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児体制届・新規申請様式\R05\07_川崎市児童体制届最新版掲載(2023.03.23)\"/>
    </mc:Choice>
  </mc:AlternateContent>
  <bookViews>
    <workbookView xWindow="0" yWindow="0" windowWidth="20496" windowHeight="7536" activeTab="5"/>
  </bookViews>
  <sheets>
    <sheet name="はじめに" sheetId="1" r:id="rId1"/>
    <sheet name="サービス種類別提出書類一覧" sheetId="2" r:id="rId2"/>
    <sheet name="様式第1号" sheetId="3" r:id="rId3"/>
    <sheet name="確認シート" sheetId="4" r:id="rId4"/>
    <sheet name="別紙１" sheetId="5" r:id="rId5"/>
    <sheet name="別紙2－0（児発支）" sheetId="6" r:id="rId6"/>
    <sheet name="別紙2－1（放課後デイ）" sheetId="7" r:id="rId7"/>
    <sheet name="別紙2-2（センター・医型児発支）" sheetId="8" r:id="rId8"/>
    <sheet name="別紙2-3（保育所等訪問支援）" sheetId="9" r:id="rId9"/>
    <sheet name="別紙2-4（入所施設）" sheetId="10" r:id="rId10"/>
    <sheet name="別紙2-5（居宅訪問型児童発達支援）" sheetId="11" r:id="rId11"/>
    <sheet name="別紙3" sheetId="12" r:id="rId12"/>
    <sheet name="別紙4" sheetId="13" r:id="rId13"/>
    <sheet name="別紙5" sheetId="14" r:id="rId14"/>
    <sheet name="別紙6" sheetId="15" r:id="rId15"/>
    <sheet name="別紙7" sheetId="16" r:id="rId16"/>
    <sheet name="別紙8-1" sheetId="17" r:id="rId17"/>
    <sheet name="別紙8-2" sheetId="18" r:id="rId18"/>
    <sheet name="別紙9-1" sheetId="19" r:id="rId19"/>
    <sheet name="別紙9-2" sheetId="20" r:id="rId20"/>
    <sheet name="別紙10-1" sheetId="21" r:id="rId21"/>
    <sheet name="別紙10-2" sheetId="22" r:id="rId22"/>
    <sheet name="別紙11" sheetId="23" r:id="rId23"/>
    <sheet name="別紙12" sheetId="24" r:id="rId24"/>
    <sheet name="別紙13" sheetId="25" r:id="rId25"/>
    <sheet name="別紙13-2" sheetId="26" r:id="rId26"/>
    <sheet name="別紙14" sheetId="27" r:id="rId27"/>
    <sheet name="別紙16-1" sheetId="28" r:id="rId28"/>
    <sheet name="別紙16-2" sheetId="29" r:id="rId29"/>
    <sheet name="別紙17-1" sheetId="30" r:id="rId30"/>
    <sheet name="別紙17-2" sheetId="31" r:id="rId31"/>
    <sheet name="別紙17-３" sheetId="32" r:id="rId32"/>
    <sheet name="別紙18 (重心)" sheetId="33" r:id="rId33"/>
    <sheet name="別紙19" sheetId="34" r:id="rId34"/>
    <sheet name="別紙20" sheetId="35" r:id="rId35"/>
    <sheet name="別紙21" sheetId="36" r:id="rId36"/>
    <sheet name="別紙22" sheetId="37" r:id="rId37"/>
    <sheet name="実務経験証明書様式" sheetId="38" r:id="rId38"/>
  </sheets>
  <externalReferences>
    <externalReference r:id="rId39"/>
  </externalReferences>
  <definedNames>
    <definedName name="____kk1">#REF!</definedName>
    <definedName name="___kk1" localSheetId="32">#REF!</definedName>
    <definedName name="___kk1" localSheetId="10">#REF!</definedName>
    <definedName name="___kk1">#REF!</definedName>
    <definedName name="__kk1" localSheetId="32">#REF!</definedName>
    <definedName name="__kk1" localSheetId="10">#REF!</definedName>
    <definedName name="__kk1">#REF!</definedName>
    <definedName name="_kk1" localSheetId="29">#REF!</definedName>
    <definedName name="_kk1" localSheetId="32">#REF!</definedName>
    <definedName name="_kk1" localSheetId="33">#REF!</definedName>
    <definedName name="_kk1" localSheetId="10">#REF!</definedName>
    <definedName name="_kk1" localSheetId="11">#REF!</definedName>
    <definedName name="_kk1">#REF!</definedName>
    <definedName name="▼選択してください。" localSheetId="0">#REF!</definedName>
    <definedName name="▼選択してください。" localSheetId="3">#REF!</definedName>
    <definedName name="▼選択してください。" localSheetId="37">#REF!</definedName>
    <definedName name="▼選択してください。" localSheetId="21">#REF!</definedName>
    <definedName name="▼選択してください。" localSheetId="23">#REF!</definedName>
    <definedName name="▼選択してください。" localSheetId="24">#REF!</definedName>
    <definedName name="▼選択してください。" localSheetId="26">#REF!</definedName>
    <definedName name="▼選択してください。" localSheetId="27">#REF!</definedName>
    <definedName name="▼選択してください。" localSheetId="28">#REF!</definedName>
    <definedName name="▼選択してください。" localSheetId="29">#REF!</definedName>
    <definedName name="▼選択してください。" localSheetId="33">#REF!</definedName>
    <definedName name="▼選択してください。" localSheetId="5">#REF!</definedName>
    <definedName name="▼選択してください。" localSheetId="6">#REF!</definedName>
    <definedName name="▼選択してください。" localSheetId="7">#REF!</definedName>
    <definedName name="▼選択してください。" localSheetId="8">#REF!</definedName>
    <definedName name="▼選択してください。" localSheetId="9">#REF!</definedName>
    <definedName name="▼選択してください。" localSheetId="10">#REF!</definedName>
    <definedName name="▼選択してください。" localSheetId="11">#REF!</definedName>
    <definedName name="▼選択してください。" localSheetId="12">#REF!</definedName>
    <definedName name="▼選択してください。" localSheetId="14">#REF!</definedName>
    <definedName name="▼選択してください。" localSheetId="15">#REF!</definedName>
    <definedName name="▼選択してください。" localSheetId="16">#REF!</definedName>
    <definedName name="▼選択してください。" localSheetId="17">#REF!</definedName>
    <definedName name="▼選択してください。" localSheetId="18">#REF!</definedName>
    <definedName name="▼選択してください。" localSheetId="2">#REF!</definedName>
    <definedName name="▼選択してください。">#REF!</definedName>
    <definedName name="aa" localSheetId="32">#REF!</definedName>
    <definedName name="aa" localSheetId="10">#REF!</definedName>
    <definedName name="aa">#REF!</definedName>
    <definedName name="aaaaa" localSheetId="32">#REF!</definedName>
    <definedName name="aaaaa" localSheetId="10">#REF!</definedName>
    <definedName name="aaaaa">#REF!</definedName>
    <definedName name="Avrg" localSheetId="26">#REF!</definedName>
    <definedName name="Avrg" localSheetId="29">#REF!</definedName>
    <definedName name="Avrg" localSheetId="33">#REF!</definedName>
    <definedName name="Avrg" localSheetId="11">#REF!</definedName>
    <definedName name="Avrg">#REF!</definedName>
    <definedName name="CSV_サービス情報" localSheetId="0">#REF!</definedName>
    <definedName name="CSV_サービス情報" localSheetId="3">#REF!</definedName>
    <definedName name="CSV_サービス情報" localSheetId="37">#REF!</definedName>
    <definedName name="CSV_サービス情報" localSheetId="21">#REF!</definedName>
    <definedName name="CSV_サービス情報" localSheetId="23">#REF!</definedName>
    <definedName name="CSV_サービス情報" localSheetId="24">#REF!</definedName>
    <definedName name="CSV_サービス情報" localSheetId="26">#REF!</definedName>
    <definedName name="CSV_サービス情報" localSheetId="27">#REF!</definedName>
    <definedName name="CSV_サービス情報" localSheetId="29">#REF!</definedName>
    <definedName name="CSV_サービス情報" localSheetId="33">#REF!</definedName>
    <definedName name="CSV_サービス情報" localSheetId="5">#REF!</definedName>
    <definedName name="CSV_サービス情報" localSheetId="6">#REF!</definedName>
    <definedName name="CSV_サービス情報" localSheetId="7">#REF!</definedName>
    <definedName name="CSV_サービス情報" localSheetId="8">#REF!</definedName>
    <definedName name="CSV_サービス情報" localSheetId="9">#REF!</definedName>
    <definedName name="CSV_サービス情報" localSheetId="10">#REF!</definedName>
    <definedName name="CSV_サービス情報" localSheetId="11">#REF!</definedName>
    <definedName name="CSV_サービス情報" localSheetId="12">#REF!</definedName>
    <definedName name="CSV_サービス情報" localSheetId="14">#REF!</definedName>
    <definedName name="CSV_サービス情報" localSheetId="15">#REF!</definedName>
    <definedName name="CSV_サービス情報" localSheetId="16">#REF!</definedName>
    <definedName name="CSV_サービス情報" localSheetId="17">#REF!</definedName>
    <definedName name="CSV_サービス情報" localSheetId="2">#REF!</definedName>
    <definedName name="CSV_サービス情報">#REF!</definedName>
    <definedName name="CSV_口座振込依頼書" localSheetId="0">#REF!</definedName>
    <definedName name="CSV_口座振込依頼書" localSheetId="3">#REF!</definedName>
    <definedName name="CSV_口座振込依頼書" localSheetId="37">#REF!</definedName>
    <definedName name="CSV_口座振込依頼書" localSheetId="21">#REF!</definedName>
    <definedName name="CSV_口座振込依頼書" localSheetId="23">#REF!</definedName>
    <definedName name="CSV_口座振込依頼書" localSheetId="24">#REF!</definedName>
    <definedName name="CSV_口座振込依頼書" localSheetId="26">#REF!</definedName>
    <definedName name="CSV_口座振込依頼書" localSheetId="27">#REF!</definedName>
    <definedName name="CSV_口座振込依頼書" localSheetId="29">#REF!</definedName>
    <definedName name="CSV_口座振込依頼書" localSheetId="33">#REF!</definedName>
    <definedName name="CSV_口座振込依頼書" localSheetId="5">#REF!</definedName>
    <definedName name="CSV_口座振込依頼書" localSheetId="6">#REF!</definedName>
    <definedName name="CSV_口座振込依頼書" localSheetId="7">#REF!</definedName>
    <definedName name="CSV_口座振込依頼書" localSheetId="8">#REF!</definedName>
    <definedName name="CSV_口座振込依頼書" localSheetId="9">#REF!</definedName>
    <definedName name="CSV_口座振込依頼書" localSheetId="10">#REF!</definedName>
    <definedName name="CSV_口座振込依頼書" localSheetId="11">#REF!</definedName>
    <definedName name="CSV_口座振込依頼書" localSheetId="12">#REF!</definedName>
    <definedName name="CSV_口座振込依頼書" localSheetId="14">#REF!</definedName>
    <definedName name="CSV_口座振込依頼書" localSheetId="15">#REF!</definedName>
    <definedName name="CSV_口座振込依頼書" localSheetId="16">#REF!</definedName>
    <definedName name="CSV_口座振込依頼書" localSheetId="17">#REF!</definedName>
    <definedName name="CSV_口座振込依頼書" localSheetId="2">#REF!</definedName>
    <definedName name="CSV_口座振込依頼書">#REF!</definedName>
    <definedName name="CSV_追加情報" localSheetId="0">#REF!</definedName>
    <definedName name="CSV_追加情報" localSheetId="3">#REF!</definedName>
    <definedName name="CSV_追加情報" localSheetId="37">#REF!</definedName>
    <definedName name="CSV_追加情報" localSheetId="21">#REF!</definedName>
    <definedName name="CSV_追加情報" localSheetId="23">#REF!</definedName>
    <definedName name="CSV_追加情報" localSheetId="24">#REF!</definedName>
    <definedName name="CSV_追加情報" localSheetId="26">#REF!</definedName>
    <definedName name="CSV_追加情報" localSheetId="27">#REF!</definedName>
    <definedName name="CSV_追加情報" localSheetId="29">#REF!</definedName>
    <definedName name="CSV_追加情報" localSheetId="33">#REF!</definedName>
    <definedName name="CSV_追加情報" localSheetId="5">#REF!</definedName>
    <definedName name="CSV_追加情報" localSheetId="6">#REF!</definedName>
    <definedName name="CSV_追加情報" localSheetId="7">#REF!</definedName>
    <definedName name="CSV_追加情報" localSheetId="8">#REF!</definedName>
    <definedName name="CSV_追加情報" localSheetId="9">#REF!</definedName>
    <definedName name="CSV_追加情報" localSheetId="10">#REF!</definedName>
    <definedName name="CSV_追加情報" localSheetId="11">#REF!</definedName>
    <definedName name="CSV_追加情報" localSheetId="12">#REF!</definedName>
    <definedName name="CSV_追加情報" localSheetId="14">#REF!</definedName>
    <definedName name="CSV_追加情報" localSheetId="15">#REF!</definedName>
    <definedName name="CSV_追加情報" localSheetId="16">#REF!</definedName>
    <definedName name="CSV_追加情報" localSheetId="17">#REF!</definedName>
    <definedName name="CSV_追加情報" localSheetId="2">#REF!</definedName>
    <definedName name="CSV_追加情報">#REF!</definedName>
    <definedName name="CSV_付表１" localSheetId="0">#REF!</definedName>
    <definedName name="CSV_付表１" localSheetId="3">#REF!</definedName>
    <definedName name="CSV_付表１" localSheetId="37">#REF!</definedName>
    <definedName name="CSV_付表１" localSheetId="21">#REF!</definedName>
    <definedName name="CSV_付表１" localSheetId="23">#REF!</definedName>
    <definedName name="CSV_付表１" localSheetId="24">#REF!</definedName>
    <definedName name="CSV_付表１" localSheetId="26">#REF!</definedName>
    <definedName name="CSV_付表１" localSheetId="27">#REF!</definedName>
    <definedName name="CSV_付表１" localSheetId="29">#REF!</definedName>
    <definedName name="CSV_付表１" localSheetId="33">#REF!</definedName>
    <definedName name="CSV_付表１" localSheetId="5">#REF!</definedName>
    <definedName name="CSV_付表１" localSheetId="6">#REF!</definedName>
    <definedName name="CSV_付表１" localSheetId="7">#REF!</definedName>
    <definedName name="CSV_付表１" localSheetId="8">#REF!</definedName>
    <definedName name="CSV_付表１" localSheetId="9">#REF!</definedName>
    <definedName name="CSV_付表１" localSheetId="10">#REF!</definedName>
    <definedName name="CSV_付表１" localSheetId="11">#REF!</definedName>
    <definedName name="CSV_付表１" localSheetId="12">#REF!</definedName>
    <definedName name="CSV_付表１" localSheetId="14">#REF!</definedName>
    <definedName name="CSV_付表１" localSheetId="15">#REF!</definedName>
    <definedName name="CSV_付表１" localSheetId="16">#REF!</definedName>
    <definedName name="CSV_付表１" localSheetId="17">#REF!</definedName>
    <definedName name="CSV_付表１" localSheetId="2">#REF!</definedName>
    <definedName name="CSV_付表１">#REF!</definedName>
    <definedName name="CSV_付表１＿１" localSheetId="0">#REF!</definedName>
    <definedName name="CSV_付表１＿１" localSheetId="3">#REF!</definedName>
    <definedName name="CSV_付表１＿１" localSheetId="37">#REF!</definedName>
    <definedName name="CSV_付表１＿１" localSheetId="21">#REF!</definedName>
    <definedName name="CSV_付表１＿１" localSheetId="23">#REF!</definedName>
    <definedName name="CSV_付表１＿１" localSheetId="24">#REF!</definedName>
    <definedName name="CSV_付表１＿１" localSheetId="26">#REF!</definedName>
    <definedName name="CSV_付表１＿１" localSheetId="27">#REF!</definedName>
    <definedName name="CSV_付表１＿１" localSheetId="29">#REF!</definedName>
    <definedName name="CSV_付表１＿１" localSheetId="33">#REF!</definedName>
    <definedName name="CSV_付表１＿１" localSheetId="5">#REF!</definedName>
    <definedName name="CSV_付表１＿１" localSheetId="6">#REF!</definedName>
    <definedName name="CSV_付表１＿１" localSheetId="7">#REF!</definedName>
    <definedName name="CSV_付表１＿１" localSheetId="8">#REF!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4">#REF!</definedName>
    <definedName name="CSV_付表１＿１" localSheetId="15">#REF!</definedName>
    <definedName name="CSV_付表１＿１" localSheetId="16">#REF!</definedName>
    <definedName name="CSV_付表１＿１" localSheetId="17">#REF!</definedName>
    <definedName name="CSV_付表１＿１" localSheetId="2">#REF!</definedName>
    <definedName name="CSV_付表１＿１">#REF!</definedName>
    <definedName name="CSV_付表１＿２" localSheetId="0">#REF!</definedName>
    <definedName name="CSV_付表１＿２" localSheetId="3">#REF!</definedName>
    <definedName name="CSV_付表１＿２" localSheetId="37">#REF!</definedName>
    <definedName name="CSV_付表１＿２" localSheetId="21">#REF!</definedName>
    <definedName name="CSV_付表１＿２" localSheetId="23">#REF!</definedName>
    <definedName name="CSV_付表１＿２" localSheetId="24">#REF!</definedName>
    <definedName name="CSV_付表１＿２" localSheetId="26">#REF!</definedName>
    <definedName name="CSV_付表１＿２" localSheetId="27">#REF!</definedName>
    <definedName name="CSV_付表１＿２" localSheetId="29">#REF!</definedName>
    <definedName name="CSV_付表１＿２" localSheetId="33">#REF!</definedName>
    <definedName name="CSV_付表１＿２" localSheetId="5">#REF!</definedName>
    <definedName name="CSV_付表１＿２" localSheetId="6">#REF!</definedName>
    <definedName name="CSV_付表１＿２" localSheetId="7">#REF!</definedName>
    <definedName name="CSV_付表１＿２" localSheetId="8">#REF!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4">#REF!</definedName>
    <definedName name="CSV_付表１＿２" localSheetId="15">#REF!</definedName>
    <definedName name="CSV_付表１＿２" localSheetId="16">#REF!</definedName>
    <definedName name="CSV_付表１＿２" localSheetId="17">#REF!</definedName>
    <definedName name="CSV_付表１＿２" localSheetId="2">#REF!</definedName>
    <definedName name="CSV_付表１＿２">#REF!</definedName>
    <definedName name="CSV_付表１０" localSheetId="0">#REF!</definedName>
    <definedName name="CSV_付表１０" localSheetId="3">#REF!</definedName>
    <definedName name="CSV_付表１０" localSheetId="37">#REF!</definedName>
    <definedName name="CSV_付表１０" localSheetId="21">#REF!</definedName>
    <definedName name="CSV_付表１０" localSheetId="23">#REF!</definedName>
    <definedName name="CSV_付表１０" localSheetId="24">#REF!</definedName>
    <definedName name="CSV_付表１０" localSheetId="26">#REF!</definedName>
    <definedName name="CSV_付表１０" localSheetId="27">#REF!</definedName>
    <definedName name="CSV_付表１０" localSheetId="29">#REF!</definedName>
    <definedName name="CSV_付表１０" localSheetId="33">#REF!</definedName>
    <definedName name="CSV_付表１０" localSheetId="5">#REF!</definedName>
    <definedName name="CSV_付表１０" localSheetId="6">#REF!</definedName>
    <definedName name="CSV_付表１０" localSheetId="7">#REF!</definedName>
    <definedName name="CSV_付表１０" localSheetId="8">#REF!</definedName>
    <definedName name="CSV_付表１０" localSheetId="9">#REF!</definedName>
    <definedName name="CSV_付表１０" localSheetId="10">#REF!</definedName>
    <definedName name="CSV_付表１０" localSheetId="11">#REF!</definedName>
    <definedName name="CSV_付表１０" localSheetId="12">#REF!</definedName>
    <definedName name="CSV_付表１０" localSheetId="14">#REF!</definedName>
    <definedName name="CSV_付表１０" localSheetId="15">#REF!</definedName>
    <definedName name="CSV_付表１０" localSheetId="16">#REF!</definedName>
    <definedName name="CSV_付表１０" localSheetId="17">#REF!</definedName>
    <definedName name="CSV_付表１０" localSheetId="2">#REF!</definedName>
    <definedName name="CSV_付表１０">#REF!</definedName>
    <definedName name="CSV_付表１０＿２" localSheetId="0">#REF!</definedName>
    <definedName name="CSV_付表１０＿２" localSheetId="3">#REF!</definedName>
    <definedName name="CSV_付表１０＿２" localSheetId="37">#REF!</definedName>
    <definedName name="CSV_付表１０＿２" localSheetId="21">#REF!</definedName>
    <definedName name="CSV_付表１０＿２" localSheetId="23">#REF!</definedName>
    <definedName name="CSV_付表１０＿２" localSheetId="24">#REF!</definedName>
    <definedName name="CSV_付表１０＿２" localSheetId="26">#REF!</definedName>
    <definedName name="CSV_付表１０＿２" localSheetId="27">#REF!</definedName>
    <definedName name="CSV_付表１０＿２" localSheetId="29">#REF!</definedName>
    <definedName name="CSV_付表１０＿２" localSheetId="33">#REF!</definedName>
    <definedName name="CSV_付表１０＿２" localSheetId="5">#REF!</definedName>
    <definedName name="CSV_付表１０＿２" localSheetId="6">#REF!</definedName>
    <definedName name="CSV_付表１０＿２" localSheetId="7">#REF!</definedName>
    <definedName name="CSV_付表１０＿２" localSheetId="8">#REF!</definedName>
    <definedName name="CSV_付表１０＿２" localSheetId="9">#REF!</definedName>
    <definedName name="CSV_付表１０＿２" localSheetId="10">#REF!</definedName>
    <definedName name="CSV_付表１０＿２" localSheetId="11">#REF!</definedName>
    <definedName name="CSV_付表１０＿２" localSheetId="12">#REF!</definedName>
    <definedName name="CSV_付表１０＿２" localSheetId="14">#REF!</definedName>
    <definedName name="CSV_付表１０＿２" localSheetId="15">#REF!</definedName>
    <definedName name="CSV_付表１０＿２" localSheetId="16">#REF!</definedName>
    <definedName name="CSV_付表１０＿２" localSheetId="17">#REF!</definedName>
    <definedName name="CSV_付表１０＿２" localSheetId="2">#REF!</definedName>
    <definedName name="CSV_付表１０＿２">#REF!</definedName>
    <definedName name="CSV_付表１１" localSheetId="0">#REF!</definedName>
    <definedName name="CSV_付表１１" localSheetId="3">#REF!</definedName>
    <definedName name="CSV_付表１１" localSheetId="37">#REF!</definedName>
    <definedName name="CSV_付表１１" localSheetId="21">#REF!</definedName>
    <definedName name="CSV_付表１１" localSheetId="23">#REF!</definedName>
    <definedName name="CSV_付表１１" localSheetId="24">#REF!</definedName>
    <definedName name="CSV_付表１１" localSheetId="26">#REF!</definedName>
    <definedName name="CSV_付表１１" localSheetId="27">#REF!</definedName>
    <definedName name="CSV_付表１１" localSheetId="29">#REF!</definedName>
    <definedName name="CSV_付表１１" localSheetId="33">#REF!</definedName>
    <definedName name="CSV_付表１１" localSheetId="5">#REF!</definedName>
    <definedName name="CSV_付表１１" localSheetId="6">#REF!</definedName>
    <definedName name="CSV_付表１１" localSheetId="7">#REF!</definedName>
    <definedName name="CSV_付表１１" localSheetId="8">#REF!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4">#REF!</definedName>
    <definedName name="CSV_付表１１" localSheetId="15">#REF!</definedName>
    <definedName name="CSV_付表１１" localSheetId="16">#REF!</definedName>
    <definedName name="CSV_付表１１" localSheetId="17">#REF!</definedName>
    <definedName name="CSV_付表１１" localSheetId="2">#REF!</definedName>
    <definedName name="CSV_付表１１">#REF!</definedName>
    <definedName name="CSV_付表１１＿２" localSheetId="0">#REF!</definedName>
    <definedName name="CSV_付表１１＿２" localSheetId="3">#REF!</definedName>
    <definedName name="CSV_付表１１＿２" localSheetId="37">#REF!</definedName>
    <definedName name="CSV_付表１１＿２" localSheetId="21">#REF!</definedName>
    <definedName name="CSV_付表１１＿２" localSheetId="23">#REF!</definedName>
    <definedName name="CSV_付表１１＿２" localSheetId="24">#REF!</definedName>
    <definedName name="CSV_付表１１＿２" localSheetId="26">#REF!</definedName>
    <definedName name="CSV_付表１１＿２" localSheetId="27">#REF!</definedName>
    <definedName name="CSV_付表１１＿２" localSheetId="29">#REF!</definedName>
    <definedName name="CSV_付表１１＿２" localSheetId="33">#REF!</definedName>
    <definedName name="CSV_付表１１＿２" localSheetId="5">#REF!</definedName>
    <definedName name="CSV_付表１１＿２" localSheetId="6">#REF!</definedName>
    <definedName name="CSV_付表１１＿２" localSheetId="7">#REF!</definedName>
    <definedName name="CSV_付表１１＿２" localSheetId="8">#REF!</definedName>
    <definedName name="CSV_付表１１＿２" localSheetId="9">#REF!</definedName>
    <definedName name="CSV_付表１１＿２" localSheetId="10">#REF!</definedName>
    <definedName name="CSV_付表１１＿２" localSheetId="11">#REF!</definedName>
    <definedName name="CSV_付表１１＿２" localSheetId="12">#REF!</definedName>
    <definedName name="CSV_付表１１＿２" localSheetId="14">#REF!</definedName>
    <definedName name="CSV_付表１１＿２" localSheetId="15">#REF!</definedName>
    <definedName name="CSV_付表１１＿２" localSheetId="16">#REF!</definedName>
    <definedName name="CSV_付表１１＿２" localSheetId="17">#REF!</definedName>
    <definedName name="CSV_付表１１＿２" localSheetId="2">#REF!</definedName>
    <definedName name="CSV_付表１１＿２">#REF!</definedName>
    <definedName name="CSV_付表１２" localSheetId="0">#REF!</definedName>
    <definedName name="CSV_付表１２" localSheetId="3">#REF!</definedName>
    <definedName name="CSV_付表１２" localSheetId="37">#REF!</definedName>
    <definedName name="CSV_付表１２" localSheetId="21">#REF!</definedName>
    <definedName name="CSV_付表１２" localSheetId="23">#REF!</definedName>
    <definedName name="CSV_付表１２" localSheetId="24">#REF!</definedName>
    <definedName name="CSV_付表１２" localSheetId="26">#REF!</definedName>
    <definedName name="CSV_付表１２" localSheetId="27">#REF!</definedName>
    <definedName name="CSV_付表１２" localSheetId="29">#REF!</definedName>
    <definedName name="CSV_付表１２" localSheetId="33">#REF!</definedName>
    <definedName name="CSV_付表１２" localSheetId="5">#REF!</definedName>
    <definedName name="CSV_付表１２" localSheetId="6">#REF!</definedName>
    <definedName name="CSV_付表１２" localSheetId="7">#REF!</definedName>
    <definedName name="CSV_付表１２" localSheetId="8">#REF!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4">#REF!</definedName>
    <definedName name="CSV_付表１２" localSheetId="15">#REF!</definedName>
    <definedName name="CSV_付表１２" localSheetId="16">#REF!</definedName>
    <definedName name="CSV_付表１２" localSheetId="17">#REF!</definedName>
    <definedName name="CSV_付表１２" localSheetId="2">#REF!</definedName>
    <definedName name="CSV_付表１２">#REF!</definedName>
    <definedName name="CSV_付表１２＿２" localSheetId="0">#REF!</definedName>
    <definedName name="CSV_付表１２＿２" localSheetId="3">#REF!</definedName>
    <definedName name="CSV_付表１２＿２" localSheetId="37">#REF!</definedName>
    <definedName name="CSV_付表１２＿２" localSheetId="21">#REF!</definedName>
    <definedName name="CSV_付表１２＿２" localSheetId="23">#REF!</definedName>
    <definedName name="CSV_付表１２＿２" localSheetId="24">#REF!</definedName>
    <definedName name="CSV_付表１２＿２" localSheetId="26">#REF!</definedName>
    <definedName name="CSV_付表１２＿２" localSheetId="27">#REF!</definedName>
    <definedName name="CSV_付表１２＿２" localSheetId="29">#REF!</definedName>
    <definedName name="CSV_付表１２＿２" localSheetId="33">#REF!</definedName>
    <definedName name="CSV_付表１２＿２" localSheetId="5">#REF!</definedName>
    <definedName name="CSV_付表１２＿２" localSheetId="6">#REF!</definedName>
    <definedName name="CSV_付表１２＿２" localSheetId="7">#REF!</definedName>
    <definedName name="CSV_付表１２＿２" localSheetId="8">#REF!</definedName>
    <definedName name="CSV_付表１２＿２" localSheetId="9">#REF!</definedName>
    <definedName name="CSV_付表１２＿２" localSheetId="10">#REF!</definedName>
    <definedName name="CSV_付表１２＿２" localSheetId="11">#REF!</definedName>
    <definedName name="CSV_付表１２＿２" localSheetId="12">#REF!</definedName>
    <definedName name="CSV_付表１２＿２" localSheetId="14">#REF!</definedName>
    <definedName name="CSV_付表１２＿２" localSheetId="15">#REF!</definedName>
    <definedName name="CSV_付表１２＿２" localSheetId="16">#REF!</definedName>
    <definedName name="CSV_付表１２＿２" localSheetId="17">#REF!</definedName>
    <definedName name="CSV_付表１２＿２" localSheetId="2">#REF!</definedName>
    <definedName name="CSV_付表１２＿２">#REF!</definedName>
    <definedName name="CSV_付表１３その１" localSheetId="0">#REF!</definedName>
    <definedName name="CSV_付表１３その１" localSheetId="3">#REF!</definedName>
    <definedName name="CSV_付表１３その１" localSheetId="37">#REF!</definedName>
    <definedName name="CSV_付表１３その１" localSheetId="21">#REF!</definedName>
    <definedName name="CSV_付表１３その１" localSheetId="23">#REF!</definedName>
    <definedName name="CSV_付表１３その１" localSheetId="24">#REF!</definedName>
    <definedName name="CSV_付表１３その１" localSheetId="26">#REF!</definedName>
    <definedName name="CSV_付表１３その１" localSheetId="27">#REF!</definedName>
    <definedName name="CSV_付表１３その１" localSheetId="29">#REF!</definedName>
    <definedName name="CSV_付表１３その１" localSheetId="33">#REF!</definedName>
    <definedName name="CSV_付表１３その１" localSheetId="5">#REF!</definedName>
    <definedName name="CSV_付表１３その１" localSheetId="6">#REF!</definedName>
    <definedName name="CSV_付表１３その１" localSheetId="7">#REF!</definedName>
    <definedName name="CSV_付表１３その１" localSheetId="8">#REF!</definedName>
    <definedName name="CSV_付表１３その１" localSheetId="9">#REF!</definedName>
    <definedName name="CSV_付表１３その１" localSheetId="10">#REF!</definedName>
    <definedName name="CSV_付表１３その１" localSheetId="11">#REF!</definedName>
    <definedName name="CSV_付表１３その１" localSheetId="12">#REF!</definedName>
    <definedName name="CSV_付表１３その１" localSheetId="14">#REF!</definedName>
    <definedName name="CSV_付表１３その１" localSheetId="15">#REF!</definedName>
    <definedName name="CSV_付表１３その１" localSheetId="16">#REF!</definedName>
    <definedName name="CSV_付表１３その１" localSheetId="17">#REF!</definedName>
    <definedName name="CSV_付表１３その１" localSheetId="2">#REF!</definedName>
    <definedName name="CSV_付表１３その１">#REF!</definedName>
    <definedName name="CSV_付表１３その２" localSheetId="0">#REF!</definedName>
    <definedName name="CSV_付表１３その２" localSheetId="3">#REF!</definedName>
    <definedName name="CSV_付表１３その２" localSheetId="37">#REF!</definedName>
    <definedName name="CSV_付表１３その２" localSheetId="21">#REF!</definedName>
    <definedName name="CSV_付表１３その２" localSheetId="23">#REF!</definedName>
    <definedName name="CSV_付表１３その２" localSheetId="24">#REF!</definedName>
    <definedName name="CSV_付表１３その２" localSheetId="26">#REF!</definedName>
    <definedName name="CSV_付表１３その２" localSheetId="27">#REF!</definedName>
    <definedName name="CSV_付表１３その２" localSheetId="29">#REF!</definedName>
    <definedName name="CSV_付表１３その２" localSheetId="33">#REF!</definedName>
    <definedName name="CSV_付表１３その２" localSheetId="5">#REF!</definedName>
    <definedName name="CSV_付表１３その２" localSheetId="6">#REF!</definedName>
    <definedName name="CSV_付表１３その２" localSheetId="7">#REF!</definedName>
    <definedName name="CSV_付表１３その２" localSheetId="8">#REF!</definedName>
    <definedName name="CSV_付表１３その２" localSheetId="9">#REF!</definedName>
    <definedName name="CSV_付表１３その２" localSheetId="10">#REF!</definedName>
    <definedName name="CSV_付表１３その２" localSheetId="11">#REF!</definedName>
    <definedName name="CSV_付表１３その２" localSheetId="12">#REF!</definedName>
    <definedName name="CSV_付表１３その２" localSheetId="14">#REF!</definedName>
    <definedName name="CSV_付表１３その２" localSheetId="15">#REF!</definedName>
    <definedName name="CSV_付表１３その２" localSheetId="16">#REF!</definedName>
    <definedName name="CSV_付表１３その２" localSheetId="17">#REF!</definedName>
    <definedName name="CSV_付表１３その２" localSheetId="2">#REF!</definedName>
    <definedName name="CSV_付表１３その２">#REF!</definedName>
    <definedName name="CSV_付表１４" localSheetId="0">#REF!</definedName>
    <definedName name="CSV_付表１４" localSheetId="3">#REF!</definedName>
    <definedName name="CSV_付表１４" localSheetId="37">#REF!</definedName>
    <definedName name="CSV_付表１４" localSheetId="21">#REF!</definedName>
    <definedName name="CSV_付表１４" localSheetId="23">#REF!</definedName>
    <definedName name="CSV_付表１４" localSheetId="24">#REF!</definedName>
    <definedName name="CSV_付表１４" localSheetId="26">#REF!</definedName>
    <definedName name="CSV_付表１４" localSheetId="27">#REF!</definedName>
    <definedName name="CSV_付表１４" localSheetId="29">#REF!</definedName>
    <definedName name="CSV_付表１４" localSheetId="33">#REF!</definedName>
    <definedName name="CSV_付表１４" localSheetId="5">#REF!</definedName>
    <definedName name="CSV_付表１４" localSheetId="6">#REF!</definedName>
    <definedName name="CSV_付表１４" localSheetId="7">#REF!</definedName>
    <definedName name="CSV_付表１４" localSheetId="8">#REF!</definedName>
    <definedName name="CSV_付表１４" localSheetId="9">#REF!</definedName>
    <definedName name="CSV_付表１４" localSheetId="10">#REF!</definedName>
    <definedName name="CSV_付表１４" localSheetId="11">#REF!</definedName>
    <definedName name="CSV_付表１４" localSheetId="12">#REF!</definedName>
    <definedName name="CSV_付表１４" localSheetId="14">#REF!</definedName>
    <definedName name="CSV_付表１４" localSheetId="15">#REF!</definedName>
    <definedName name="CSV_付表１４" localSheetId="16">#REF!</definedName>
    <definedName name="CSV_付表１４" localSheetId="17">#REF!</definedName>
    <definedName name="CSV_付表１４" localSheetId="2">#REF!</definedName>
    <definedName name="CSV_付表１４">#REF!</definedName>
    <definedName name="CSV_付表２" localSheetId="0">#REF!</definedName>
    <definedName name="CSV_付表２" localSheetId="3">#REF!</definedName>
    <definedName name="CSV_付表２" localSheetId="37">#REF!</definedName>
    <definedName name="CSV_付表２" localSheetId="21">#REF!</definedName>
    <definedName name="CSV_付表２" localSheetId="23">#REF!</definedName>
    <definedName name="CSV_付表２" localSheetId="24">#REF!</definedName>
    <definedName name="CSV_付表２" localSheetId="26">#REF!</definedName>
    <definedName name="CSV_付表２" localSheetId="27">#REF!</definedName>
    <definedName name="CSV_付表２" localSheetId="29">#REF!</definedName>
    <definedName name="CSV_付表２" localSheetId="33">#REF!</definedName>
    <definedName name="CSV_付表２" localSheetId="5">#REF!</definedName>
    <definedName name="CSV_付表２" localSheetId="6">#REF!</definedName>
    <definedName name="CSV_付表２" localSheetId="7">#REF!</definedName>
    <definedName name="CSV_付表２" localSheetId="8">#REF!</definedName>
    <definedName name="CSV_付表２" localSheetId="9">#REF!</definedName>
    <definedName name="CSV_付表２" localSheetId="10">#REF!</definedName>
    <definedName name="CSV_付表２" localSheetId="11">#REF!</definedName>
    <definedName name="CSV_付表２" localSheetId="12">#REF!</definedName>
    <definedName name="CSV_付表２" localSheetId="14">#REF!</definedName>
    <definedName name="CSV_付表２" localSheetId="15">#REF!</definedName>
    <definedName name="CSV_付表２" localSheetId="16">#REF!</definedName>
    <definedName name="CSV_付表２" localSheetId="17">#REF!</definedName>
    <definedName name="CSV_付表２" localSheetId="2">#REF!</definedName>
    <definedName name="CSV_付表２">#REF!</definedName>
    <definedName name="CSV_付表３" localSheetId="0">#REF!</definedName>
    <definedName name="CSV_付表３" localSheetId="3">#REF!</definedName>
    <definedName name="CSV_付表３" localSheetId="37">#REF!</definedName>
    <definedName name="CSV_付表３" localSheetId="21">#REF!</definedName>
    <definedName name="CSV_付表３" localSheetId="23">#REF!</definedName>
    <definedName name="CSV_付表３" localSheetId="24">#REF!</definedName>
    <definedName name="CSV_付表３" localSheetId="26">#REF!</definedName>
    <definedName name="CSV_付表３" localSheetId="27">#REF!</definedName>
    <definedName name="CSV_付表３" localSheetId="29">#REF!</definedName>
    <definedName name="CSV_付表３" localSheetId="33">#REF!</definedName>
    <definedName name="CSV_付表３" localSheetId="5">#REF!</definedName>
    <definedName name="CSV_付表３" localSheetId="6">#REF!</definedName>
    <definedName name="CSV_付表３" localSheetId="7">#REF!</definedName>
    <definedName name="CSV_付表３" localSheetId="8">#REF!</definedName>
    <definedName name="CSV_付表３" localSheetId="9">#REF!</definedName>
    <definedName name="CSV_付表３" localSheetId="10">#REF!</definedName>
    <definedName name="CSV_付表３" localSheetId="11">#REF!</definedName>
    <definedName name="CSV_付表３" localSheetId="12">#REF!</definedName>
    <definedName name="CSV_付表３" localSheetId="14">#REF!</definedName>
    <definedName name="CSV_付表３" localSheetId="15">#REF!</definedName>
    <definedName name="CSV_付表３" localSheetId="16">#REF!</definedName>
    <definedName name="CSV_付表３" localSheetId="17">#REF!</definedName>
    <definedName name="CSV_付表３" localSheetId="2">#REF!</definedName>
    <definedName name="CSV_付表３">#REF!</definedName>
    <definedName name="CSV_付表３＿２" localSheetId="0">#REF!</definedName>
    <definedName name="CSV_付表３＿２" localSheetId="3">#REF!</definedName>
    <definedName name="CSV_付表３＿２" localSheetId="37">#REF!</definedName>
    <definedName name="CSV_付表３＿２" localSheetId="21">#REF!</definedName>
    <definedName name="CSV_付表３＿２" localSheetId="23">#REF!</definedName>
    <definedName name="CSV_付表３＿２" localSheetId="24">#REF!</definedName>
    <definedName name="CSV_付表３＿２" localSheetId="26">#REF!</definedName>
    <definedName name="CSV_付表３＿２" localSheetId="27">#REF!</definedName>
    <definedName name="CSV_付表３＿２" localSheetId="29">#REF!</definedName>
    <definedName name="CSV_付表３＿２" localSheetId="33">#REF!</definedName>
    <definedName name="CSV_付表３＿２" localSheetId="5">#REF!</definedName>
    <definedName name="CSV_付表３＿２" localSheetId="6">#REF!</definedName>
    <definedName name="CSV_付表３＿２" localSheetId="7">#REF!</definedName>
    <definedName name="CSV_付表３＿２" localSheetId="8">#REF!</definedName>
    <definedName name="CSV_付表３＿２" localSheetId="9">#REF!</definedName>
    <definedName name="CSV_付表３＿２" localSheetId="10">#REF!</definedName>
    <definedName name="CSV_付表３＿２" localSheetId="11">#REF!</definedName>
    <definedName name="CSV_付表３＿２" localSheetId="12">#REF!</definedName>
    <definedName name="CSV_付表３＿２" localSheetId="14">#REF!</definedName>
    <definedName name="CSV_付表３＿２" localSheetId="15">#REF!</definedName>
    <definedName name="CSV_付表３＿２" localSheetId="16">#REF!</definedName>
    <definedName name="CSV_付表３＿２" localSheetId="17">#REF!</definedName>
    <definedName name="CSV_付表３＿２" localSheetId="2">#REF!</definedName>
    <definedName name="CSV_付表３＿２">#REF!</definedName>
    <definedName name="CSV_付表４" localSheetId="0">#REF!</definedName>
    <definedName name="CSV_付表４" localSheetId="3">#REF!</definedName>
    <definedName name="CSV_付表４" localSheetId="37">#REF!</definedName>
    <definedName name="CSV_付表４" localSheetId="21">#REF!</definedName>
    <definedName name="CSV_付表４" localSheetId="23">#REF!</definedName>
    <definedName name="CSV_付表４" localSheetId="24">#REF!</definedName>
    <definedName name="CSV_付表４" localSheetId="26">#REF!</definedName>
    <definedName name="CSV_付表４" localSheetId="27">#REF!</definedName>
    <definedName name="CSV_付表４" localSheetId="29">#REF!</definedName>
    <definedName name="CSV_付表４" localSheetId="33">#REF!</definedName>
    <definedName name="CSV_付表４" localSheetId="5">#REF!</definedName>
    <definedName name="CSV_付表４" localSheetId="6">#REF!</definedName>
    <definedName name="CSV_付表４" localSheetId="7">#REF!</definedName>
    <definedName name="CSV_付表４" localSheetId="8">#REF!</definedName>
    <definedName name="CSV_付表４" localSheetId="9">#REF!</definedName>
    <definedName name="CSV_付表４" localSheetId="10">#REF!</definedName>
    <definedName name="CSV_付表４" localSheetId="11">#REF!</definedName>
    <definedName name="CSV_付表４" localSheetId="12">#REF!</definedName>
    <definedName name="CSV_付表４" localSheetId="14">#REF!</definedName>
    <definedName name="CSV_付表４" localSheetId="15">#REF!</definedName>
    <definedName name="CSV_付表４" localSheetId="16">#REF!</definedName>
    <definedName name="CSV_付表４" localSheetId="17">#REF!</definedName>
    <definedName name="CSV_付表４" localSheetId="2">#REF!</definedName>
    <definedName name="CSV_付表４">#REF!</definedName>
    <definedName name="CSV_付表４＿１" localSheetId="0">#REF!</definedName>
    <definedName name="CSV_付表４＿１" localSheetId="3">#REF!</definedName>
    <definedName name="CSV_付表４＿１" localSheetId="37">#REF!</definedName>
    <definedName name="CSV_付表４＿１" localSheetId="21">#REF!</definedName>
    <definedName name="CSV_付表４＿１" localSheetId="23">#REF!</definedName>
    <definedName name="CSV_付表４＿１" localSheetId="24">#REF!</definedName>
    <definedName name="CSV_付表４＿１" localSheetId="26">#REF!</definedName>
    <definedName name="CSV_付表４＿１" localSheetId="27">#REF!</definedName>
    <definedName name="CSV_付表４＿１" localSheetId="29">#REF!</definedName>
    <definedName name="CSV_付表４＿１" localSheetId="33">#REF!</definedName>
    <definedName name="CSV_付表４＿１" localSheetId="5">#REF!</definedName>
    <definedName name="CSV_付表４＿１" localSheetId="6">#REF!</definedName>
    <definedName name="CSV_付表４＿１" localSheetId="7">#REF!</definedName>
    <definedName name="CSV_付表４＿１" localSheetId="8">#REF!</definedName>
    <definedName name="CSV_付表４＿１" localSheetId="9">#REF!</definedName>
    <definedName name="CSV_付表４＿１" localSheetId="10">#REF!</definedName>
    <definedName name="CSV_付表４＿１" localSheetId="11">#REF!</definedName>
    <definedName name="CSV_付表４＿１" localSheetId="12">#REF!</definedName>
    <definedName name="CSV_付表４＿１" localSheetId="14">#REF!</definedName>
    <definedName name="CSV_付表４＿１" localSheetId="15">#REF!</definedName>
    <definedName name="CSV_付表４＿１" localSheetId="16">#REF!</definedName>
    <definedName name="CSV_付表４＿１" localSheetId="17">#REF!</definedName>
    <definedName name="CSV_付表４＿１" localSheetId="2">#REF!</definedName>
    <definedName name="CSV_付表４＿１">#REF!</definedName>
    <definedName name="CSV_付表４＿２" localSheetId="0">#REF!</definedName>
    <definedName name="CSV_付表４＿２" localSheetId="3">#REF!</definedName>
    <definedName name="CSV_付表４＿２" localSheetId="37">#REF!</definedName>
    <definedName name="CSV_付表４＿２" localSheetId="21">#REF!</definedName>
    <definedName name="CSV_付表４＿２" localSheetId="23">#REF!</definedName>
    <definedName name="CSV_付表４＿２" localSheetId="24">#REF!</definedName>
    <definedName name="CSV_付表４＿２" localSheetId="26">#REF!</definedName>
    <definedName name="CSV_付表４＿２" localSheetId="27">#REF!</definedName>
    <definedName name="CSV_付表４＿２" localSheetId="29">#REF!</definedName>
    <definedName name="CSV_付表４＿２" localSheetId="33">#REF!</definedName>
    <definedName name="CSV_付表４＿２" localSheetId="5">#REF!</definedName>
    <definedName name="CSV_付表４＿２" localSheetId="6">#REF!</definedName>
    <definedName name="CSV_付表４＿２" localSheetId="7">#REF!</definedName>
    <definedName name="CSV_付表４＿２" localSheetId="8">#REF!</definedName>
    <definedName name="CSV_付表４＿２" localSheetId="9">#REF!</definedName>
    <definedName name="CSV_付表４＿２" localSheetId="10">#REF!</definedName>
    <definedName name="CSV_付表４＿２" localSheetId="11">#REF!</definedName>
    <definedName name="CSV_付表４＿２" localSheetId="12">#REF!</definedName>
    <definedName name="CSV_付表４＿２" localSheetId="14">#REF!</definedName>
    <definedName name="CSV_付表４＿２" localSheetId="15">#REF!</definedName>
    <definedName name="CSV_付表４＿２" localSheetId="16">#REF!</definedName>
    <definedName name="CSV_付表４＿２" localSheetId="17">#REF!</definedName>
    <definedName name="CSV_付表４＿２" localSheetId="2">#REF!</definedName>
    <definedName name="CSV_付表４＿２">#REF!</definedName>
    <definedName name="CSV_付表５" localSheetId="0">#REF!</definedName>
    <definedName name="CSV_付表５" localSheetId="3">#REF!</definedName>
    <definedName name="CSV_付表５" localSheetId="37">#REF!</definedName>
    <definedName name="CSV_付表５" localSheetId="21">#REF!</definedName>
    <definedName name="CSV_付表５" localSheetId="23">#REF!</definedName>
    <definedName name="CSV_付表５" localSheetId="24">#REF!</definedName>
    <definedName name="CSV_付表５" localSheetId="26">#REF!</definedName>
    <definedName name="CSV_付表５" localSheetId="27">#REF!</definedName>
    <definedName name="CSV_付表５" localSheetId="29">#REF!</definedName>
    <definedName name="CSV_付表５" localSheetId="33">#REF!</definedName>
    <definedName name="CSV_付表５" localSheetId="5">#REF!</definedName>
    <definedName name="CSV_付表５" localSheetId="6">#REF!</definedName>
    <definedName name="CSV_付表５" localSheetId="7">#REF!</definedName>
    <definedName name="CSV_付表５" localSheetId="8">#REF!</definedName>
    <definedName name="CSV_付表５" localSheetId="9">#REF!</definedName>
    <definedName name="CSV_付表５" localSheetId="10">#REF!</definedName>
    <definedName name="CSV_付表５" localSheetId="11">#REF!</definedName>
    <definedName name="CSV_付表５" localSheetId="12">#REF!</definedName>
    <definedName name="CSV_付表５" localSheetId="14">#REF!</definedName>
    <definedName name="CSV_付表５" localSheetId="15">#REF!</definedName>
    <definedName name="CSV_付表５" localSheetId="16">#REF!</definedName>
    <definedName name="CSV_付表５" localSheetId="17">#REF!</definedName>
    <definedName name="CSV_付表５" localSheetId="2">#REF!</definedName>
    <definedName name="CSV_付表５">#REF!</definedName>
    <definedName name="CSV_付表６" localSheetId="0">#REF!</definedName>
    <definedName name="CSV_付表６" localSheetId="3">#REF!</definedName>
    <definedName name="CSV_付表６" localSheetId="37">#REF!</definedName>
    <definedName name="CSV_付表６" localSheetId="21">#REF!</definedName>
    <definedName name="CSV_付表６" localSheetId="23">#REF!</definedName>
    <definedName name="CSV_付表６" localSheetId="24">#REF!</definedName>
    <definedName name="CSV_付表６" localSheetId="26">#REF!</definedName>
    <definedName name="CSV_付表６" localSheetId="27">#REF!</definedName>
    <definedName name="CSV_付表６" localSheetId="29">#REF!</definedName>
    <definedName name="CSV_付表６" localSheetId="33">#REF!</definedName>
    <definedName name="CSV_付表６" localSheetId="5">#REF!</definedName>
    <definedName name="CSV_付表６" localSheetId="6">#REF!</definedName>
    <definedName name="CSV_付表６" localSheetId="7">#REF!</definedName>
    <definedName name="CSV_付表６" localSheetId="8">#REF!</definedName>
    <definedName name="CSV_付表６" localSheetId="9">#REF!</definedName>
    <definedName name="CSV_付表６" localSheetId="10">#REF!</definedName>
    <definedName name="CSV_付表６" localSheetId="11">#REF!</definedName>
    <definedName name="CSV_付表６" localSheetId="12">#REF!</definedName>
    <definedName name="CSV_付表６" localSheetId="14">#REF!</definedName>
    <definedName name="CSV_付表６" localSheetId="15">#REF!</definedName>
    <definedName name="CSV_付表６" localSheetId="16">#REF!</definedName>
    <definedName name="CSV_付表６" localSheetId="17">#REF!</definedName>
    <definedName name="CSV_付表６" localSheetId="2">#REF!</definedName>
    <definedName name="CSV_付表６">#REF!</definedName>
    <definedName name="CSV_付表７" localSheetId="0">#REF!</definedName>
    <definedName name="CSV_付表７" localSheetId="3">#REF!</definedName>
    <definedName name="CSV_付表７" localSheetId="37">#REF!</definedName>
    <definedName name="CSV_付表７" localSheetId="21">#REF!</definedName>
    <definedName name="CSV_付表７" localSheetId="23">#REF!</definedName>
    <definedName name="CSV_付表７" localSheetId="24">#REF!</definedName>
    <definedName name="CSV_付表７" localSheetId="26">#REF!</definedName>
    <definedName name="CSV_付表７" localSheetId="27">#REF!</definedName>
    <definedName name="CSV_付表７" localSheetId="29">#REF!</definedName>
    <definedName name="CSV_付表７" localSheetId="33">#REF!</definedName>
    <definedName name="CSV_付表７" localSheetId="5">#REF!</definedName>
    <definedName name="CSV_付表７" localSheetId="6">#REF!</definedName>
    <definedName name="CSV_付表７" localSheetId="7">#REF!</definedName>
    <definedName name="CSV_付表７" localSheetId="8">#REF!</definedName>
    <definedName name="CSV_付表７" localSheetId="9">#REF!</definedName>
    <definedName name="CSV_付表７" localSheetId="10">#REF!</definedName>
    <definedName name="CSV_付表７" localSheetId="11">#REF!</definedName>
    <definedName name="CSV_付表７" localSheetId="12">#REF!</definedName>
    <definedName name="CSV_付表７" localSheetId="14">#REF!</definedName>
    <definedName name="CSV_付表７" localSheetId="15">#REF!</definedName>
    <definedName name="CSV_付表７" localSheetId="16">#REF!</definedName>
    <definedName name="CSV_付表７" localSheetId="17">#REF!</definedName>
    <definedName name="CSV_付表７" localSheetId="2">#REF!</definedName>
    <definedName name="CSV_付表７">#REF!</definedName>
    <definedName name="CSV_付表８その１" localSheetId="0">#REF!</definedName>
    <definedName name="CSV_付表８その１" localSheetId="3">#REF!</definedName>
    <definedName name="CSV_付表８その１" localSheetId="37">#REF!</definedName>
    <definedName name="CSV_付表８その１" localSheetId="21">#REF!</definedName>
    <definedName name="CSV_付表８その１" localSheetId="23">#REF!</definedName>
    <definedName name="CSV_付表８その１" localSheetId="24">#REF!</definedName>
    <definedName name="CSV_付表８その１" localSheetId="26">#REF!</definedName>
    <definedName name="CSV_付表８その１" localSheetId="27">#REF!</definedName>
    <definedName name="CSV_付表８その１" localSheetId="29">#REF!</definedName>
    <definedName name="CSV_付表８その１" localSheetId="33">#REF!</definedName>
    <definedName name="CSV_付表８その１" localSheetId="5">#REF!</definedName>
    <definedName name="CSV_付表８その１" localSheetId="6">#REF!</definedName>
    <definedName name="CSV_付表８その１" localSheetId="7">#REF!</definedName>
    <definedName name="CSV_付表８その１" localSheetId="8">#REF!</definedName>
    <definedName name="CSV_付表８その１" localSheetId="9">#REF!</definedName>
    <definedName name="CSV_付表８その１" localSheetId="10">#REF!</definedName>
    <definedName name="CSV_付表８その１" localSheetId="11">#REF!</definedName>
    <definedName name="CSV_付表８その１" localSheetId="12">#REF!</definedName>
    <definedName name="CSV_付表８その１" localSheetId="14">#REF!</definedName>
    <definedName name="CSV_付表８その１" localSheetId="15">#REF!</definedName>
    <definedName name="CSV_付表８その１" localSheetId="16">#REF!</definedName>
    <definedName name="CSV_付表８その１" localSheetId="17">#REF!</definedName>
    <definedName name="CSV_付表８その１" localSheetId="2">#REF!</definedName>
    <definedName name="CSV_付表８その１">#REF!</definedName>
    <definedName name="CSV_付表８その２" localSheetId="0">#REF!</definedName>
    <definedName name="CSV_付表８その２" localSheetId="3">#REF!</definedName>
    <definedName name="CSV_付表８その２" localSheetId="37">#REF!</definedName>
    <definedName name="CSV_付表８その２" localSheetId="21">#REF!</definedName>
    <definedName name="CSV_付表８その２" localSheetId="23">#REF!</definedName>
    <definedName name="CSV_付表８その２" localSheetId="24">#REF!</definedName>
    <definedName name="CSV_付表８その２" localSheetId="26">#REF!</definedName>
    <definedName name="CSV_付表８その２" localSheetId="27">#REF!</definedName>
    <definedName name="CSV_付表８その２" localSheetId="29">#REF!</definedName>
    <definedName name="CSV_付表８その２" localSheetId="33">#REF!</definedName>
    <definedName name="CSV_付表８その２" localSheetId="5">#REF!</definedName>
    <definedName name="CSV_付表８その２" localSheetId="6">#REF!</definedName>
    <definedName name="CSV_付表８その２" localSheetId="7">#REF!</definedName>
    <definedName name="CSV_付表８その２" localSheetId="8">#REF!</definedName>
    <definedName name="CSV_付表８その２" localSheetId="9">#REF!</definedName>
    <definedName name="CSV_付表８その２" localSheetId="10">#REF!</definedName>
    <definedName name="CSV_付表８その２" localSheetId="11">#REF!</definedName>
    <definedName name="CSV_付表８その２" localSheetId="12">#REF!</definedName>
    <definedName name="CSV_付表８その２" localSheetId="14">#REF!</definedName>
    <definedName name="CSV_付表８その２" localSheetId="15">#REF!</definedName>
    <definedName name="CSV_付表８その２" localSheetId="16">#REF!</definedName>
    <definedName name="CSV_付表８その２" localSheetId="17">#REF!</definedName>
    <definedName name="CSV_付表８その２" localSheetId="2">#REF!</definedName>
    <definedName name="CSV_付表８その２">#REF!</definedName>
    <definedName name="CSV_付表８その３" localSheetId="0">#REF!</definedName>
    <definedName name="CSV_付表８その３" localSheetId="3">#REF!</definedName>
    <definedName name="CSV_付表８その３" localSheetId="37">#REF!</definedName>
    <definedName name="CSV_付表８その３" localSheetId="21">#REF!</definedName>
    <definedName name="CSV_付表８その３" localSheetId="23">#REF!</definedName>
    <definedName name="CSV_付表８その３" localSheetId="24">#REF!</definedName>
    <definedName name="CSV_付表８その３" localSheetId="26">#REF!</definedName>
    <definedName name="CSV_付表８その３" localSheetId="27">#REF!</definedName>
    <definedName name="CSV_付表８その３" localSheetId="29">#REF!</definedName>
    <definedName name="CSV_付表８その３" localSheetId="33">#REF!</definedName>
    <definedName name="CSV_付表８その３" localSheetId="5">#REF!</definedName>
    <definedName name="CSV_付表８その３" localSheetId="6">#REF!</definedName>
    <definedName name="CSV_付表８その３" localSheetId="7">#REF!</definedName>
    <definedName name="CSV_付表８その３" localSheetId="8">#REF!</definedName>
    <definedName name="CSV_付表８その３" localSheetId="9">#REF!</definedName>
    <definedName name="CSV_付表８その３" localSheetId="10">#REF!</definedName>
    <definedName name="CSV_付表８その３" localSheetId="11">#REF!</definedName>
    <definedName name="CSV_付表８その３" localSheetId="12">#REF!</definedName>
    <definedName name="CSV_付表８その３" localSheetId="14">#REF!</definedName>
    <definedName name="CSV_付表８その３" localSheetId="15">#REF!</definedName>
    <definedName name="CSV_付表８その３" localSheetId="16">#REF!</definedName>
    <definedName name="CSV_付表８その３" localSheetId="17">#REF!</definedName>
    <definedName name="CSV_付表８その３" localSheetId="2">#REF!</definedName>
    <definedName name="CSV_付表８その３">#REF!</definedName>
    <definedName name="CSV_付表９" localSheetId="0">#REF!</definedName>
    <definedName name="CSV_付表９" localSheetId="3">#REF!</definedName>
    <definedName name="CSV_付表９" localSheetId="37">#REF!</definedName>
    <definedName name="CSV_付表９" localSheetId="21">#REF!</definedName>
    <definedName name="CSV_付表９" localSheetId="23">#REF!</definedName>
    <definedName name="CSV_付表９" localSheetId="24">#REF!</definedName>
    <definedName name="CSV_付表９" localSheetId="26">#REF!</definedName>
    <definedName name="CSV_付表９" localSheetId="27">#REF!</definedName>
    <definedName name="CSV_付表９" localSheetId="29">#REF!</definedName>
    <definedName name="CSV_付表９" localSheetId="33">#REF!</definedName>
    <definedName name="CSV_付表９" localSheetId="5">#REF!</definedName>
    <definedName name="CSV_付表９" localSheetId="6">#REF!</definedName>
    <definedName name="CSV_付表９" localSheetId="7">#REF!</definedName>
    <definedName name="CSV_付表９" localSheetId="8">#REF!</definedName>
    <definedName name="CSV_付表９" localSheetId="9">#REF!</definedName>
    <definedName name="CSV_付表９" localSheetId="10">#REF!</definedName>
    <definedName name="CSV_付表９" localSheetId="11">#REF!</definedName>
    <definedName name="CSV_付表９" localSheetId="12">#REF!</definedName>
    <definedName name="CSV_付表９" localSheetId="14">#REF!</definedName>
    <definedName name="CSV_付表９" localSheetId="15">#REF!</definedName>
    <definedName name="CSV_付表９" localSheetId="16">#REF!</definedName>
    <definedName name="CSV_付表９" localSheetId="17">#REF!</definedName>
    <definedName name="CSV_付表９" localSheetId="2">#REF!</definedName>
    <definedName name="CSV_付表９">#REF!</definedName>
    <definedName name="CSV_付表９＿２" localSheetId="0">#REF!</definedName>
    <definedName name="CSV_付表９＿２" localSheetId="3">#REF!</definedName>
    <definedName name="CSV_付表９＿２" localSheetId="37">#REF!</definedName>
    <definedName name="CSV_付表９＿２" localSheetId="21">#REF!</definedName>
    <definedName name="CSV_付表９＿２" localSheetId="23">#REF!</definedName>
    <definedName name="CSV_付表９＿２" localSheetId="24">#REF!</definedName>
    <definedName name="CSV_付表９＿２" localSheetId="26">#REF!</definedName>
    <definedName name="CSV_付表９＿２" localSheetId="27">#REF!</definedName>
    <definedName name="CSV_付表９＿２" localSheetId="29">#REF!</definedName>
    <definedName name="CSV_付表９＿２" localSheetId="33">#REF!</definedName>
    <definedName name="CSV_付表９＿２" localSheetId="5">#REF!</definedName>
    <definedName name="CSV_付表９＿２" localSheetId="6">#REF!</definedName>
    <definedName name="CSV_付表９＿２" localSheetId="7">#REF!</definedName>
    <definedName name="CSV_付表９＿２" localSheetId="8">#REF!</definedName>
    <definedName name="CSV_付表９＿２" localSheetId="9">#REF!</definedName>
    <definedName name="CSV_付表９＿２" localSheetId="10">#REF!</definedName>
    <definedName name="CSV_付表９＿２" localSheetId="11">#REF!</definedName>
    <definedName name="CSV_付表９＿２" localSheetId="12">#REF!</definedName>
    <definedName name="CSV_付表９＿２" localSheetId="14">#REF!</definedName>
    <definedName name="CSV_付表９＿２" localSheetId="15">#REF!</definedName>
    <definedName name="CSV_付表９＿２" localSheetId="16">#REF!</definedName>
    <definedName name="CSV_付表９＿２" localSheetId="17">#REF!</definedName>
    <definedName name="CSV_付表９＿２" localSheetId="2">#REF!</definedName>
    <definedName name="CSV_付表９＿２">#REF!</definedName>
    <definedName name="CSV_様式第１号" localSheetId="0">#REF!</definedName>
    <definedName name="CSV_様式第１号" localSheetId="3">#REF!</definedName>
    <definedName name="CSV_様式第１号" localSheetId="37">#REF!</definedName>
    <definedName name="CSV_様式第１号" localSheetId="21">#REF!</definedName>
    <definedName name="CSV_様式第１号" localSheetId="23">#REF!</definedName>
    <definedName name="CSV_様式第１号" localSheetId="24">#REF!</definedName>
    <definedName name="CSV_様式第１号" localSheetId="26">#REF!</definedName>
    <definedName name="CSV_様式第１号" localSheetId="27">#REF!</definedName>
    <definedName name="CSV_様式第１号" localSheetId="29">#REF!</definedName>
    <definedName name="CSV_様式第１号" localSheetId="33">#REF!</definedName>
    <definedName name="CSV_様式第１号" localSheetId="5">#REF!</definedName>
    <definedName name="CSV_様式第１号" localSheetId="6">#REF!</definedName>
    <definedName name="CSV_様式第１号" localSheetId="7">#REF!</definedName>
    <definedName name="CSV_様式第１号" localSheetId="8">#REF!</definedName>
    <definedName name="CSV_様式第１号" localSheetId="9">#REF!</definedName>
    <definedName name="CSV_様式第１号" localSheetId="10">#REF!</definedName>
    <definedName name="CSV_様式第１号" localSheetId="11">#REF!</definedName>
    <definedName name="CSV_様式第１号" localSheetId="12">#REF!</definedName>
    <definedName name="CSV_様式第１号" localSheetId="14">#REF!</definedName>
    <definedName name="CSV_様式第１号" localSheetId="15">#REF!</definedName>
    <definedName name="CSV_様式第１号" localSheetId="16">#REF!</definedName>
    <definedName name="CSV_様式第１号" localSheetId="17">#REF!</definedName>
    <definedName name="CSV_様式第１号" localSheetId="2">#REF!</definedName>
    <definedName name="CSV_様式第１号">#REF!</definedName>
    <definedName name="houjin" localSheetId="0">#REF!</definedName>
    <definedName name="houjin" localSheetId="3">#REF!</definedName>
    <definedName name="houjin" localSheetId="37">#REF!</definedName>
    <definedName name="houjin" localSheetId="21">#REF!</definedName>
    <definedName name="houjin" localSheetId="23">#REF!</definedName>
    <definedName name="houjin" localSheetId="24">#REF!</definedName>
    <definedName name="houjin" localSheetId="26">#REF!</definedName>
    <definedName name="houjin" localSheetId="27">#REF!</definedName>
    <definedName name="houjin" localSheetId="29">#REF!</definedName>
    <definedName name="houjin" localSheetId="33">#REF!</definedName>
    <definedName name="houjin" localSheetId="5">#REF!</definedName>
    <definedName name="houjin" localSheetId="6">#REF!</definedName>
    <definedName name="houjin" localSheetId="7">#REF!</definedName>
    <definedName name="houjin" localSheetId="8">#REF!</definedName>
    <definedName name="houjin" localSheetId="9">#REF!</definedName>
    <definedName name="houjin" localSheetId="10">#REF!</definedName>
    <definedName name="houjin" localSheetId="11">#REF!</definedName>
    <definedName name="houjin" localSheetId="12">#REF!</definedName>
    <definedName name="houjin" localSheetId="14">#REF!</definedName>
    <definedName name="houjin" localSheetId="15">#REF!</definedName>
    <definedName name="houjin" localSheetId="16">#REF!</definedName>
    <definedName name="houjin" localSheetId="17">#REF!</definedName>
    <definedName name="houjin" localSheetId="2">#REF!</definedName>
    <definedName name="houjin">#REF!</definedName>
    <definedName name="jigyoumeishou" localSheetId="0">#REF!</definedName>
    <definedName name="jigyoumeishou" localSheetId="3">#REF!</definedName>
    <definedName name="jigyoumeishou" localSheetId="37">#REF!</definedName>
    <definedName name="jigyoumeishou" localSheetId="21">#REF!</definedName>
    <definedName name="jigyoumeishou" localSheetId="23">#REF!</definedName>
    <definedName name="jigyoumeishou" localSheetId="24">#REF!</definedName>
    <definedName name="jigyoumeishou" localSheetId="26">#REF!</definedName>
    <definedName name="jigyoumeishou" localSheetId="27">#REF!</definedName>
    <definedName name="jigyoumeishou" localSheetId="29">#REF!</definedName>
    <definedName name="jigyoumeishou" localSheetId="33">#REF!</definedName>
    <definedName name="jigyoumeishou" localSheetId="5">#REF!</definedName>
    <definedName name="jigyoumeishou" localSheetId="6">#REF!</definedName>
    <definedName name="jigyoumeishou" localSheetId="7">#REF!</definedName>
    <definedName name="jigyoumeishou" localSheetId="8">#REF!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4">#REF!</definedName>
    <definedName name="jigyoumeishou" localSheetId="15">#REF!</definedName>
    <definedName name="jigyoumeishou" localSheetId="16">#REF!</definedName>
    <definedName name="jigyoumeishou" localSheetId="17">#REF!</definedName>
    <definedName name="jigyoumeishou" localSheetId="2">#REF!</definedName>
    <definedName name="jigyoumeishou">#REF!</definedName>
    <definedName name="kanagawaken" localSheetId="0">#REF!</definedName>
    <definedName name="kanagawaken" localSheetId="3">#REF!</definedName>
    <definedName name="kanagawaken" localSheetId="37">#REF!</definedName>
    <definedName name="kanagawaken" localSheetId="21">#REF!</definedName>
    <definedName name="kanagawaken" localSheetId="23">#REF!</definedName>
    <definedName name="kanagawaken" localSheetId="24">#REF!</definedName>
    <definedName name="kanagawaken" localSheetId="26">#REF!</definedName>
    <definedName name="kanagawaken" localSheetId="27">#REF!</definedName>
    <definedName name="kanagawaken" localSheetId="29">#REF!</definedName>
    <definedName name="kanagawaken" localSheetId="33">#REF!</definedName>
    <definedName name="kanagawaken" localSheetId="5">#REF!</definedName>
    <definedName name="kanagawaken" localSheetId="6">#REF!</definedName>
    <definedName name="kanagawaken" localSheetId="7">#REF!</definedName>
    <definedName name="kanagawaken" localSheetId="8">#REF!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4">#REF!</definedName>
    <definedName name="kanagawaken" localSheetId="15">#REF!</definedName>
    <definedName name="kanagawaken" localSheetId="16">#REF!</definedName>
    <definedName name="kanagawaken" localSheetId="17">#REF!</definedName>
    <definedName name="kanagawaken" localSheetId="2">#REF!</definedName>
    <definedName name="kanagawaken">#REF!</definedName>
    <definedName name="kawasaki" localSheetId="0">#REF!</definedName>
    <definedName name="kawasaki" localSheetId="3">#REF!</definedName>
    <definedName name="kawasaki" localSheetId="37">#REF!</definedName>
    <definedName name="kawasaki" localSheetId="21">#REF!</definedName>
    <definedName name="kawasaki" localSheetId="23">#REF!</definedName>
    <definedName name="kawasaki" localSheetId="24">#REF!</definedName>
    <definedName name="kawasaki" localSheetId="26">#REF!</definedName>
    <definedName name="kawasaki" localSheetId="27">#REF!</definedName>
    <definedName name="kawasaki" localSheetId="29">#REF!</definedName>
    <definedName name="kawasaki" localSheetId="33">#REF!</definedName>
    <definedName name="kawasaki" localSheetId="5">#REF!</definedName>
    <definedName name="kawasaki" localSheetId="6">#REF!</definedName>
    <definedName name="kawasaki" localSheetId="7">#REF!</definedName>
    <definedName name="kawasaki" localSheetId="8">#REF!</definedName>
    <definedName name="kawasaki" localSheetId="9">#REF!</definedName>
    <definedName name="kawasaki" localSheetId="10">#REF!</definedName>
    <definedName name="kawasaki" localSheetId="11">#REF!</definedName>
    <definedName name="kawasaki" localSheetId="12">#REF!</definedName>
    <definedName name="kawasaki" localSheetId="14">#REF!</definedName>
    <definedName name="kawasaki" localSheetId="15">#REF!</definedName>
    <definedName name="kawasaki" localSheetId="16">#REF!</definedName>
    <definedName name="kawasaki" localSheetId="17">#REF!</definedName>
    <definedName name="kawasaki" localSheetId="2">#REF!</definedName>
    <definedName name="kawasaki">#REF!</definedName>
    <definedName name="kk" localSheetId="29">#REF!</definedName>
    <definedName name="kk" localSheetId="33">#REF!</definedName>
    <definedName name="kk" localSheetId="11">#REF!</definedName>
    <definedName name="kk">#REF!</definedName>
    <definedName name="KK_03" localSheetId="29">#REF!</definedName>
    <definedName name="KK_03" localSheetId="33">#REF!</definedName>
    <definedName name="KK_03" localSheetId="11">#REF!</definedName>
    <definedName name="KK_03">#REF!</definedName>
    <definedName name="KK_06" localSheetId="29">#REF!</definedName>
    <definedName name="KK_06" localSheetId="33">#REF!</definedName>
    <definedName name="KK_06" localSheetId="11">#REF!</definedName>
    <definedName name="KK_06">#REF!</definedName>
    <definedName name="KK2_3" localSheetId="29">#REF!</definedName>
    <definedName name="KK2_3" localSheetId="33">#REF!</definedName>
    <definedName name="KK2_3" localSheetId="11">#REF!</definedName>
    <definedName name="KK2_3">#REF!</definedName>
    <definedName name="KKK" localSheetId="32">#REF!</definedName>
    <definedName name="KKK" localSheetId="10">#REF!</definedName>
    <definedName name="KKK">#REF!</definedName>
    <definedName name="ｋｋｋｋ" localSheetId="0">#REF!</definedName>
    <definedName name="ｋｋｋｋ" localSheetId="3">#REF!</definedName>
    <definedName name="ｋｋｋｋ" localSheetId="37">#REF!</definedName>
    <definedName name="ｋｋｋｋ" localSheetId="21">#REF!</definedName>
    <definedName name="ｋｋｋｋ" localSheetId="23">#REF!</definedName>
    <definedName name="ｋｋｋｋ" localSheetId="24">#REF!</definedName>
    <definedName name="ｋｋｋｋ" localSheetId="26">#REF!</definedName>
    <definedName name="ｋｋｋｋ" localSheetId="27">#REF!</definedName>
    <definedName name="ｋｋｋｋ" localSheetId="29">#REF!</definedName>
    <definedName name="ｋｋｋｋ" localSheetId="33">#REF!</definedName>
    <definedName name="ｋｋｋｋ" localSheetId="5">#REF!</definedName>
    <definedName name="ｋｋｋｋ" localSheetId="6">#REF!</definedName>
    <definedName name="ｋｋｋｋ" localSheetId="7">#REF!</definedName>
    <definedName name="ｋｋｋｋ" localSheetId="8">#REF!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4">#REF!</definedName>
    <definedName name="ｋｋｋｋ" localSheetId="15">#REF!</definedName>
    <definedName name="ｋｋｋｋ" localSheetId="16">#REF!</definedName>
    <definedName name="ｋｋｋｋ" localSheetId="17">#REF!</definedName>
    <definedName name="ｋｋｋｋ" localSheetId="2">#REF!</definedName>
    <definedName name="ｋｋｋｋ">#REF!</definedName>
    <definedName name="_xlnm.Print_Area" localSheetId="0">はじめに!$A$1:$M$26</definedName>
    <definedName name="_xlnm.Print_Area" localSheetId="3">確認シート!$B$4:$G$38</definedName>
    <definedName name="_xlnm.Print_Area" localSheetId="37">実務経験証明書様式!$A$1:$J$31</definedName>
    <definedName name="_xlnm.Print_Area" localSheetId="21">'別紙10-2'!$A$1:$J$40</definedName>
    <definedName name="_xlnm.Print_Area" localSheetId="23">別紙12!$A$1:$H$30</definedName>
    <definedName name="_xlnm.Print_Area" localSheetId="24">別紙13!$A$1:$M$66</definedName>
    <definedName name="_xlnm.Print_Area" localSheetId="26">別紙14!$A$1:$AK$35</definedName>
    <definedName name="_xlnm.Print_Area" localSheetId="28">'別紙16-2'!$A$1:$G$19</definedName>
    <definedName name="_xlnm.Print_Area" localSheetId="29">'別紙17-1'!$A$1:$H$29</definedName>
    <definedName name="_xlnm.Print_Area" localSheetId="30">'別紙17-2'!$A$1:$H$15</definedName>
    <definedName name="_xlnm.Print_Area" localSheetId="31">'別紙17-３'!$A$1:$AJ$22</definedName>
    <definedName name="_xlnm.Print_Area" localSheetId="32">'別紙18 (重心)'!$A$1:$J$47</definedName>
    <definedName name="_xlnm.Print_Area" localSheetId="33">別紙19!$A$1:$H$21</definedName>
    <definedName name="_xlnm.Print_Area" localSheetId="34">別紙20!$A$1:$H$13</definedName>
    <definedName name="_xlnm.Print_Area" localSheetId="5">'別紙2－0（児発支）'!$A$1:$AU$47</definedName>
    <definedName name="_xlnm.Print_Area" localSheetId="35">別紙21!$A$1:$K$33</definedName>
    <definedName name="_xlnm.Print_Area" localSheetId="6">'別紙2－1（放課後デイ）'!$A$1:$AU$46</definedName>
    <definedName name="_xlnm.Print_Area" localSheetId="7">'別紙2-2（センター・医型児発支）'!$A$1:$AS$38</definedName>
    <definedName name="_xlnm.Print_Area" localSheetId="8">'別紙2-3（保育所等訪問支援）'!$A$1:$AG$19</definedName>
    <definedName name="_xlnm.Print_Area" localSheetId="9">'別紙2-4（入所施設）'!$A$1:$AK$48</definedName>
    <definedName name="_xlnm.Print_Area" localSheetId="10">'別紙2-5（居宅訪問型児童発達支援）'!$A$1:$AG$19</definedName>
    <definedName name="_xlnm.Print_Area" localSheetId="11">別紙3!$A$1:$E$47</definedName>
    <definedName name="_xlnm.Print_Area" localSheetId="12">別紙4!$A$1:$I$38</definedName>
    <definedName name="_xlnm.Print_Area" localSheetId="13">別紙5!$A$1:$J$25</definedName>
    <definedName name="_xlnm.Print_Area" localSheetId="14">別紙6!$A$1:$J$22</definedName>
    <definedName name="_xlnm.Print_Area" localSheetId="15">別紙7!$A$1:$K$18</definedName>
    <definedName name="_xlnm.Print_Area" localSheetId="16">'別紙8-1'!$A$1:$I$17</definedName>
    <definedName name="_xlnm.Print_Area" localSheetId="19">'別紙9-2'!$A$1:$I$24</definedName>
    <definedName name="_xlnm.Print_Area" localSheetId="2">様式第1号!$A$1:$AM$46</definedName>
    <definedName name="Roman_01" localSheetId="29">#REF!</definedName>
    <definedName name="Roman_01" localSheetId="33">#REF!</definedName>
    <definedName name="Roman_01" localSheetId="11">#REF!</definedName>
    <definedName name="Roman_01">#REF!</definedName>
    <definedName name="Roman_03" localSheetId="29">#REF!</definedName>
    <definedName name="Roman_03" localSheetId="33">#REF!</definedName>
    <definedName name="Roman_03" localSheetId="11">#REF!</definedName>
    <definedName name="Roman_03">#REF!</definedName>
    <definedName name="Roman_04" localSheetId="29">#REF!</definedName>
    <definedName name="Roman_04" localSheetId="33">#REF!</definedName>
    <definedName name="Roman_04" localSheetId="11">#REF!</definedName>
    <definedName name="Roman_04">#REF!</definedName>
    <definedName name="Roman_06" localSheetId="29">#REF!</definedName>
    <definedName name="Roman_06" localSheetId="33">#REF!</definedName>
    <definedName name="Roman_06" localSheetId="11">#REF!</definedName>
    <definedName name="Roman_06">#REF!</definedName>
    <definedName name="Roman2_1" localSheetId="29">#REF!</definedName>
    <definedName name="Roman2_1" localSheetId="33">#REF!</definedName>
    <definedName name="Roman2_1" localSheetId="11">#REF!</definedName>
    <definedName name="Roman2_1">#REF!</definedName>
    <definedName name="Roman2_3" localSheetId="29">#REF!</definedName>
    <definedName name="Roman2_3" localSheetId="33">#REF!</definedName>
    <definedName name="Roman2_3" localSheetId="11">#REF!</definedName>
    <definedName name="Roman2_3">#REF!</definedName>
    <definedName name="Serv_LIST" localSheetId="29">#REF!</definedName>
    <definedName name="Serv_LIST" localSheetId="33">#REF!</definedName>
    <definedName name="Serv_LIST" localSheetId="11">#REF!</definedName>
    <definedName name="Serv_LIST">#REF!</definedName>
    <definedName name="siharai" localSheetId="0">#REF!</definedName>
    <definedName name="siharai" localSheetId="3">#REF!</definedName>
    <definedName name="siharai" localSheetId="37">#REF!</definedName>
    <definedName name="siharai" localSheetId="21">#REF!</definedName>
    <definedName name="siharai" localSheetId="23">#REF!</definedName>
    <definedName name="siharai" localSheetId="24">#REF!</definedName>
    <definedName name="siharai" localSheetId="26">#REF!</definedName>
    <definedName name="siharai" localSheetId="27">#REF!</definedName>
    <definedName name="siharai" localSheetId="29">#REF!</definedName>
    <definedName name="siharai" localSheetId="33">#REF!</definedName>
    <definedName name="siharai" localSheetId="5">#REF!</definedName>
    <definedName name="siharai" localSheetId="6">#REF!</definedName>
    <definedName name="siharai" localSheetId="7">#REF!</definedName>
    <definedName name="siharai" localSheetId="8">#REF!</definedName>
    <definedName name="siharai" localSheetId="9">#REF!</definedName>
    <definedName name="siharai" localSheetId="10">#REF!</definedName>
    <definedName name="siharai" localSheetId="11">#REF!</definedName>
    <definedName name="siharai" localSheetId="12">#REF!</definedName>
    <definedName name="siharai" localSheetId="14">#REF!</definedName>
    <definedName name="siharai" localSheetId="15">#REF!</definedName>
    <definedName name="siharai" localSheetId="16">#REF!</definedName>
    <definedName name="siharai" localSheetId="17">#REF!</definedName>
    <definedName name="siharai" localSheetId="2">#REF!</definedName>
    <definedName name="siharai">#REF!</definedName>
    <definedName name="sikuchouson" localSheetId="0">#REF!</definedName>
    <definedName name="sikuchouson" localSheetId="3">#REF!</definedName>
    <definedName name="sikuchouson" localSheetId="37">#REF!</definedName>
    <definedName name="sikuchouson" localSheetId="21">#REF!</definedName>
    <definedName name="sikuchouson" localSheetId="23">#REF!</definedName>
    <definedName name="sikuchouson" localSheetId="24">#REF!</definedName>
    <definedName name="sikuchouson" localSheetId="26">#REF!</definedName>
    <definedName name="sikuchouson" localSheetId="27">#REF!</definedName>
    <definedName name="sikuchouson" localSheetId="29">#REF!</definedName>
    <definedName name="sikuchouson" localSheetId="33">#REF!</definedName>
    <definedName name="sikuchouson" localSheetId="5">#REF!</definedName>
    <definedName name="sikuchouson" localSheetId="6">#REF!</definedName>
    <definedName name="sikuchouson" localSheetId="7">#REF!</definedName>
    <definedName name="sikuchouson" localSheetId="8">#REF!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4">#REF!</definedName>
    <definedName name="sikuchouson" localSheetId="15">#REF!</definedName>
    <definedName name="sikuchouson" localSheetId="16">#REF!</definedName>
    <definedName name="sikuchouson" localSheetId="17">#REF!</definedName>
    <definedName name="sikuchouson" localSheetId="2">#REF!</definedName>
    <definedName name="sikuchouson">#REF!</definedName>
    <definedName name="sinseisaki" localSheetId="0">#REF!</definedName>
    <definedName name="sinseisaki" localSheetId="3">#REF!</definedName>
    <definedName name="sinseisaki" localSheetId="37">#REF!</definedName>
    <definedName name="sinseisaki" localSheetId="21">#REF!</definedName>
    <definedName name="sinseisaki" localSheetId="23">#REF!</definedName>
    <definedName name="sinseisaki" localSheetId="24">#REF!</definedName>
    <definedName name="sinseisaki" localSheetId="26">#REF!</definedName>
    <definedName name="sinseisaki" localSheetId="27">#REF!</definedName>
    <definedName name="sinseisaki" localSheetId="29">#REF!</definedName>
    <definedName name="sinseisaki" localSheetId="33">#REF!</definedName>
    <definedName name="sinseisaki" localSheetId="5">#REF!</definedName>
    <definedName name="sinseisaki" localSheetId="6">#REF!</definedName>
    <definedName name="sinseisaki" localSheetId="7">#REF!</definedName>
    <definedName name="sinseisaki" localSheetId="8">#REF!</definedName>
    <definedName name="sinseisaki" localSheetId="9">#REF!</definedName>
    <definedName name="sinseisaki" localSheetId="10">#REF!</definedName>
    <definedName name="sinseisaki" localSheetId="11">#REF!</definedName>
    <definedName name="sinseisaki" localSheetId="12">#REF!</definedName>
    <definedName name="sinseisaki" localSheetId="14">#REF!</definedName>
    <definedName name="sinseisaki" localSheetId="15">#REF!</definedName>
    <definedName name="sinseisaki" localSheetId="16">#REF!</definedName>
    <definedName name="sinseisaki" localSheetId="17">#REF!</definedName>
    <definedName name="sinseisaki" localSheetId="2">#REF!</definedName>
    <definedName name="sinseisaki">#REF!</definedName>
    <definedName name="SS" localSheetId="29">#REF!</definedName>
    <definedName name="SS" localSheetId="33">#REF!</definedName>
    <definedName name="SS" localSheetId="5">'別紙2－0（児発支）'!$M$77:$N$136</definedName>
    <definedName name="SS" localSheetId="6">'別紙2－1（放課後デイ）'!$M$75:$N$134</definedName>
    <definedName name="SS" localSheetId="7">'別紙2-2（センター・医型児発支）'!$M$63:$N$122</definedName>
    <definedName name="SS" localSheetId="8">'別紙2-3（保育所等訪問支援）'!#REF!</definedName>
    <definedName name="SS" localSheetId="9">'別紙2-4（入所施設）'!#REF!</definedName>
    <definedName name="SS" localSheetId="10">'別紙2-5（居宅訪問型児童発達支援）'!#REF!</definedName>
    <definedName name="SS" localSheetId="11">#REF!</definedName>
    <definedName name="SS">#REF!</definedName>
    <definedName name="table_03" localSheetId="29">#REF!</definedName>
    <definedName name="table_03" localSheetId="33">#REF!</definedName>
    <definedName name="table_03" localSheetId="11">#REF!</definedName>
    <definedName name="table_03">#REF!</definedName>
    <definedName name="table_06" localSheetId="29">#REF!</definedName>
    <definedName name="table_06" localSheetId="33">#REF!</definedName>
    <definedName name="table_06" localSheetId="11">#REF!</definedName>
    <definedName name="table_06">#REF!</definedName>
    <definedName name="table2_3" localSheetId="29">#REF!</definedName>
    <definedName name="table2_3" localSheetId="33">#REF!</definedName>
    <definedName name="table2_3" localSheetId="11">#REF!</definedName>
    <definedName name="table2_3">#REF!</definedName>
    <definedName name="yokohama" localSheetId="0">#REF!</definedName>
    <definedName name="yokohama" localSheetId="3">#REF!</definedName>
    <definedName name="yokohama" localSheetId="37">#REF!</definedName>
    <definedName name="yokohama" localSheetId="21">#REF!</definedName>
    <definedName name="yokohama" localSheetId="23">#REF!</definedName>
    <definedName name="yokohama" localSheetId="24">#REF!</definedName>
    <definedName name="yokohama" localSheetId="26">#REF!</definedName>
    <definedName name="yokohama" localSheetId="27">#REF!</definedName>
    <definedName name="yokohama" localSheetId="29">#REF!</definedName>
    <definedName name="yokohama" localSheetId="33">#REF!</definedName>
    <definedName name="yokohama" localSheetId="5">#REF!</definedName>
    <definedName name="yokohama" localSheetId="6">#REF!</definedName>
    <definedName name="yokohama" localSheetId="7">#REF!</definedName>
    <definedName name="yokohama" localSheetId="8">#REF!</definedName>
    <definedName name="yokohama" localSheetId="9">#REF!</definedName>
    <definedName name="yokohama" localSheetId="10">#REF!</definedName>
    <definedName name="yokohama" localSheetId="11">#REF!</definedName>
    <definedName name="yokohama" localSheetId="12">#REF!</definedName>
    <definedName name="yokohama" localSheetId="14">#REF!</definedName>
    <definedName name="yokohama" localSheetId="15">#REF!</definedName>
    <definedName name="yokohama" localSheetId="16">#REF!</definedName>
    <definedName name="yokohama" localSheetId="17">#REF!</definedName>
    <definedName name="yokohama" localSheetId="2">#REF!</definedName>
    <definedName name="yokohama">#REF!</definedName>
    <definedName name="サービス種類">'[1]別紙2-2（訪問系を除くサービス）'!$BP$1:$BP$16</definedName>
    <definedName name="リスト_サービス種類" localSheetId="0">#REF!</definedName>
    <definedName name="リスト_サービス種類" localSheetId="3">#REF!</definedName>
    <definedName name="リスト_サービス種類" localSheetId="37">#REF!</definedName>
    <definedName name="リスト_サービス種類" localSheetId="21">#REF!</definedName>
    <definedName name="リスト_サービス種類" localSheetId="23">#REF!</definedName>
    <definedName name="リスト_サービス種類" localSheetId="24">#REF!</definedName>
    <definedName name="リスト_サービス種類" localSheetId="26">#REF!</definedName>
    <definedName name="リスト_サービス種類" localSheetId="27">#REF!</definedName>
    <definedName name="リスト_サービス種類" localSheetId="29">#REF!</definedName>
    <definedName name="リスト_サービス種類" localSheetId="33">#REF!</definedName>
    <definedName name="リスト_サービス種類" localSheetId="5">#REF!</definedName>
    <definedName name="リスト_サービス種類" localSheetId="6">#REF!</definedName>
    <definedName name="リスト_サービス種類" localSheetId="7">#REF!</definedName>
    <definedName name="リスト_サービス種類" localSheetId="8">#REF!</definedName>
    <definedName name="リスト_サービス種類" localSheetId="9">#REF!</definedName>
    <definedName name="リスト_サービス種類" localSheetId="10">#REF!</definedName>
    <definedName name="リスト_サービス種類" localSheetId="11">#REF!</definedName>
    <definedName name="リスト_サービス種類" localSheetId="12">#REF!</definedName>
    <definedName name="リスト_サービス種類" localSheetId="14">#REF!</definedName>
    <definedName name="リスト_サービス種類" localSheetId="15">#REF!</definedName>
    <definedName name="リスト_サービス種類" localSheetId="16">#REF!</definedName>
    <definedName name="リスト_サービス種類" localSheetId="17">#REF!</definedName>
    <definedName name="リスト_サービス種類" localSheetId="2">#REF!</definedName>
    <definedName name="リスト_サービス種類">#REF!</definedName>
    <definedName name="リスト_施設等の区分" localSheetId="0">#REF!</definedName>
    <definedName name="リスト_施設等の区分" localSheetId="3">#REF!</definedName>
    <definedName name="リスト_施設等の区分" localSheetId="37">#REF!</definedName>
    <definedName name="リスト_施設等の区分" localSheetId="21">#REF!</definedName>
    <definedName name="リスト_施設等の区分" localSheetId="23">#REF!</definedName>
    <definedName name="リスト_施設等の区分" localSheetId="24">#REF!</definedName>
    <definedName name="リスト_施設等の区分" localSheetId="26">#REF!</definedName>
    <definedName name="リスト_施設等の区分" localSheetId="27">#REF!</definedName>
    <definedName name="リスト_施設等の区分" localSheetId="29">#REF!</definedName>
    <definedName name="リスト_施設等の区分" localSheetId="33">#REF!</definedName>
    <definedName name="リスト_施設等の区分" localSheetId="5">#REF!</definedName>
    <definedName name="リスト_施設等の区分" localSheetId="6">#REF!</definedName>
    <definedName name="リスト_施設等の区分" localSheetId="7">#REF!</definedName>
    <definedName name="リスト_施設等の区分" localSheetId="8">#REF!</definedName>
    <definedName name="リスト_施設等の区分" localSheetId="9">#REF!</definedName>
    <definedName name="リスト_施設等の区分" localSheetId="10">#REF!</definedName>
    <definedName name="リスト_施設等の区分" localSheetId="11">#REF!</definedName>
    <definedName name="リスト_施設等の区分" localSheetId="12">#REF!</definedName>
    <definedName name="リスト_施設等の区分" localSheetId="14">#REF!</definedName>
    <definedName name="リスト_施設等の区分" localSheetId="15">#REF!</definedName>
    <definedName name="リスト_施設等の区分" localSheetId="16">#REF!</definedName>
    <definedName name="リスト_施設等の区分" localSheetId="17">#REF!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37">#REF!</definedName>
    <definedName name="リスト_施設等の区分_児童デイ" localSheetId="21">#REF!</definedName>
    <definedName name="リスト_施設等の区分_児童デイ" localSheetId="23">#REF!</definedName>
    <definedName name="リスト_施設等の区分_児童デイ" localSheetId="24">#REF!</definedName>
    <definedName name="リスト_施設等の区分_児童デイ" localSheetId="26">#REF!</definedName>
    <definedName name="リスト_施設等の区分_児童デイ" localSheetId="27">#REF!</definedName>
    <definedName name="リスト_施設等の区分_児童デイ" localSheetId="29">#REF!</definedName>
    <definedName name="リスト_施設等の区分_児童デイ" localSheetId="33">#REF!</definedName>
    <definedName name="リスト_施設等の区分_児童デイ" localSheetId="5">#REF!</definedName>
    <definedName name="リスト_施設等の区分_児童デイ" localSheetId="6">#REF!</definedName>
    <definedName name="リスト_施設等の区分_児童デイ" localSheetId="7">#REF!</definedName>
    <definedName name="リスト_施設等の区分_児童デイ" localSheetId="8">#REF!</definedName>
    <definedName name="リスト_施設等の区分_児童デイ" localSheetId="9">#REF!</definedName>
    <definedName name="リスト_施設等の区分_児童デイ" localSheetId="10">#REF!</definedName>
    <definedName name="リスト_施設等の区分_児童デイ" localSheetId="11">#REF!</definedName>
    <definedName name="リスト_施設等の区分_児童デイ" localSheetId="12">#REF!</definedName>
    <definedName name="リスト_施設等の区分_児童デイ" localSheetId="14">#REF!</definedName>
    <definedName name="リスト_施設等の区分_児童デイ" localSheetId="15">#REF!</definedName>
    <definedName name="リスト_施設等の区分_児童デイ" localSheetId="16">#REF!</definedName>
    <definedName name="リスト_施設等の区分_児童デイ" localSheetId="17">#REF!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37">#REF!</definedName>
    <definedName name="リスト_施設等の区分_障害児施設給付費" localSheetId="21">#REF!</definedName>
    <definedName name="リスト_施設等の区分_障害児施設給付費" localSheetId="23">#REF!</definedName>
    <definedName name="リスト_施設等の区分_障害児施設給付費" localSheetId="24">#REF!</definedName>
    <definedName name="リスト_施設等の区分_障害児施設給付費" localSheetId="26">#REF!</definedName>
    <definedName name="リスト_施設等の区分_障害児施設給付費" localSheetId="27">#REF!</definedName>
    <definedName name="リスト_施設等の区分_障害児施設給付費" localSheetId="29">#REF!</definedName>
    <definedName name="リスト_施設等の区分_障害児施設給付費" localSheetId="33">#REF!</definedName>
    <definedName name="リスト_施設等の区分_障害児施設給付費" localSheetId="5">#REF!</definedName>
    <definedName name="リスト_施設等の区分_障害児施設給付費" localSheetId="6">#REF!</definedName>
    <definedName name="リスト_施設等の区分_障害児施設給付費" localSheetId="7">#REF!</definedName>
    <definedName name="リスト_施設等の区分_障害児施設給付費" localSheetId="8">#REF!</definedName>
    <definedName name="リスト_施設等の区分_障害児施設給付費" localSheetId="9">#REF!</definedName>
    <definedName name="リスト_施設等の区分_障害児施設給付費" localSheetId="10">#REF!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4">#REF!</definedName>
    <definedName name="リスト_施設等の区分_障害児施設給付費" localSheetId="15">#REF!</definedName>
    <definedName name="リスト_施設等の区分_障害児施設給付費" localSheetId="16">#REF!</definedName>
    <definedName name="リスト_施設等の区分_障害児施設給付費" localSheetId="17">#REF!</definedName>
    <definedName name="リスト_施設等の区分_障害児施設給付費" localSheetId="2">#REF!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37">#REF!</definedName>
    <definedName name="リスト_処遇改善助成金キャリアパス区分" localSheetId="21">#REF!</definedName>
    <definedName name="リスト_処遇改善助成金キャリアパス区分" localSheetId="23">#REF!</definedName>
    <definedName name="リスト_処遇改善助成金キャリアパス区分" localSheetId="24">#REF!</definedName>
    <definedName name="リスト_処遇改善助成金キャリアパス区分" localSheetId="26">#REF!</definedName>
    <definedName name="リスト_処遇改善助成金キャリアパス区分" localSheetId="27">#REF!</definedName>
    <definedName name="リスト_処遇改善助成金キャリアパス区分" localSheetId="29">#REF!</definedName>
    <definedName name="リスト_処遇改善助成金キャリアパス区分" localSheetId="33">#REF!</definedName>
    <definedName name="リスト_処遇改善助成金キャリアパス区分" localSheetId="5">#REF!</definedName>
    <definedName name="リスト_処遇改善助成金キャリアパス区分" localSheetId="6">#REF!</definedName>
    <definedName name="リスト_処遇改善助成金キャリアパス区分" localSheetId="7">#REF!</definedName>
    <definedName name="リスト_処遇改善助成金キャリアパス区分" localSheetId="8">#REF!</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4">#REF!</definedName>
    <definedName name="リスト_処遇改善助成金キャリアパス区分" localSheetId="15">#REF!</definedName>
    <definedName name="リスト_処遇改善助成金キャリアパス区分" localSheetId="16">#REF!</definedName>
    <definedName name="リスト_処遇改善助成金キャリアパス区分" localSheetId="17">#REF!</definedName>
    <definedName name="リスト_処遇改善助成金キャリアパス区分" localSheetId="2">#REF!</definedName>
    <definedName name="リスト_処遇改善助成金キャリアパス区分">#REF!</definedName>
    <definedName name="リスト_定員区分" localSheetId="0">#REF!</definedName>
    <definedName name="リスト_定員区分" localSheetId="3">#REF!</definedName>
    <definedName name="リスト_定員区分" localSheetId="37">#REF!</definedName>
    <definedName name="リスト_定員区分" localSheetId="21">#REF!</definedName>
    <definedName name="リスト_定員区分" localSheetId="23">#REF!</definedName>
    <definedName name="リスト_定員区分" localSheetId="24">#REF!</definedName>
    <definedName name="リスト_定員区分" localSheetId="26">#REF!</definedName>
    <definedName name="リスト_定員区分" localSheetId="27">#REF!</definedName>
    <definedName name="リスト_定員区分" localSheetId="29">#REF!</definedName>
    <definedName name="リスト_定員区分" localSheetId="33">#REF!</definedName>
    <definedName name="リスト_定員区分" localSheetId="5">#REF!</definedName>
    <definedName name="リスト_定員区分" localSheetId="6">#REF!</definedName>
    <definedName name="リスト_定員区分" localSheetId="7">#REF!</definedName>
    <definedName name="リスト_定員区分" localSheetId="8">#REF!</definedName>
    <definedName name="リスト_定員区分" localSheetId="9">#REF!</definedName>
    <definedName name="リスト_定員区分" localSheetId="10">#REF!</definedName>
    <definedName name="リスト_定員区分" localSheetId="11">#REF!</definedName>
    <definedName name="リスト_定員区分" localSheetId="12">#REF!</definedName>
    <definedName name="リスト_定員区分" localSheetId="14">#REF!</definedName>
    <definedName name="リスト_定員区分" localSheetId="15">#REF!</definedName>
    <definedName name="リスト_定員区分" localSheetId="16">#REF!</definedName>
    <definedName name="リスト_定員区分" localSheetId="17">#REF!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37">#REF!</definedName>
    <definedName name="リスト_定員区分_肢体不自由児施設_通所通園" localSheetId="21">#REF!</definedName>
    <definedName name="リスト_定員区分_肢体不自由児施設_通所通園" localSheetId="23">#REF!</definedName>
    <definedName name="リスト_定員区分_肢体不自由児施設_通所通園" localSheetId="24">#REF!</definedName>
    <definedName name="リスト_定員区分_肢体不自由児施設_通所通園" localSheetId="26">#REF!</definedName>
    <definedName name="リスト_定員区分_肢体不自由児施設_通所通園" localSheetId="27">#REF!</definedName>
    <definedName name="リスト_定員区分_肢体不自由児施設_通所通園" localSheetId="29">#REF!</definedName>
    <definedName name="リスト_定員区分_肢体不自由児施設_通所通園" localSheetId="33">#REF!</definedName>
    <definedName name="リスト_定員区分_肢体不自由児施設_通所通園" localSheetId="5">#REF!</definedName>
    <definedName name="リスト_定員区分_肢体不自由児施設_通所通園" localSheetId="6">#REF!</definedName>
    <definedName name="リスト_定員区分_肢体不自由児施設_通所通園" localSheetId="7">#REF!</definedName>
    <definedName name="リスト_定員区分_肢体不自由児施設_通所通園" localSheetId="8">#REF!</definedName>
    <definedName name="リスト_定員区分_肢体不自由児施設_通所通園" localSheetId="9">#REF!</definedName>
    <definedName name="リスト_定員区分_肢体不自由児施設_通所通園" localSheetId="10">#REF!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4">#REF!</definedName>
    <definedName name="リスト_定員区分_肢体不自由児施設_通所通園" localSheetId="15">#REF!</definedName>
    <definedName name="リスト_定員区分_肢体不自由児施設_通所通園" localSheetId="16">#REF!</definedName>
    <definedName name="リスト_定員区分_肢体不自由児施設_通所通園" localSheetId="17">#REF!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37">#REF!</definedName>
    <definedName name="リスト_定員区分_肢体不自由児療護施設" localSheetId="21">#REF!</definedName>
    <definedName name="リスト_定員区分_肢体不自由児療護施設" localSheetId="23">#REF!</definedName>
    <definedName name="リスト_定員区分_肢体不自由児療護施設" localSheetId="24">#REF!</definedName>
    <definedName name="リスト_定員区分_肢体不自由児療護施設" localSheetId="26">#REF!</definedName>
    <definedName name="リスト_定員区分_肢体不自由児療護施設" localSheetId="27">#REF!</definedName>
    <definedName name="リスト_定員区分_肢体不自由児療護施設" localSheetId="29">#REF!</definedName>
    <definedName name="リスト_定員区分_肢体不自由児療護施設" localSheetId="33">#REF!</definedName>
    <definedName name="リスト_定員区分_肢体不自由児療護施設" localSheetId="5">#REF!</definedName>
    <definedName name="リスト_定員区分_肢体不自由児療護施設" localSheetId="6">#REF!</definedName>
    <definedName name="リスト_定員区分_肢体不自由児療護施設" localSheetId="7">#REF!</definedName>
    <definedName name="リスト_定員区分_肢体不自由児療護施設" localSheetId="8">#REF!</definedName>
    <definedName name="リスト_定員区分_肢体不自由児療護施設" localSheetId="9">#REF!</definedName>
    <definedName name="リスト_定員区分_肢体不自由児療護施設" localSheetId="10">#REF!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4">#REF!</definedName>
    <definedName name="リスト_定員区分_肢体不自由児療護施設" localSheetId="15">#REF!</definedName>
    <definedName name="リスト_定員区分_肢体不自由児療護施設" localSheetId="16">#REF!</definedName>
    <definedName name="リスト_定員区分_肢体不自由児療護施設" localSheetId="17">#REF!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37">#REF!</definedName>
    <definedName name="リスト_定員区分_障害児施設" localSheetId="21">#REF!</definedName>
    <definedName name="リスト_定員区分_障害児施設" localSheetId="23">#REF!</definedName>
    <definedName name="リスト_定員区分_障害児施設" localSheetId="24">#REF!</definedName>
    <definedName name="リスト_定員区分_障害児施設" localSheetId="26">#REF!</definedName>
    <definedName name="リスト_定員区分_障害児施設" localSheetId="27">#REF!</definedName>
    <definedName name="リスト_定員区分_障害児施設" localSheetId="29">#REF!</definedName>
    <definedName name="リスト_定員区分_障害児施設" localSheetId="33">#REF!</definedName>
    <definedName name="リスト_定員区分_障害児施設" localSheetId="5">#REF!</definedName>
    <definedName name="リスト_定員区分_障害児施設" localSheetId="6">#REF!</definedName>
    <definedName name="リスト_定員区分_障害児施設" localSheetId="7">#REF!</definedName>
    <definedName name="リスト_定員区分_障害児施設" localSheetId="8">#REF!</definedName>
    <definedName name="リスト_定員区分_障害児施設" localSheetId="9">#REF!</definedName>
    <definedName name="リスト_定員区分_障害児施設" localSheetId="10">#REF!</definedName>
    <definedName name="リスト_定員区分_障害児施設" localSheetId="11">#REF!</definedName>
    <definedName name="リスト_定員区分_障害児施設" localSheetId="12">#REF!</definedName>
    <definedName name="リスト_定員区分_障害児施設" localSheetId="14">#REF!</definedName>
    <definedName name="リスト_定員区分_障害児施設" localSheetId="15">#REF!</definedName>
    <definedName name="リスト_定員区分_障害児施設" localSheetId="16">#REF!</definedName>
    <definedName name="リスト_定員区分_障害児施設" localSheetId="17">#REF!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37">#REF!</definedName>
    <definedName name="リスト_定員区分_対象無し" localSheetId="21">#REF!</definedName>
    <definedName name="リスト_定員区分_対象無し" localSheetId="23">#REF!</definedName>
    <definedName name="リスト_定員区分_対象無し" localSheetId="24">#REF!</definedName>
    <definedName name="リスト_定員区分_対象無し" localSheetId="26">#REF!</definedName>
    <definedName name="リスト_定員区分_対象無し" localSheetId="27">#REF!</definedName>
    <definedName name="リスト_定員区分_対象無し" localSheetId="29">#REF!</definedName>
    <definedName name="リスト_定員区分_対象無し" localSheetId="33">#REF!</definedName>
    <definedName name="リスト_定員区分_対象無し" localSheetId="5">#REF!</definedName>
    <definedName name="リスト_定員区分_対象無し" localSheetId="6">#REF!</definedName>
    <definedName name="リスト_定員区分_対象無し" localSheetId="7">#REF!</definedName>
    <definedName name="リスト_定員区分_対象無し" localSheetId="8">#REF!</definedName>
    <definedName name="リスト_定員区分_対象無し" localSheetId="9">#REF!</definedName>
    <definedName name="リスト_定員区分_対象無し" localSheetId="10">#REF!</definedName>
    <definedName name="リスト_定員区分_対象無し" localSheetId="11">#REF!</definedName>
    <definedName name="リスト_定員区分_対象無し" localSheetId="12">#REF!</definedName>
    <definedName name="リスト_定員区分_対象無し" localSheetId="14">#REF!</definedName>
    <definedName name="リスト_定員区分_対象無し" localSheetId="15">#REF!</definedName>
    <definedName name="リスト_定員区分_対象無し" localSheetId="16">#REF!</definedName>
    <definedName name="リスト_定員区分_対象無し" localSheetId="17">#REF!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37">#REF!</definedName>
    <definedName name="リスト_定員区分_第２種自閉症児施設" localSheetId="21">#REF!</definedName>
    <definedName name="リスト_定員区分_第２種自閉症児施設" localSheetId="23">#REF!</definedName>
    <definedName name="リスト_定員区分_第２種自閉症児施設" localSheetId="24">#REF!</definedName>
    <definedName name="リスト_定員区分_第２種自閉症児施設" localSheetId="26">#REF!</definedName>
    <definedName name="リスト_定員区分_第２種自閉症児施設" localSheetId="27">#REF!</definedName>
    <definedName name="リスト_定員区分_第２種自閉症児施設" localSheetId="29">#REF!</definedName>
    <definedName name="リスト_定員区分_第２種自閉症児施設" localSheetId="33">#REF!</definedName>
    <definedName name="リスト_定員区分_第２種自閉症児施設" localSheetId="5">#REF!</definedName>
    <definedName name="リスト_定員区分_第２種自閉症児施設" localSheetId="6">#REF!</definedName>
    <definedName name="リスト_定員区分_第２種自閉症児施設" localSheetId="7">#REF!</definedName>
    <definedName name="リスト_定員区分_第２種自閉症児施設" localSheetId="8">#REF!</definedName>
    <definedName name="リスト_定員区分_第２種自閉症児施設" localSheetId="9">#REF!</definedName>
    <definedName name="リスト_定員区分_第２種自閉症児施設" localSheetId="10">#REF!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4">#REF!</definedName>
    <definedName name="リスト_定員区分_第２種自閉症児施設" localSheetId="15">#REF!</definedName>
    <definedName name="リスト_定員区分_第２種自閉症児施設" localSheetId="16">#REF!</definedName>
    <definedName name="リスト_定員区分_第２種自閉症児施設" localSheetId="17">#REF!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37">#REF!</definedName>
    <definedName name="リスト_定員区分_知的障害児通園施設" localSheetId="21">#REF!</definedName>
    <definedName name="リスト_定員区分_知的障害児通園施設" localSheetId="23">#REF!</definedName>
    <definedName name="リスト_定員区分_知的障害児通園施設" localSheetId="24">#REF!</definedName>
    <definedName name="リスト_定員区分_知的障害児通園施設" localSheetId="26">#REF!</definedName>
    <definedName name="リスト_定員区分_知的障害児通園施設" localSheetId="27">#REF!</definedName>
    <definedName name="リスト_定員区分_知的障害児通園施設" localSheetId="29">#REF!</definedName>
    <definedName name="リスト_定員区分_知的障害児通園施設" localSheetId="33">#REF!</definedName>
    <definedName name="リスト_定員区分_知的障害児通園施設" localSheetId="5">#REF!</definedName>
    <definedName name="リスト_定員区分_知的障害児通園施設" localSheetId="6">#REF!</definedName>
    <definedName name="リスト_定員区分_知的障害児通園施設" localSheetId="7">#REF!</definedName>
    <definedName name="リスト_定員区分_知的障害児通園施設" localSheetId="8">#REF!</definedName>
    <definedName name="リスト_定員区分_知的障害児通園施設" localSheetId="9">#REF!</definedName>
    <definedName name="リスト_定員区分_知的障害児通園施設" localSheetId="10">#REF!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4">#REF!</definedName>
    <definedName name="リスト_定員区分_知的障害児通園施設" localSheetId="15">#REF!</definedName>
    <definedName name="リスト_定員区分_知的障害児通園施設" localSheetId="16">#REF!</definedName>
    <definedName name="リスト_定員区分_知的障害児通園施設" localSheetId="17">#REF!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37">#REF!</definedName>
    <definedName name="リスト_定員区分_難聴幼児通園施設" localSheetId="21">#REF!</definedName>
    <definedName name="リスト_定員区分_難聴幼児通園施設" localSheetId="23">#REF!</definedName>
    <definedName name="リスト_定員区分_難聴幼児通園施設" localSheetId="24">#REF!</definedName>
    <definedName name="リスト_定員区分_難聴幼児通園施設" localSheetId="26">#REF!</definedName>
    <definedName name="リスト_定員区分_難聴幼児通園施設" localSheetId="27">#REF!</definedName>
    <definedName name="リスト_定員区分_難聴幼児通園施設" localSheetId="29">#REF!</definedName>
    <definedName name="リスト_定員区分_難聴幼児通園施設" localSheetId="33">#REF!</definedName>
    <definedName name="リスト_定員区分_難聴幼児通園施設" localSheetId="5">#REF!</definedName>
    <definedName name="リスト_定員区分_難聴幼児通園施設" localSheetId="6">#REF!</definedName>
    <definedName name="リスト_定員区分_難聴幼児通園施設" localSheetId="7">#REF!</definedName>
    <definedName name="リスト_定員区分_難聴幼児通園施設" localSheetId="8">#REF!</definedName>
    <definedName name="リスト_定員区分_難聴幼児通園施設" localSheetId="9">#REF!</definedName>
    <definedName name="リスト_定員区分_難聴幼児通園施設" localSheetId="10">#REF!</definedName>
    <definedName name="リスト_定員区分_難聴幼児通園施設" localSheetId="11">#REF!</definedName>
    <definedName name="リスト_定員区分_難聴幼児通園施設" localSheetId="12">#REF!</definedName>
    <definedName name="リスト_定員区分_難聴幼児通園施設" localSheetId="14">#REF!</definedName>
    <definedName name="リスト_定員区分_難聴幼児通園施設" localSheetId="15">#REF!</definedName>
    <definedName name="リスト_定員区分_難聴幼児通園施設" localSheetId="16">#REF!</definedName>
    <definedName name="リスト_定員区分_難聴幼児通園施設" localSheetId="17">#REF!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37">#REF!</definedName>
    <definedName name="リスト_定員区分_盲児施設_ろうあ児施設" localSheetId="21">#REF!</definedName>
    <definedName name="リスト_定員区分_盲児施設_ろうあ児施設" localSheetId="23">#REF!</definedName>
    <definedName name="リスト_定員区分_盲児施設_ろうあ児施設" localSheetId="24">#REF!</definedName>
    <definedName name="リスト_定員区分_盲児施設_ろうあ児施設" localSheetId="26">#REF!</definedName>
    <definedName name="リスト_定員区分_盲児施設_ろうあ児施設" localSheetId="27">#REF!</definedName>
    <definedName name="リスト_定員区分_盲児施設_ろうあ児施設" localSheetId="29">#REF!</definedName>
    <definedName name="リスト_定員区分_盲児施設_ろうあ児施設" localSheetId="33">#REF!</definedName>
    <definedName name="リスト_定員区分_盲児施設_ろうあ児施設" localSheetId="5">#REF!</definedName>
    <definedName name="リスト_定員区分_盲児施設_ろうあ児施設" localSheetId="6">#REF!</definedName>
    <definedName name="リスト_定員区分_盲児施設_ろうあ児施設" localSheetId="7">#REF!</definedName>
    <definedName name="リスト_定員区分_盲児施設_ろうあ児施設" localSheetId="8">#REF!</definedName>
    <definedName name="リスト_定員区分_盲児施設_ろうあ児施設" localSheetId="9">#REF!</definedName>
    <definedName name="リスト_定員区分_盲児施設_ろうあ児施設" localSheetId="10">#REF!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4">#REF!</definedName>
    <definedName name="リスト_定員区分_盲児施設_ろうあ児施設" localSheetId="15">#REF!</definedName>
    <definedName name="リスト_定員区分_盲児施設_ろうあ児施設" localSheetId="16">#REF!</definedName>
    <definedName name="リスト_定員区分_盲児施設_ろうあ児施設" localSheetId="17">#REF!</definedName>
    <definedName name="リスト_定員区分_盲児施設_ろうあ児施設" localSheetId="2">#REF!</definedName>
    <definedName name="リスト_定員区分_盲児施設_ろうあ児施設">#REF!</definedName>
    <definedName name="取込変換_施設等の区分" localSheetId="0">#REF!</definedName>
    <definedName name="取込変換_施設等の区分" localSheetId="3">#REF!</definedName>
    <definedName name="取込変換_施設等の区分" localSheetId="37">#REF!</definedName>
    <definedName name="取込変換_施設等の区分" localSheetId="21">#REF!</definedName>
    <definedName name="取込変換_施設等の区分" localSheetId="23">#REF!</definedName>
    <definedName name="取込変換_施設等の区分" localSheetId="24">#REF!</definedName>
    <definedName name="取込変換_施設等の区分" localSheetId="26">#REF!</definedName>
    <definedName name="取込変換_施設等の区分" localSheetId="27">#REF!</definedName>
    <definedName name="取込変換_施設等の区分" localSheetId="29">#REF!</definedName>
    <definedName name="取込変換_施設等の区分" localSheetId="33">#REF!</definedName>
    <definedName name="取込変換_施設等の区分" localSheetId="5">#REF!</definedName>
    <definedName name="取込変換_施設等の区分" localSheetId="6">#REF!</definedName>
    <definedName name="取込変換_施設等の区分" localSheetId="7">#REF!</definedName>
    <definedName name="取込変換_施設等の区分" localSheetId="8">#REF!</definedName>
    <definedName name="取込変換_施設等の区分" localSheetId="9">#REF!</definedName>
    <definedName name="取込変換_施設等の区分" localSheetId="10">#REF!</definedName>
    <definedName name="取込変換_施設等の区分" localSheetId="11">#REF!</definedName>
    <definedName name="取込変換_施設等の区分" localSheetId="12">#REF!</definedName>
    <definedName name="取込変換_施設等の区分" localSheetId="14">#REF!</definedName>
    <definedName name="取込変換_施設等の区分" localSheetId="15">#REF!</definedName>
    <definedName name="取込変換_施設等の区分" localSheetId="16">#REF!</definedName>
    <definedName name="取込変換_施設等の区分" localSheetId="17">#REF!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37">#REF!</definedName>
    <definedName name="取込変換_施設等の区分_児童デイ" localSheetId="21">#REF!</definedName>
    <definedName name="取込変換_施設等の区分_児童デイ" localSheetId="23">#REF!</definedName>
    <definedName name="取込変換_施設等の区分_児童デイ" localSheetId="24">#REF!</definedName>
    <definedName name="取込変換_施設等の区分_児童デイ" localSheetId="26">#REF!</definedName>
    <definedName name="取込変換_施設等の区分_児童デイ" localSheetId="27">#REF!</definedName>
    <definedName name="取込変換_施設等の区分_児童デイ" localSheetId="29">#REF!</definedName>
    <definedName name="取込変換_施設等の区分_児童デイ" localSheetId="33">#REF!</definedName>
    <definedName name="取込変換_施設等の区分_児童デイ" localSheetId="5">#REF!</definedName>
    <definedName name="取込変換_施設等の区分_児童デイ" localSheetId="6">#REF!</definedName>
    <definedName name="取込変換_施設等の区分_児童デイ" localSheetId="7">#REF!</definedName>
    <definedName name="取込変換_施設等の区分_児童デイ" localSheetId="8">#REF!</definedName>
    <definedName name="取込変換_施設等の区分_児童デイ" localSheetId="9">#REF!</definedName>
    <definedName name="取込変換_施設等の区分_児童デイ" localSheetId="10">#REF!</definedName>
    <definedName name="取込変換_施設等の区分_児童デイ" localSheetId="11">#REF!</definedName>
    <definedName name="取込変換_施設等の区分_児童デイ" localSheetId="12">#REF!</definedName>
    <definedName name="取込変換_施設等の区分_児童デイ" localSheetId="14">#REF!</definedName>
    <definedName name="取込変換_施設等の区分_児童デイ" localSheetId="15">#REF!</definedName>
    <definedName name="取込変換_施設等の区分_児童デイ" localSheetId="16">#REF!</definedName>
    <definedName name="取込変換_施設等の区分_児童デイ" localSheetId="17">#REF!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37">#REF!</definedName>
    <definedName name="取込変換_施設等の区分_障害児施設給付費" localSheetId="21">#REF!</definedName>
    <definedName name="取込変換_施設等の区分_障害児施設給付費" localSheetId="23">#REF!</definedName>
    <definedName name="取込変換_施設等の区分_障害児施設給付費" localSheetId="24">#REF!</definedName>
    <definedName name="取込変換_施設等の区分_障害児施設給付費" localSheetId="26">#REF!</definedName>
    <definedName name="取込変換_施設等の区分_障害児施設給付費" localSheetId="27">#REF!</definedName>
    <definedName name="取込変換_施設等の区分_障害児施設給付費" localSheetId="29">#REF!</definedName>
    <definedName name="取込変換_施設等の区分_障害児施設給付費" localSheetId="33">#REF!</definedName>
    <definedName name="取込変換_施設等の区分_障害児施設給付費" localSheetId="5">#REF!</definedName>
    <definedName name="取込変換_施設等の区分_障害児施設給付費" localSheetId="6">#REF!</definedName>
    <definedName name="取込変換_施設等の区分_障害児施設給付費" localSheetId="7">#REF!</definedName>
    <definedName name="取込変換_施設等の区分_障害児施設給付費" localSheetId="8">#REF!</definedName>
    <definedName name="取込変換_施設等の区分_障害児施設給付費" localSheetId="9">#REF!</definedName>
    <definedName name="取込変換_施設等の区分_障害児施設給付費" localSheetId="10">#REF!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4">#REF!</definedName>
    <definedName name="取込変換_施設等の区分_障害児施設給付費" localSheetId="15">#REF!</definedName>
    <definedName name="取込変換_施設等の区分_障害児施設給付費" localSheetId="16">#REF!</definedName>
    <definedName name="取込変換_施設等の区分_障害児施設給付費" localSheetId="17">#REF!</definedName>
    <definedName name="取込変換_施設等の区分_障害児施設給付費" localSheetId="2">#REF!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37">#REF!</definedName>
    <definedName name="取込変換_処遇改善助成金キャリアパス区分" localSheetId="21">#REF!</definedName>
    <definedName name="取込変換_処遇改善助成金キャリアパス区分" localSheetId="23">#REF!</definedName>
    <definedName name="取込変換_処遇改善助成金キャリアパス区分" localSheetId="24">#REF!</definedName>
    <definedName name="取込変換_処遇改善助成金キャリアパス区分" localSheetId="26">#REF!</definedName>
    <definedName name="取込変換_処遇改善助成金キャリアパス区分" localSheetId="27">#REF!</definedName>
    <definedName name="取込変換_処遇改善助成金キャリアパス区分" localSheetId="29">#REF!</definedName>
    <definedName name="取込変換_処遇改善助成金キャリアパス区分" localSheetId="33">#REF!</definedName>
    <definedName name="取込変換_処遇改善助成金キャリアパス区分" localSheetId="5">#REF!</definedName>
    <definedName name="取込変換_処遇改善助成金キャリアパス区分" localSheetId="6">#REF!</definedName>
    <definedName name="取込変換_処遇改善助成金キャリアパス区分" localSheetId="7">#REF!</definedName>
    <definedName name="取込変換_処遇改善助成金キャリアパス区分" localSheetId="8">#REF!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4">#REF!</definedName>
    <definedName name="取込変換_処遇改善助成金キャリアパス区分" localSheetId="15">#REF!</definedName>
    <definedName name="取込変換_処遇改善助成金キャリアパス区分" localSheetId="16">#REF!</definedName>
    <definedName name="取込変換_処遇改善助成金キャリアパス区分" localSheetId="17">#REF!</definedName>
    <definedName name="取込変換_処遇改善助成金キャリアパス区分" localSheetId="2">#REF!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 localSheetId="37">#REF!</definedName>
    <definedName name="取込変換_定員区分" localSheetId="21">#REF!</definedName>
    <definedName name="取込変換_定員区分" localSheetId="23">#REF!</definedName>
    <definedName name="取込変換_定員区分" localSheetId="24">#REF!</definedName>
    <definedName name="取込変換_定員区分" localSheetId="26">#REF!</definedName>
    <definedName name="取込変換_定員区分" localSheetId="27">#REF!</definedName>
    <definedName name="取込変換_定員区分" localSheetId="29">#REF!</definedName>
    <definedName name="取込変換_定員区分" localSheetId="33">#REF!</definedName>
    <definedName name="取込変換_定員区分" localSheetId="5">#REF!</definedName>
    <definedName name="取込変換_定員区分" localSheetId="6">#REF!</definedName>
    <definedName name="取込変換_定員区分" localSheetId="7">#REF!</definedName>
    <definedName name="取込変換_定員区分" localSheetId="8">#REF!</definedName>
    <definedName name="取込変換_定員区分" localSheetId="9">#REF!</definedName>
    <definedName name="取込変換_定員区分" localSheetId="10">#REF!</definedName>
    <definedName name="取込変換_定員区分" localSheetId="11">#REF!</definedName>
    <definedName name="取込変換_定員区分" localSheetId="12">#REF!</definedName>
    <definedName name="取込変換_定員区分" localSheetId="14">#REF!</definedName>
    <definedName name="取込変換_定員区分" localSheetId="15">#REF!</definedName>
    <definedName name="取込変換_定員区分" localSheetId="16">#REF!</definedName>
    <definedName name="取込変換_定員区分" localSheetId="17">#REF!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37">#REF!</definedName>
    <definedName name="取込変換_定員区分_肢体不自由児施設_通所通園" localSheetId="21">#REF!</definedName>
    <definedName name="取込変換_定員区分_肢体不自由児施設_通所通園" localSheetId="23">#REF!</definedName>
    <definedName name="取込変換_定員区分_肢体不自由児施設_通所通園" localSheetId="24">#REF!</definedName>
    <definedName name="取込変換_定員区分_肢体不自由児施設_通所通園" localSheetId="26">#REF!</definedName>
    <definedName name="取込変換_定員区分_肢体不自由児施設_通所通園" localSheetId="27">#REF!</definedName>
    <definedName name="取込変換_定員区分_肢体不自由児施設_通所通園" localSheetId="29">#REF!</definedName>
    <definedName name="取込変換_定員区分_肢体不自由児施設_通所通園" localSheetId="33">#REF!</definedName>
    <definedName name="取込変換_定員区分_肢体不自由児施設_通所通園" localSheetId="5">#REF!</definedName>
    <definedName name="取込変換_定員区分_肢体不自由児施設_通所通園" localSheetId="6">#REF!</definedName>
    <definedName name="取込変換_定員区分_肢体不自由児施設_通所通園" localSheetId="7">#REF!</definedName>
    <definedName name="取込変換_定員区分_肢体不自由児施設_通所通園" localSheetId="8">#REF!</definedName>
    <definedName name="取込変換_定員区分_肢体不自由児施設_通所通園" localSheetId="9">#REF!</definedName>
    <definedName name="取込変換_定員区分_肢体不自由児施設_通所通園" localSheetId="10">#REF!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4">#REF!</definedName>
    <definedName name="取込変換_定員区分_肢体不自由児施設_通所通園" localSheetId="15">#REF!</definedName>
    <definedName name="取込変換_定員区分_肢体不自由児施設_通所通園" localSheetId="16">#REF!</definedName>
    <definedName name="取込変換_定員区分_肢体不自由児施設_通所通園" localSheetId="17">#REF!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37">#REF!</definedName>
    <definedName name="取込変換_定員区分_肢体不自由児療護施設" localSheetId="21">#REF!</definedName>
    <definedName name="取込変換_定員区分_肢体不自由児療護施設" localSheetId="23">#REF!</definedName>
    <definedName name="取込変換_定員区分_肢体不自由児療護施設" localSheetId="24">#REF!</definedName>
    <definedName name="取込変換_定員区分_肢体不自由児療護施設" localSheetId="26">#REF!</definedName>
    <definedName name="取込変換_定員区分_肢体不自由児療護施設" localSheetId="27">#REF!</definedName>
    <definedName name="取込変換_定員区分_肢体不自由児療護施設" localSheetId="29">#REF!</definedName>
    <definedName name="取込変換_定員区分_肢体不自由児療護施設" localSheetId="33">#REF!</definedName>
    <definedName name="取込変換_定員区分_肢体不自由児療護施設" localSheetId="5">#REF!</definedName>
    <definedName name="取込変換_定員区分_肢体不自由児療護施設" localSheetId="6">#REF!</definedName>
    <definedName name="取込変換_定員区分_肢体不自由児療護施設" localSheetId="7">#REF!</definedName>
    <definedName name="取込変換_定員区分_肢体不自由児療護施設" localSheetId="8">#REF!</definedName>
    <definedName name="取込変換_定員区分_肢体不自由児療護施設" localSheetId="9">#REF!</definedName>
    <definedName name="取込変換_定員区分_肢体不自由児療護施設" localSheetId="10">#REF!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4">#REF!</definedName>
    <definedName name="取込変換_定員区分_肢体不自由児療護施設" localSheetId="15">#REF!</definedName>
    <definedName name="取込変換_定員区分_肢体不自由児療護施設" localSheetId="16">#REF!</definedName>
    <definedName name="取込変換_定員区分_肢体不自由児療護施設" localSheetId="17">#REF!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37">#REF!</definedName>
    <definedName name="取込変換_定員区分_障害児施設" localSheetId="21">#REF!</definedName>
    <definedName name="取込変換_定員区分_障害児施設" localSheetId="23">#REF!</definedName>
    <definedName name="取込変換_定員区分_障害児施設" localSheetId="24">#REF!</definedName>
    <definedName name="取込変換_定員区分_障害児施設" localSheetId="26">#REF!</definedName>
    <definedName name="取込変換_定員区分_障害児施設" localSheetId="27">#REF!</definedName>
    <definedName name="取込変換_定員区分_障害児施設" localSheetId="29">#REF!</definedName>
    <definedName name="取込変換_定員区分_障害児施設" localSheetId="33">#REF!</definedName>
    <definedName name="取込変換_定員区分_障害児施設" localSheetId="5">#REF!</definedName>
    <definedName name="取込変換_定員区分_障害児施設" localSheetId="6">#REF!</definedName>
    <definedName name="取込変換_定員区分_障害児施設" localSheetId="7">#REF!</definedName>
    <definedName name="取込変換_定員区分_障害児施設" localSheetId="8">#REF!</definedName>
    <definedName name="取込変換_定員区分_障害児施設" localSheetId="9">#REF!</definedName>
    <definedName name="取込変換_定員区分_障害児施設" localSheetId="10">#REF!</definedName>
    <definedName name="取込変換_定員区分_障害児施設" localSheetId="11">#REF!</definedName>
    <definedName name="取込変換_定員区分_障害児施設" localSheetId="12">#REF!</definedName>
    <definedName name="取込変換_定員区分_障害児施設" localSheetId="14">#REF!</definedName>
    <definedName name="取込変換_定員区分_障害児施設" localSheetId="15">#REF!</definedName>
    <definedName name="取込変換_定員区分_障害児施設" localSheetId="16">#REF!</definedName>
    <definedName name="取込変換_定員区分_障害児施設" localSheetId="17">#REF!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37">#REF!</definedName>
    <definedName name="取込変換_定員区分_対象無し" localSheetId="21">#REF!</definedName>
    <definedName name="取込変換_定員区分_対象無し" localSheetId="23">#REF!</definedName>
    <definedName name="取込変換_定員区分_対象無し" localSheetId="24">#REF!</definedName>
    <definedName name="取込変換_定員区分_対象無し" localSheetId="26">#REF!</definedName>
    <definedName name="取込変換_定員区分_対象無し" localSheetId="27">#REF!</definedName>
    <definedName name="取込変換_定員区分_対象無し" localSheetId="29">#REF!</definedName>
    <definedName name="取込変換_定員区分_対象無し" localSheetId="33">#REF!</definedName>
    <definedName name="取込変換_定員区分_対象無し" localSheetId="5">#REF!</definedName>
    <definedName name="取込変換_定員区分_対象無し" localSheetId="6">#REF!</definedName>
    <definedName name="取込変換_定員区分_対象無し" localSheetId="7">#REF!</definedName>
    <definedName name="取込変換_定員区分_対象無し" localSheetId="8">#REF!</definedName>
    <definedName name="取込変換_定員区分_対象無し" localSheetId="9">#REF!</definedName>
    <definedName name="取込変換_定員区分_対象無し" localSheetId="10">#REF!</definedName>
    <definedName name="取込変換_定員区分_対象無し" localSheetId="11">#REF!</definedName>
    <definedName name="取込変換_定員区分_対象無し" localSheetId="12">#REF!</definedName>
    <definedName name="取込変換_定員区分_対象無し" localSheetId="14">#REF!</definedName>
    <definedName name="取込変換_定員区分_対象無し" localSheetId="15">#REF!</definedName>
    <definedName name="取込変換_定員区分_対象無し" localSheetId="16">#REF!</definedName>
    <definedName name="取込変換_定員区分_対象無し" localSheetId="17">#REF!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37">#REF!</definedName>
    <definedName name="取込変換_定員区分_第２種自閉症児施設" localSheetId="21">#REF!</definedName>
    <definedName name="取込変換_定員区分_第２種自閉症児施設" localSheetId="23">#REF!</definedName>
    <definedName name="取込変換_定員区分_第２種自閉症児施設" localSheetId="24">#REF!</definedName>
    <definedName name="取込変換_定員区分_第２種自閉症児施設" localSheetId="26">#REF!</definedName>
    <definedName name="取込変換_定員区分_第２種自閉症児施設" localSheetId="27">#REF!</definedName>
    <definedName name="取込変換_定員区分_第２種自閉症児施設" localSheetId="29">#REF!</definedName>
    <definedName name="取込変換_定員区分_第２種自閉症児施設" localSheetId="33">#REF!</definedName>
    <definedName name="取込変換_定員区分_第２種自閉症児施設" localSheetId="5">#REF!</definedName>
    <definedName name="取込変換_定員区分_第２種自閉症児施設" localSheetId="6">#REF!</definedName>
    <definedName name="取込変換_定員区分_第２種自閉症児施設" localSheetId="7">#REF!</definedName>
    <definedName name="取込変換_定員区分_第２種自閉症児施設" localSheetId="8">#REF!</definedName>
    <definedName name="取込変換_定員区分_第２種自閉症児施設" localSheetId="9">#REF!</definedName>
    <definedName name="取込変換_定員区分_第２種自閉症児施設" localSheetId="10">#REF!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4">#REF!</definedName>
    <definedName name="取込変換_定員区分_第２種自閉症児施設" localSheetId="15">#REF!</definedName>
    <definedName name="取込変換_定員区分_第２種自閉症児施設" localSheetId="16">#REF!</definedName>
    <definedName name="取込変換_定員区分_第２種自閉症児施設" localSheetId="17">#REF!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37">#REF!</definedName>
    <definedName name="取込変換_定員区分_知的障害児通園施設" localSheetId="21">#REF!</definedName>
    <definedName name="取込変換_定員区分_知的障害児通園施設" localSheetId="23">#REF!</definedName>
    <definedName name="取込変換_定員区分_知的障害児通園施設" localSheetId="24">#REF!</definedName>
    <definedName name="取込変換_定員区分_知的障害児通園施設" localSheetId="26">#REF!</definedName>
    <definedName name="取込変換_定員区分_知的障害児通園施設" localSheetId="27">#REF!</definedName>
    <definedName name="取込変換_定員区分_知的障害児通園施設" localSheetId="29">#REF!</definedName>
    <definedName name="取込変換_定員区分_知的障害児通園施設" localSheetId="33">#REF!</definedName>
    <definedName name="取込変換_定員区分_知的障害児通園施設" localSheetId="5">#REF!</definedName>
    <definedName name="取込変換_定員区分_知的障害児通園施設" localSheetId="6">#REF!</definedName>
    <definedName name="取込変換_定員区分_知的障害児通園施設" localSheetId="7">#REF!</definedName>
    <definedName name="取込変換_定員区分_知的障害児通園施設" localSheetId="8">#REF!</definedName>
    <definedName name="取込変換_定員区分_知的障害児通園施設" localSheetId="9">#REF!</definedName>
    <definedName name="取込変換_定員区分_知的障害児通園施設" localSheetId="10">#REF!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4">#REF!</definedName>
    <definedName name="取込変換_定員区分_知的障害児通園施設" localSheetId="15">#REF!</definedName>
    <definedName name="取込変換_定員区分_知的障害児通園施設" localSheetId="16">#REF!</definedName>
    <definedName name="取込変換_定員区分_知的障害児通園施設" localSheetId="17">#REF!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37">#REF!</definedName>
    <definedName name="取込変換_定員区分_難聴幼児通園施設" localSheetId="21">#REF!</definedName>
    <definedName name="取込変換_定員区分_難聴幼児通園施設" localSheetId="23">#REF!</definedName>
    <definedName name="取込変換_定員区分_難聴幼児通園施設" localSheetId="24">#REF!</definedName>
    <definedName name="取込変換_定員区分_難聴幼児通園施設" localSheetId="26">#REF!</definedName>
    <definedName name="取込変換_定員区分_難聴幼児通園施設" localSheetId="27">#REF!</definedName>
    <definedName name="取込変換_定員区分_難聴幼児通園施設" localSheetId="29">#REF!</definedName>
    <definedName name="取込変換_定員区分_難聴幼児通園施設" localSheetId="33">#REF!</definedName>
    <definedName name="取込変換_定員区分_難聴幼児通園施設" localSheetId="5">#REF!</definedName>
    <definedName name="取込変換_定員区分_難聴幼児通園施設" localSheetId="6">#REF!</definedName>
    <definedName name="取込変換_定員区分_難聴幼児通園施設" localSheetId="7">#REF!</definedName>
    <definedName name="取込変換_定員区分_難聴幼児通園施設" localSheetId="8">#REF!</definedName>
    <definedName name="取込変換_定員区分_難聴幼児通園施設" localSheetId="9">#REF!</definedName>
    <definedName name="取込変換_定員区分_難聴幼児通園施設" localSheetId="10">#REF!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4">#REF!</definedName>
    <definedName name="取込変換_定員区分_難聴幼児通園施設" localSheetId="15">#REF!</definedName>
    <definedName name="取込変換_定員区分_難聴幼児通園施設" localSheetId="16">#REF!</definedName>
    <definedName name="取込変換_定員区分_難聴幼児通園施設" localSheetId="17">#REF!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37">#REF!</definedName>
    <definedName name="取込変換_定員区分_盲児施設_ろうあ児施設" localSheetId="21">#REF!</definedName>
    <definedName name="取込変換_定員区分_盲児施設_ろうあ児施設" localSheetId="23">#REF!</definedName>
    <definedName name="取込変換_定員区分_盲児施設_ろうあ児施設" localSheetId="24">#REF!</definedName>
    <definedName name="取込変換_定員区分_盲児施設_ろうあ児施設" localSheetId="26">#REF!</definedName>
    <definedName name="取込変換_定員区分_盲児施設_ろうあ児施設" localSheetId="27">#REF!</definedName>
    <definedName name="取込変換_定員区分_盲児施設_ろうあ児施設" localSheetId="29">#REF!</definedName>
    <definedName name="取込変換_定員区分_盲児施設_ろうあ児施設" localSheetId="33">#REF!</definedName>
    <definedName name="取込変換_定員区分_盲児施設_ろうあ児施設" localSheetId="5">#REF!</definedName>
    <definedName name="取込変換_定員区分_盲児施設_ろうあ児施設" localSheetId="6">#REF!</definedName>
    <definedName name="取込変換_定員区分_盲児施設_ろうあ児施設" localSheetId="7">#REF!</definedName>
    <definedName name="取込変換_定員区分_盲児施設_ろうあ児施設" localSheetId="8">#REF!</definedName>
    <definedName name="取込変換_定員区分_盲児施設_ろうあ児施設" localSheetId="9">#REF!</definedName>
    <definedName name="取込変換_定員区分_盲児施設_ろうあ児施設" localSheetId="10">#REF!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4">#REF!</definedName>
    <definedName name="取込変換_定員区分_盲児施設_ろうあ児施設" localSheetId="15">#REF!</definedName>
    <definedName name="取込変換_定員区分_盲児施設_ろうあ児施設" localSheetId="16">#REF!</definedName>
    <definedName name="取込変換_定員区分_盲児施設_ろうあ児施設" localSheetId="17">#REF!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37">#REF!</definedName>
    <definedName name="取込変換_夜間支援対象利用者数" localSheetId="21">#REF!</definedName>
    <definedName name="取込変換_夜間支援対象利用者数" localSheetId="23">#REF!</definedName>
    <definedName name="取込変換_夜間支援対象利用者数" localSheetId="24">#REF!</definedName>
    <definedName name="取込変換_夜間支援対象利用者数" localSheetId="26">#REF!</definedName>
    <definedName name="取込変換_夜間支援対象利用者数" localSheetId="27">#REF!</definedName>
    <definedName name="取込変換_夜間支援対象利用者数" localSheetId="29">#REF!</definedName>
    <definedName name="取込変換_夜間支援対象利用者数" localSheetId="33">#REF!</definedName>
    <definedName name="取込変換_夜間支援対象利用者数" localSheetId="5">#REF!</definedName>
    <definedName name="取込変換_夜間支援対象利用者数" localSheetId="6">#REF!</definedName>
    <definedName name="取込変換_夜間支援対象利用者数" localSheetId="7">#REF!</definedName>
    <definedName name="取込変換_夜間支援対象利用者数" localSheetId="8">#REF!</definedName>
    <definedName name="取込変換_夜間支援対象利用者数" localSheetId="9">#REF!</definedName>
    <definedName name="取込変換_夜間支援対象利用者数" localSheetId="10">#REF!</definedName>
    <definedName name="取込変換_夜間支援対象利用者数" localSheetId="11">#REF!</definedName>
    <definedName name="取込変換_夜間支援対象利用者数" localSheetId="12">#REF!</definedName>
    <definedName name="取込変換_夜間支援対象利用者数" localSheetId="14">#REF!</definedName>
    <definedName name="取込変換_夜間支援対象利用者数" localSheetId="15">#REF!</definedName>
    <definedName name="取込変換_夜間支援対象利用者数" localSheetId="16">#REF!</definedName>
    <definedName name="取込変換_夜間支援対象利用者数" localSheetId="17">#REF!</definedName>
    <definedName name="取込変換_夜間支援対象利用者数" localSheetId="2">#REF!</definedName>
    <definedName name="取込変換_夜間支援対象利用者数">#REF!</definedName>
    <definedName name="出力変換_施設等の区分" localSheetId="0">#REF!</definedName>
    <definedName name="出力変換_施設等の区分" localSheetId="3">#REF!</definedName>
    <definedName name="出力変換_施設等の区分" localSheetId="37">#REF!</definedName>
    <definedName name="出力変換_施設等の区分" localSheetId="21">#REF!</definedName>
    <definedName name="出力変換_施設等の区分" localSheetId="23">#REF!</definedName>
    <definedName name="出力変換_施設等の区分" localSheetId="24">#REF!</definedName>
    <definedName name="出力変換_施設等の区分" localSheetId="26">#REF!</definedName>
    <definedName name="出力変換_施設等の区分" localSheetId="27">#REF!</definedName>
    <definedName name="出力変換_施設等の区分" localSheetId="29">#REF!</definedName>
    <definedName name="出力変換_施設等の区分" localSheetId="33">#REF!</definedName>
    <definedName name="出力変換_施設等の区分" localSheetId="5">#REF!</definedName>
    <definedName name="出力変換_施設等の区分" localSheetId="6">#REF!</definedName>
    <definedName name="出力変換_施設等の区分" localSheetId="7">#REF!</definedName>
    <definedName name="出力変換_施設等の区分" localSheetId="8">#REF!</definedName>
    <definedName name="出力変換_施設等の区分" localSheetId="9">#REF!</definedName>
    <definedName name="出力変換_施設等の区分" localSheetId="10">#REF!</definedName>
    <definedName name="出力変換_施設等の区分" localSheetId="11">#REF!</definedName>
    <definedName name="出力変換_施設等の区分" localSheetId="12">#REF!</definedName>
    <definedName name="出力変換_施設等の区分" localSheetId="14">#REF!</definedName>
    <definedName name="出力変換_施設等の区分" localSheetId="15">#REF!</definedName>
    <definedName name="出力変換_施設等の区分" localSheetId="16">#REF!</definedName>
    <definedName name="出力変換_施設等の区分" localSheetId="17">#REF!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37">#REF!</definedName>
    <definedName name="出力変換_施設等の区分_児童デイ" localSheetId="21">#REF!</definedName>
    <definedName name="出力変換_施設等の区分_児童デイ" localSheetId="23">#REF!</definedName>
    <definedName name="出力変換_施設等の区分_児童デイ" localSheetId="24">#REF!</definedName>
    <definedName name="出力変換_施設等の区分_児童デイ" localSheetId="26">#REF!</definedName>
    <definedName name="出力変換_施設等の区分_児童デイ" localSheetId="27">#REF!</definedName>
    <definedName name="出力変換_施設等の区分_児童デイ" localSheetId="29">#REF!</definedName>
    <definedName name="出力変換_施設等の区分_児童デイ" localSheetId="33">#REF!</definedName>
    <definedName name="出力変換_施設等の区分_児童デイ" localSheetId="5">#REF!</definedName>
    <definedName name="出力変換_施設等の区分_児童デイ" localSheetId="6">#REF!</definedName>
    <definedName name="出力変換_施設等の区分_児童デイ" localSheetId="7">#REF!</definedName>
    <definedName name="出力変換_施設等の区分_児童デイ" localSheetId="8">#REF!</definedName>
    <definedName name="出力変換_施設等の区分_児童デイ" localSheetId="9">#REF!</definedName>
    <definedName name="出力変換_施設等の区分_児童デイ" localSheetId="10">#REF!</definedName>
    <definedName name="出力変換_施設等の区分_児童デイ" localSheetId="11">#REF!</definedName>
    <definedName name="出力変換_施設等の区分_児童デイ" localSheetId="12">#REF!</definedName>
    <definedName name="出力変換_施設等の区分_児童デイ" localSheetId="14">#REF!</definedName>
    <definedName name="出力変換_施設等の区分_児童デイ" localSheetId="15">#REF!</definedName>
    <definedName name="出力変換_施設等の区分_児童デイ" localSheetId="16">#REF!</definedName>
    <definedName name="出力変換_施設等の区分_児童デイ" localSheetId="17">#REF!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37">#REF!</definedName>
    <definedName name="出力変換_施設等の区分_障害児施設給付費" localSheetId="21">#REF!</definedName>
    <definedName name="出力変換_施設等の区分_障害児施設給付費" localSheetId="23">#REF!</definedName>
    <definedName name="出力変換_施設等の区分_障害児施設給付費" localSheetId="24">#REF!</definedName>
    <definedName name="出力変換_施設等の区分_障害児施設給付費" localSheetId="26">#REF!</definedName>
    <definedName name="出力変換_施設等の区分_障害児施設給付費" localSheetId="27">#REF!</definedName>
    <definedName name="出力変換_施設等の区分_障害児施設給付費" localSheetId="29">#REF!</definedName>
    <definedName name="出力変換_施設等の区分_障害児施設給付費" localSheetId="33">#REF!</definedName>
    <definedName name="出力変換_施設等の区分_障害児施設給付費" localSheetId="5">#REF!</definedName>
    <definedName name="出力変換_施設等の区分_障害児施設給付費" localSheetId="6">#REF!</definedName>
    <definedName name="出力変換_施設等の区分_障害児施設給付費" localSheetId="7">#REF!</definedName>
    <definedName name="出力変換_施設等の区分_障害児施設給付費" localSheetId="8">#REF!</definedName>
    <definedName name="出力変換_施設等の区分_障害児施設給付費" localSheetId="9">#REF!</definedName>
    <definedName name="出力変換_施設等の区分_障害児施設給付費" localSheetId="10">#REF!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4">#REF!</definedName>
    <definedName name="出力変換_施設等の区分_障害児施設給付費" localSheetId="15">#REF!</definedName>
    <definedName name="出力変換_施設等の区分_障害児施設給付費" localSheetId="16">#REF!</definedName>
    <definedName name="出力変換_施設等の区分_障害児施設給付費" localSheetId="17">#REF!</definedName>
    <definedName name="出力変換_施設等の区分_障害児施設給付費" localSheetId="2">#REF!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37">#REF!</definedName>
    <definedName name="出力変換_処遇改善助成金キャリアパス区分" localSheetId="21">#REF!</definedName>
    <definedName name="出力変換_処遇改善助成金キャリアパス区分" localSheetId="23">#REF!</definedName>
    <definedName name="出力変換_処遇改善助成金キャリアパス区分" localSheetId="24">#REF!</definedName>
    <definedName name="出力変換_処遇改善助成金キャリアパス区分" localSheetId="26">#REF!</definedName>
    <definedName name="出力変換_処遇改善助成金キャリアパス区分" localSheetId="27">#REF!</definedName>
    <definedName name="出力変換_処遇改善助成金キャリアパス区分" localSheetId="29">#REF!</definedName>
    <definedName name="出力変換_処遇改善助成金キャリアパス区分" localSheetId="33">#REF!</definedName>
    <definedName name="出力変換_処遇改善助成金キャリアパス区分" localSheetId="5">#REF!</definedName>
    <definedName name="出力変換_処遇改善助成金キャリアパス区分" localSheetId="6">#REF!</definedName>
    <definedName name="出力変換_処遇改善助成金キャリアパス区分" localSheetId="7">#REF!</definedName>
    <definedName name="出力変換_処遇改善助成金キャリアパス区分" localSheetId="8">#REF!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4">#REF!</definedName>
    <definedName name="出力変換_処遇改善助成金キャリアパス区分" localSheetId="15">#REF!</definedName>
    <definedName name="出力変換_処遇改善助成金キャリアパス区分" localSheetId="16">#REF!</definedName>
    <definedName name="出力変換_処遇改善助成金キャリアパス区分" localSheetId="17">#REF!</definedName>
    <definedName name="出力変換_処遇改善助成金キャリアパス区分" localSheetId="2">#REF!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 localSheetId="37">#REF!</definedName>
    <definedName name="出力変換_定員区分" localSheetId="21">#REF!</definedName>
    <definedName name="出力変換_定員区分" localSheetId="23">#REF!</definedName>
    <definedName name="出力変換_定員区分" localSheetId="24">#REF!</definedName>
    <definedName name="出力変換_定員区分" localSheetId="26">#REF!</definedName>
    <definedName name="出力変換_定員区分" localSheetId="27">#REF!</definedName>
    <definedName name="出力変換_定員区分" localSheetId="29">#REF!</definedName>
    <definedName name="出力変換_定員区分" localSheetId="33">#REF!</definedName>
    <definedName name="出力変換_定員区分" localSheetId="5">#REF!</definedName>
    <definedName name="出力変換_定員区分" localSheetId="6">#REF!</definedName>
    <definedName name="出力変換_定員区分" localSheetId="7">#REF!</definedName>
    <definedName name="出力変換_定員区分" localSheetId="8">#REF!</definedName>
    <definedName name="出力変換_定員区分" localSheetId="9">#REF!</definedName>
    <definedName name="出力変換_定員区分" localSheetId="10">#REF!</definedName>
    <definedName name="出力変換_定員区分" localSheetId="11">#REF!</definedName>
    <definedName name="出力変換_定員区分" localSheetId="12">#REF!</definedName>
    <definedName name="出力変換_定員区分" localSheetId="14">#REF!</definedName>
    <definedName name="出力変換_定員区分" localSheetId="15">#REF!</definedName>
    <definedName name="出力変換_定員区分" localSheetId="16">#REF!</definedName>
    <definedName name="出力変換_定員区分" localSheetId="17">#REF!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37">#REF!</definedName>
    <definedName name="出力変換_定員区分_肢体不自由児施設_通所通園" localSheetId="21">#REF!</definedName>
    <definedName name="出力変換_定員区分_肢体不自由児施設_通所通園" localSheetId="23">#REF!</definedName>
    <definedName name="出力変換_定員区分_肢体不自由児施設_通所通園" localSheetId="24">#REF!</definedName>
    <definedName name="出力変換_定員区分_肢体不自由児施設_通所通園" localSheetId="26">#REF!</definedName>
    <definedName name="出力変換_定員区分_肢体不自由児施設_通所通園" localSheetId="27">#REF!</definedName>
    <definedName name="出力変換_定員区分_肢体不自由児施設_通所通園" localSheetId="29">#REF!</definedName>
    <definedName name="出力変換_定員区分_肢体不自由児施設_通所通園" localSheetId="33">#REF!</definedName>
    <definedName name="出力変換_定員区分_肢体不自由児施設_通所通園" localSheetId="5">#REF!</definedName>
    <definedName name="出力変換_定員区分_肢体不自由児施設_通所通園" localSheetId="6">#REF!</definedName>
    <definedName name="出力変換_定員区分_肢体不自由児施設_通所通園" localSheetId="7">#REF!</definedName>
    <definedName name="出力変換_定員区分_肢体不自由児施設_通所通園" localSheetId="8">#REF!</definedName>
    <definedName name="出力変換_定員区分_肢体不自由児施設_通所通園" localSheetId="9">#REF!</definedName>
    <definedName name="出力変換_定員区分_肢体不自由児施設_通所通園" localSheetId="10">#REF!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4">#REF!</definedName>
    <definedName name="出力変換_定員区分_肢体不自由児施設_通所通園" localSheetId="15">#REF!</definedName>
    <definedName name="出力変換_定員区分_肢体不自由児施設_通所通園" localSheetId="16">#REF!</definedName>
    <definedName name="出力変換_定員区分_肢体不自由児施設_通所通園" localSheetId="17">#REF!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37">#REF!</definedName>
    <definedName name="出力変換_定員区分_肢体不自由児療護施設" localSheetId="21">#REF!</definedName>
    <definedName name="出力変換_定員区分_肢体不自由児療護施設" localSheetId="23">#REF!</definedName>
    <definedName name="出力変換_定員区分_肢体不自由児療護施設" localSheetId="24">#REF!</definedName>
    <definedName name="出力変換_定員区分_肢体不自由児療護施設" localSheetId="26">#REF!</definedName>
    <definedName name="出力変換_定員区分_肢体不自由児療護施設" localSheetId="27">#REF!</definedName>
    <definedName name="出力変換_定員区分_肢体不自由児療護施設" localSheetId="29">#REF!</definedName>
    <definedName name="出力変換_定員区分_肢体不自由児療護施設" localSheetId="33">#REF!</definedName>
    <definedName name="出力変換_定員区分_肢体不自由児療護施設" localSheetId="5">#REF!</definedName>
    <definedName name="出力変換_定員区分_肢体不自由児療護施設" localSheetId="6">#REF!</definedName>
    <definedName name="出力変換_定員区分_肢体不自由児療護施設" localSheetId="7">#REF!</definedName>
    <definedName name="出力変換_定員区分_肢体不自由児療護施設" localSheetId="8">#REF!</definedName>
    <definedName name="出力変換_定員区分_肢体不自由児療護施設" localSheetId="9">#REF!</definedName>
    <definedName name="出力変換_定員区分_肢体不自由児療護施設" localSheetId="10">#REF!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4">#REF!</definedName>
    <definedName name="出力変換_定員区分_肢体不自由児療護施設" localSheetId="15">#REF!</definedName>
    <definedName name="出力変換_定員区分_肢体不自由児療護施設" localSheetId="16">#REF!</definedName>
    <definedName name="出力変換_定員区分_肢体不自由児療護施設" localSheetId="17">#REF!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37">#REF!</definedName>
    <definedName name="出力変換_定員区分_障害児施設" localSheetId="21">#REF!</definedName>
    <definedName name="出力変換_定員区分_障害児施設" localSheetId="23">#REF!</definedName>
    <definedName name="出力変換_定員区分_障害児施設" localSheetId="24">#REF!</definedName>
    <definedName name="出力変換_定員区分_障害児施設" localSheetId="26">#REF!</definedName>
    <definedName name="出力変換_定員区分_障害児施設" localSheetId="27">#REF!</definedName>
    <definedName name="出力変換_定員区分_障害児施設" localSheetId="29">#REF!</definedName>
    <definedName name="出力変換_定員区分_障害児施設" localSheetId="33">#REF!</definedName>
    <definedName name="出力変換_定員区分_障害児施設" localSheetId="5">#REF!</definedName>
    <definedName name="出力変換_定員区分_障害児施設" localSheetId="6">#REF!</definedName>
    <definedName name="出力変換_定員区分_障害児施設" localSheetId="7">#REF!</definedName>
    <definedName name="出力変換_定員区分_障害児施設" localSheetId="8">#REF!</definedName>
    <definedName name="出力変換_定員区分_障害児施設" localSheetId="9">#REF!</definedName>
    <definedName name="出力変換_定員区分_障害児施設" localSheetId="10">#REF!</definedName>
    <definedName name="出力変換_定員区分_障害児施設" localSheetId="11">#REF!</definedName>
    <definedName name="出力変換_定員区分_障害児施設" localSheetId="12">#REF!</definedName>
    <definedName name="出力変換_定員区分_障害児施設" localSheetId="14">#REF!</definedName>
    <definedName name="出力変換_定員区分_障害児施設" localSheetId="15">#REF!</definedName>
    <definedName name="出力変換_定員区分_障害児施設" localSheetId="16">#REF!</definedName>
    <definedName name="出力変換_定員区分_障害児施設" localSheetId="17">#REF!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37">#REF!</definedName>
    <definedName name="出力変換_定員区分_対象無し" localSheetId="21">#REF!</definedName>
    <definedName name="出力変換_定員区分_対象無し" localSheetId="23">#REF!</definedName>
    <definedName name="出力変換_定員区分_対象無し" localSheetId="24">#REF!</definedName>
    <definedName name="出力変換_定員区分_対象無し" localSheetId="26">#REF!</definedName>
    <definedName name="出力変換_定員区分_対象無し" localSheetId="27">#REF!</definedName>
    <definedName name="出力変換_定員区分_対象無し" localSheetId="29">#REF!</definedName>
    <definedName name="出力変換_定員区分_対象無し" localSheetId="33">#REF!</definedName>
    <definedName name="出力変換_定員区分_対象無し" localSheetId="5">#REF!</definedName>
    <definedName name="出力変換_定員区分_対象無し" localSheetId="6">#REF!</definedName>
    <definedName name="出力変換_定員区分_対象無し" localSheetId="7">#REF!</definedName>
    <definedName name="出力変換_定員区分_対象無し" localSheetId="8">#REF!</definedName>
    <definedName name="出力変換_定員区分_対象無し" localSheetId="9">#REF!</definedName>
    <definedName name="出力変換_定員区分_対象無し" localSheetId="10">#REF!</definedName>
    <definedName name="出力変換_定員区分_対象無し" localSheetId="11">#REF!</definedName>
    <definedName name="出力変換_定員区分_対象無し" localSheetId="12">#REF!</definedName>
    <definedName name="出力変換_定員区分_対象無し" localSheetId="14">#REF!</definedName>
    <definedName name="出力変換_定員区分_対象無し" localSheetId="15">#REF!</definedName>
    <definedName name="出力変換_定員区分_対象無し" localSheetId="16">#REF!</definedName>
    <definedName name="出力変換_定員区分_対象無し" localSheetId="17">#REF!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37">#REF!</definedName>
    <definedName name="出力変換_定員区分_第２種自閉症児施設" localSheetId="21">#REF!</definedName>
    <definedName name="出力変換_定員区分_第２種自閉症児施設" localSheetId="23">#REF!</definedName>
    <definedName name="出力変換_定員区分_第２種自閉症児施設" localSheetId="24">#REF!</definedName>
    <definedName name="出力変換_定員区分_第２種自閉症児施設" localSheetId="26">#REF!</definedName>
    <definedName name="出力変換_定員区分_第２種自閉症児施設" localSheetId="27">#REF!</definedName>
    <definedName name="出力変換_定員区分_第２種自閉症児施設" localSheetId="29">#REF!</definedName>
    <definedName name="出力変換_定員区分_第２種自閉症児施設" localSheetId="33">#REF!</definedName>
    <definedName name="出力変換_定員区分_第２種自閉症児施設" localSheetId="5">#REF!</definedName>
    <definedName name="出力変換_定員区分_第２種自閉症児施設" localSheetId="6">#REF!</definedName>
    <definedName name="出力変換_定員区分_第２種自閉症児施設" localSheetId="7">#REF!</definedName>
    <definedName name="出力変換_定員区分_第２種自閉症児施設" localSheetId="8">#REF!</definedName>
    <definedName name="出力変換_定員区分_第２種自閉症児施設" localSheetId="9">#REF!</definedName>
    <definedName name="出力変換_定員区分_第２種自閉症児施設" localSheetId="10">#REF!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4">#REF!</definedName>
    <definedName name="出力変換_定員区分_第２種自閉症児施設" localSheetId="15">#REF!</definedName>
    <definedName name="出力変換_定員区分_第２種自閉症児施設" localSheetId="16">#REF!</definedName>
    <definedName name="出力変換_定員区分_第２種自閉症児施設" localSheetId="17">#REF!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37">#REF!</definedName>
    <definedName name="出力変換_定員区分_知的障害児通園施設" localSheetId="21">#REF!</definedName>
    <definedName name="出力変換_定員区分_知的障害児通園施設" localSheetId="23">#REF!</definedName>
    <definedName name="出力変換_定員区分_知的障害児通園施設" localSheetId="24">#REF!</definedName>
    <definedName name="出力変換_定員区分_知的障害児通園施設" localSheetId="26">#REF!</definedName>
    <definedName name="出力変換_定員区分_知的障害児通園施設" localSheetId="27">#REF!</definedName>
    <definedName name="出力変換_定員区分_知的障害児通園施設" localSheetId="29">#REF!</definedName>
    <definedName name="出力変換_定員区分_知的障害児通園施設" localSheetId="33">#REF!</definedName>
    <definedName name="出力変換_定員区分_知的障害児通園施設" localSheetId="5">#REF!</definedName>
    <definedName name="出力変換_定員区分_知的障害児通園施設" localSheetId="6">#REF!</definedName>
    <definedName name="出力変換_定員区分_知的障害児通園施設" localSheetId="7">#REF!</definedName>
    <definedName name="出力変換_定員区分_知的障害児通園施設" localSheetId="8">#REF!</definedName>
    <definedName name="出力変換_定員区分_知的障害児通園施設" localSheetId="9">#REF!</definedName>
    <definedName name="出力変換_定員区分_知的障害児通園施設" localSheetId="10">#REF!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4">#REF!</definedName>
    <definedName name="出力変換_定員区分_知的障害児通園施設" localSheetId="15">#REF!</definedName>
    <definedName name="出力変換_定員区分_知的障害児通園施設" localSheetId="16">#REF!</definedName>
    <definedName name="出力変換_定員区分_知的障害児通園施設" localSheetId="17">#REF!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37">#REF!</definedName>
    <definedName name="出力変換_定員区分_難聴幼児通園施設" localSheetId="21">#REF!</definedName>
    <definedName name="出力変換_定員区分_難聴幼児通園施設" localSheetId="23">#REF!</definedName>
    <definedName name="出力変換_定員区分_難聴幼児通園施設" localSheetId="24">#REF!</definedName>
    <definedName name="出力変換_定員区分_難聴幼児通園施設" localSheetId="26">#REF!</definedName>
    <definedName name="出力変換_定員区分_難聴幼児通園施設" localSheetId="27">#REF!</definedName>
    <definedName name="出力変換_定員区分_難聴幼児通園施設" localSheetId="29">#REF!</definedName>
    <definedName name="出力変換_定員区分_難聴幼児通園施設" localSheetId="33">#REF!</definedName>
    <definedName name="出力変換_定員区分_難聴幼児通園施設" localSheetId="5">#REF!</definedName>
    <definedName name="出力変換_定員区分_難聴幼児通園施設" localSheetId="6">#REF!</definedName>
    <definedName name="出力変換_定員区分_難聴幼児通園施設" localSheetId="7">#REF!</definedName>
    <definedName name="出力変換_定員区分_難聴幼児通園施設" localSheetId="8">#REF!</definedName>
    <definedName name="出力変換_定員区分_難聴幼児通園施設" localSheetId="9">#REF!</definedName>
    <definedName name="出力変換_定員区分_難聴幼児通園施設" localSheetId="10">#REF!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4">#REF!</definedName>
    <definedName name="出力変換_定員区分_難聴幼児通園施設" localSheetId="15">#REF!</definedName>
    <definedName name="出力変換_定員区分_難聴幼児通園施設" localSheetId="16">#REF!</definedName>
    <definedName name="出力変換_定員区分_難聴幼児通園施設" localSheetId="17">#REF!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37">#REF!</definedName>
    <definedName name="出力変換_定員区分_盲児施設_ろうあ児施設" localSheetId="21">#REF!</definedName>
    <definedName name="出力変換_定員区分_盲児施設_ろうあ児施設" localSheetId="23">#REF!</definedName>
    <definedName name="出力変換_定員区分_盲児施設_ろうあ児施設" localSheetId="24">#REF!</definedName>
    <definedName name="出力変換_定員区分_盲児施設_ろうあ児施設" localSheetId="26">#REF!</definedName>
    <definedName name="出力変換_定員区分_盲児施設_ろうあ児施設" localSheetId="27">#REF!</definedName>
    <definedName name="出力変換_定員区分_盲児施設_ろうあ児施設" localSheetId="29">#REF!</definedName>
    <definedName name="出力変換_定員区分_盲児施設_ろうあ児施設" localSheetId="33">#REF!</definedName>
    <definedName name="出力変換_定員区分_盲児施設_ろうあ児施設" localSheetId="5">#REF!</definedName>
    <definedName name="出力変換_定員区分_盲児施設_ろうあ児施設" localSheetId="6">#REF!</definedName>
    <definedName name="出力変換_定員区分_盲児施設_ろうあ児施設" localSheetId="7">#REF!</definedName>
    <definedName name="出力変換_定員区分_盲児施設_ろうあ児施設" localSheetId="8">#REF!</definedName>
    <definedName name="出力変換_定員区分_盲児施設_ろうあ児施設" localSheetId="9">#REF!</definedName>
    <definedName name="出力変換_定員区分_盲児施設_ろうあ児施設" localSheetId="10">#REF!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4">#REF!</definedName>
    <definedName name="出力変換_定員区分_盲児施設_ろうあ児施設" localSheetId="15">#REF!</definedName>
    <definedName name="出力変換_定員区分_盲児施設_ろうあ児施設" localSheetId="16">#REF!</definedName>
    <definedName name="出力変換_定員区分_盲児施設_ろうあ児施設" localSheetId="17">#REF!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37">#REF!</definedName>
    <definedName name="出力変換_夜間支援対象利用者数" localSheetId="21">#REF!</definedName>
    <definedName name="出力変換_夜間支援対象利用者数" localSheetId="23">#REF!</definedName>
    <definedName name="出力変換_夜間支援対象利用者数" localSheetId="24">#REF!</definedName>
    <definedName name="出力変換_夜間支援対象利用者数" localSheetId="26">#REF!</definedName>
    <definedName name="出力変換_夜間支援対象利用者数" localSheetId="27">#REF!</definedName>
    <definedName name="出力変換_夜間支援対象利用者数" localSheetId="29">#REF!</definedName>
    <definedName name="出力変換_夜間支援対象利用者数" localSheetId="33">#REF!</definedName>
    <definedName name="出力変換_夜間支援対象利用者数" localSheetId="5">#REF!</definedName>
    <definedName name="出力変換_夜間支援対象利用者数" localSheetId="6">#REF!</definedName>
    <definedName name="出力変換_夜間支援対象利用者数" localSheetId="7">#REF!</definedName>
    <definedName name="出力変換_夜間支援対象利用者数" localSheetId="8">#REF!</definedName>
    <definedName name="出力変換_夜間支援対象利用者数" localSheetId="9">#REF!</definedName>
    <definedName name="出力変換_夜間支援対象利用者数" localSheetId="10">#REF!</definedName>
    <definedName name="出力変換_夜間支援対象利用者数" localSheetId="11">#REF!</definedName>
    <definedName name="出力変換_夜間支援対象利用者数" localSheetId="12">#REF!</definedName>
    <definedName name="出力変換_夜間支援対象利用者数" localSheetId="14">#REF!</definedName>
    <definedName name="出力変換_夜間支援対象利用者数" localSheetId="15">#REF!</definedName>
    <definedName name="出力変換_夜間支援対象利用者数" localSheetId="16">#REF!</definedName>
    <definedName name="出力変換_夜間支援対象利用者数" localSheetId="17">#REF!</definedName>
    <definedName name="出力変換_夜間支援対象利用者数" localSheetId="2">#REF!</definedName>
    <definedName name="出力変換_夜間支援対象利用者数">#REF!</definedName>
    <definedName name="夜間支援" localSheetId="32">#REF!</definedName>
    <definedName name="夜間支援" localSheetId="10">#REF!</definedName>
    <definedName name="夜間支援">#REF!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12" i="6" l="1"/>
  <c r="C5" i="35" l="1"/>
  <c r="D5" i="34"/>
  <c r="G33" i="33"/>
  <c r="E33" i="33"/>
  <c r="H33" i="33" s="1"/>
  <c r="H32" i="33"/>
  <c r="H31" i="33"/>
  <c r="H30" i="33"/>
  <c r="H29" i="33"/>
  <c r="H28" i="33"/>
  <c r="H27" i="33"/>
  <c r="H26" i="33"/>
  <c r="H25" i="33"/>
  <c r="H24" i="33"/>
  <c r="H23" i="33"/>
  <c r="H22" i="33"/>
  <c r="H21" i="33"/>
  <c r="H12" i="33"/>
  <c r="H17" i="33" s="1"/>
  <c r="F12" i="33"/>
  <c r="F17" i="33" s="1"/>
  <c r="C5" i="33"/>
  <c r="AJ37" i="32"/>
  <c r="AF36" i="32"/>
  <c r="AD36" i="32"/>
  <c r="J36" i="32"/>
  <c r="H36" i="32"/>
  <c r="AI35" i="32"/>
  <c r="AH35" i="32"/>
  <c r="AG35" i="32"/>
  <c r="AF35" i="32"/>
  <c r="AE35" i="32"/>
  <c r="AD35" i="32"/>
  <c r="AC35" i="32"/>
  <c r="AB35" i="32"/>
  <c r="AA35" i="32"/>
  <c r="Z35" i="32"/>
  <c r="Y35" i="32"/>
  <c r="X35" i="32"/>
  <c r="W35" i="32"/>
  <c r="V35" i="32"/>
  <c r="U35" i="32"/>
  <c r="T35" i="32"/>
  <c r="S35" i="32"/>
  <c r="R35" i="32"/>
  <c r="Q35" i="32"/>
  <c r="P35" i="32"/>
  <c r="P36" i="32" s="1"/>
  <c r="O35" i="32"/>
  <c r="N35" i="32"/>
  <c r="M35" i="32"/>
  <c r="L35" i="32"/>
  <c r="K35" i="32"/>
  <c r="J35" i="32"/>
  <c r="I35" i="32"/>
  <c r="H35" i="32"/>
  <c r="G35" i="32"/>
  <c r="F35" i="32"/>
  <c r="F36" i="32" s="1"/>
  <c r="E35" i="32"/>
  <c r="AI34" i="32"/>
  <c r="AH34" i="32"/>
  <c r="AG34" i="32"/>
  <c r="AF34" i="32"/>
  <c r="AE34" i="32"/>
  <c r="AD34" i="32"/>
  <c r="AC34" i="32"/>
  <c r="AB34" i="32"/>
  <c r="AA34" i="32"/>
  <c r="Z34" i="32"/>
  <c r="Y34" i="32"/>
  <c r="X34" i="32"/>
  <c r="W34" i="32"/>
  <c r="V34" i="32"/>
  <c r="U34" i="32"/>
  <c r="T34" i="32"/>
  <c r="S34" i="32"/>
  <c r="R34" i="32"/>
  <c r="Q34" i="32"/>
  <c r="P34" i="32"/>
  <c r="O34" i="32"/>
  <c r="N34" i="32"/>
  <c r="M34" i="32"/>
  <c r="L34" i="32"/>
  <c r="K34" i="32"/>
  <c r="J34" i="32"/>
  <c r="I34" i="32"/>
  <c r="H34" i="32"/>
  <c r="G34" i="32"/>
  <c r="F34" i="32"/>
  <c r="E34" i="32"/>
  <c r="AI33" i="32"/>
  <c r="AI36" i="32" s="1"/>
  <c r="AH33" i="32"/>
  <c r="AG33" i="32"/>
  <c r="AG36" i="32" s="1"/>
  <c r="AF33" i="32"/>
  <c r="AE33" i="32"/>
  <c r="AD33" i="32"/>
  <c r="AC33" i="32"/>
  <c r="AB33" i="32"/>
  <c r="AA33" i="32"/>
  <c r="AA36" i="32" s="1"/>
  <c r="Z33" i="32"/>
  <c r="Z36" i="32" s="1"/>
  <c r="Y33" i="32"/>
  <c r="X33" i="32"/>
  <c r="X36" i="32" s="1"/>
  <c r="W33" i="32"/>
  <c r="V33" i="32"/>
  <c r="V36" i="32" s="1"/>
  <c r="U33" i="32"/>
  <c r="T33" i="32"/>
  <c r="S33" i="32"/>
  <c r="S36" i="32" s="1"/>
  <c r="R33" i="32"/>
  <c r="R36" i="32" s="1"/>
  <c r="Q33" i="32"/>
  <c r="P33" i="32"/>
  <c r="O33" i="32"/>
  <c r="N33" i="32"/>
  <c r="N36" i="32" s="1"/>
  <c r="M33" i="32"/>
  <c r="L33" i="32"/>
  <c r="K33" i="32"/>
  <c r="K36" i="32" s="1"/>
  <c r="J33" i="32"/>
  <c r="I33" i="32"/>
  <c r="H33" i="32"/>
  <c r="G33" i="32"/>
  <c r="F33" i="32"/>
  <c r="E33" i="32"/>
  <c r="AI32" i="32"/>
  <c r="AH32" i="32"/>
  <c r="AG32" i="32"/>
  <c r="AF32" i="32"/>
  <c r="AE32" i="32"/>
  <c r="AD32" i="32"/>
  <c r="AC32" i="32"/>
  <c r="AB32" i="32"/>
  <c r="AA32" i="32"/>
  <c r="Z32" i="32"/>
  <c r="Y32" i="32"/>
  <c r="X32" i="32"/>
  <c r="W32" i="32"/>
  <c r="V32" i="32"/>
  <c r="U32" i="32"/>
  <c r="T32" i="32"/>
  <c r="S32" i="32"/>
  <c r="R32" i="32"/>
  <c r="Q32" i="32"/>
  <c r="P32" i="32"/>
  <c r="O32" i="32"/>
  <c r="N32" i="32"/>
  <c r="M32" i="32"/>
  <c r="L32" i="32"/>
  <c r="K32" i="32"/>
  <c r="J32" i="32"/>
  <c r="I32" i="32"/>
  <c r="H32" i="32"/>
  <c r="G32" i="32"/>
  <c r="F32" i="32"/>
  <c r="E32" i="32"/>
  <c r="AJ16" i="32"/>
  <c r="AF15" i="32"/>
  <c r="AD15" i="32"/>
  <c r="X15" i="32"/>
  <c r="H15" i="32"/>
  <c r="F15" i="32"/>
  <c r="AI14" i="32"/>
  <c r="AH14" i="32"/>
  <c r="AG14" i="32"/>
  <c r="AF14" i="32"/>
  <c r="AE14" i="32"/>
  <c r="AD14" i="32"/>
  <c r="AC14" i="32"/>
  <c r="AB14" i="32"/>
  <c r="AA14" i="32"/>
  <c r="Z14" i="32"/>
  <c r="Y14" i="32"/>
  <c r="X14" i="32"/>
  <c r="W14" i="32"/>
  <c r="V14" i="32"/>
  <c r="U14" i="32"/>
  <c r="T14" i="32"/>
  <c r="S14" i="32"/>
  <c r="R14" i="32"/>
  <c r="Q14" i="32"/>
  <c r="P14" i="32"/>
  <c r="O14" i="32"/>
  <c r="N14" i="32"/>
  <c r="M14" i="32"/>
  <c r="L14" i="32"/>
  <c r="K14" i="32"/>
  <c r="J14" i="32"/>
  <c r="I14" i="32"/>
  <c r="H14" i="32"/>
  <c r="G14" i="32"/>
  <c r="F14" i="32"/>
  <c r="E14" i="32"/>
  <c r="AI13" i="32"/>
  <c r="AH13" i="32"/>
  <c r="AG13" i="32"/>
  <c r="AF13" i="32"/>
  <c r="AE13" i="32"/>
  <c r="AD13" i="32"/>
  <c r="AC13" i="32"/>
  <c r="AB13" i="32"/>
  <c r="AA13" i="32"/>
  <c r="Z13" i="32"/>
  <c r="Y13" i="32"/>
  <c r="X13" i="32"/>
  <c r="W13" i="32"/>
  <c r="V13" i="32"/>
  <c r="U13" i="32"/>
  <c r="T13" i="32"/>
  <c r="S13" i="32"/>
  <c r="R13" i="32"/>
  <c r="Q13" i="32"/>
  <c r="P13" i="32"/>
  <c r="O13" i="32"/>
  <c r="N13" i="32"/>
  <c r="N15" i="32" s="1"/>
  <c r="M13" i="32"/>
  <c r="L13" i="32"/>
  <c r="K13" i="32"/>
  <c r="J13" i="32"/>
  <c r="I13" i="32"/>
  <c r="H13" i="32"/>
  <c r="G13" i="32"/>
  <c r="F13" i="32"/>
  <c r="E13" i="32"/>
  <c r="AI12" i="32"/>
  <c r="AH12" i="32"/>
  <c r="AG12" i="32"/>
  <c r="AF12" i="32"/>
  <c r="AE12" i="32"/>
  <c r="AD12" i="32"/>
  <c r="AC12" i="32"/>
  <c r="AB12" i="32"/>
  <c r="AA12" i="32"/>
  <c r="Z12" i="32"/>
  <c r="Y12" i="32"/>
  <c r="X12" i="32"/>
  <c r="W12" i="32"/>
  <c r="V12" i="32"/>
  <c r="V15" i="32" s="1"/>
  <c r="U12" i="32"/>
  <c r="T12" i="32"/>
  <c r="S12" i="32"/>
  <c r="R12" i="32"/>
  <c r="R15" i="32" s="1"/>
  <c r="Q12" i="32"/>
  <c r="P12" i="32"/>
  <c r="P15" i="32" s="1"/>
  <c r="O12" i="32"/>
  <c r="N12" i="32"/>
  <c r="M12" i="32"/>
  <c r="L12" i="32"/>
  <c r="K12" i="32"/>
  <c r="J12" i="32"/>
  <c r="J15" i="32" s="1"/>
  <c r="I12" i="32"/>
  <c r="H12" i="32"/>
  <c r="G12" i="32"/>
  <c r="F12" i="32"/>
  <c r="E12" i="32"/>
  <c r="AI11" i="32"/>
  <c r="AH11" i="32"/>
  <c r="AG11" i="32"/>
  <c r="AF11" i="32"/>
  <c r="AE11" i="32"/>
  <c r="AD11" i="32"/>
  <c r="AC11" i="32"/>
  <c r="AB11" i="32"/>
  <c r="AA11" i="32"/>
  <c r="Z11" i="32"/>
  <c r="Y11" i="32"/>
  <c r="X11" i="32"/>
  <c r="W11" i="32"/>
  <c r="V11" i="32"/>
  <c r="U11" i="32"/>
  <c r="T11" i="32"/>
  <c r="S11" i="32"/>
  <c r="R11" i="32"/>
  <c r="Q11" i="32"/>
  <c r="P11" i="32"/>
  <c r="O11" i="32"/>
  <c r="N11" i="32"/>
  <c r="M11" i="32"/>
  <c r="L11" i="32"/>
  <c r="K11" i="32"/>
  <c r="J11" i="32"/>
  <c r="I11" i="32"/>
  <c r="H11" i="32"/>
  <c r="G11" i="32"/>
  <c r="F11" i="32"/>
  <c r="E11" i="32"/>
  <c r="C5" i="31"/>
  <c r="F22" i="30"/>
  <c r="G22" i="30" s="1"/>
  <c r="E22" i="30"/>
  <c r="G21" i="30"/>
  <c r="G20" i="30"/>
  <c r="G19" i="30"/>
  <c r="G18" i="30"/>
  <c r="G17" i="30"/>
  <c r="G16" i="30"/>
  <c r="G15" i="30"/>
  <c r="G14" i="30"/>
  <c r="G13" i="30"/>
  <c r="G12" i="30"/>
  <c r="G11" i="30"/>
  <c r="G10" i="30"/>
  <c r="C6" i="30"/>
  <c r="C6" i="29"/>
  <c r="C5" i="28"/>
  <c r="I7" i="27"/>
  <c r="I6" i="27"/>
  <c r="D6" i="25"/>
  <c r="F30" i="23"/>
  <c r="G30" i="23" s="1"/>
  <c r="D30" i="23"/>
  <c r="G29" i="23"/>
  <c r="G28" i="23"/>
  <c r="G27" i="23"/>
  <c r="G26" i="23"/>
  <c r="G25" i="23"/>
  <c r="G24" i="23"/>
  <c r="G23" i="23"/>
  <c r="G22" i="23"/>
  <c r="G21" i="23"/>
  <c r="G20" i="23"/>
  <c r="G19" i="23"/>
  <c r="G18" i="23"/>
  <c r="D14" i="23"/>
  <c r="D5" i="23"/>
  <c r="C5" i="21"/>
  <c r="C6" i="20"/>
  <c r="C5" i="18"/>
  <c r="F4" i="17"/>
  <c r="C5" i="16"/>
  <c r="D5" i="15"/>
  <c r="D4" i="15"/>
  <c r="D6" i="14"/>
  <c r="D5" i="14"/>
  <c r="E32" i="13"/>
  <c r="C6" i="13"/>
  <c r="C5" i="13"/>
  <c r="B5" i="12"/>
  <c r="B4" i="12"/>
  <c r="C5" i="11"/>
  <c r="Z43" i="10"/>
  <c r="AA42" i="10"/>
  <c r="Z42" i="10"/>
  <c r="AA41" i="10"/>
  <c r="Z41" i="10"/>
  <c r="AG36" i="10"/>
  <c r="AH36" i="10" s="1"/>
  <c r="AH35" i="10"/>
  <c r="AG35" i="10"/>
  <c r="AG34" i="10"/>
  <c r="AH34" i="10" s="1"/>
  <c r="AH33" i="10"/>
  <c r="AG33" i="10"/>
  <c r="AG32" i="10"/>
  <c r="AH32" i="10" s="1"/>
  <c r="AG31" i="10"/>
  <c r="AH31" i="10" s="1"/>
  <c r="AG30" i="10"/>
  <c r="AH30" i="10" s="1"/>
  <c r="AH29" i="10"/>
  <c r="AG29" i="10"/>
  <c r="AG28" i="10"/>
  <c r="AH28" i="10" s="1"/>
  <c r="AG27" i="10"/>
  <c r="AH27" i="10" s="1"/>
  <c r="AG26" i="10"/>
  <c r="AH26" i="10" s="1"/>
  <c r="AG25" i="10"/>
  <c r="AH25" i="10" s="1"/>
  <c r="AG24" i="10"/>
  <c r="AH24" i="10" s="1"/>
  <c r="AG23" i="10"/>
  <c r="AH23" i="10" s="1"/>
  <c r="AG22" i="10"/>
  <c r="AH22" i="10" s="1"/>
  <c r="AH21" i="10"/>
  <c r="AG21" i="10"/>
  <c r="AG20" i="10"/>
  <c r="AH20" i="10" s="1"/>
  <c r="AH19" i="10"/>
  <c r="AG19" i="10"/>
  <c r="AG18" i="10"/>
  <c r="AH18" i="10" s="1"/>
  <c r="AH17" i="10"/>
  <c r="AG17" i="10"/>
  <c r="AG16" i="10"/>
  <c r="AH16" i="10" s="1"/>
  <c r="AG15" i="10"/>
  <c r="AH15" i="10" s="1"/>
  <c r="AG14" i="10"/>
  <c r="AH14" i="10" s="1"/>
  <c r="AH13" i="10"/>
  <c r="AG13" i="10"/>
  <c r="AG12" i="10"/>
  <c r="AH12" i="10" s="1"/>
  <c r="C6" i="10"/>
  <c r="C5" i="10"/>
  <c r="C5" i="9"/>
  <c r="BE38" i="8"/>
  <c r="BC38" i="8"/>
  <c r="AR28" i="8"/>
  <c r="AQ28" i="8"/>
  <c r="AP28" i="8"/>
  <c r="AO28" i="8"/>
  <c r="AN28" i="8"/>
  <c r="AM28" i="8"/>
  <c r="AL28" i="8"/>
  <c r="AK28" i="8"/>
  <c r="AJ28" i="8"/>
  <c r="AI28" i="8"/>
  <c r="AH28" i="8"/>
  <c r="AG28" i="8"/>
  <c r="AF28" i="8"/>
  <c r="AE28" i="8"/>
  <c r="AD28" i="8"/>
  <c r="AC28" i="8"/>
  <c r="AB28" i="8"/>
  <c r="AA28" i="8"/>
  <c r="Z28" i="8"/>
  <c r="Y28" i="8"/>
  <c r="X28" i="8"/>
  <c r="W28" i="8"/>
  <c r="V28" i="8"/>
  <c r="U28" i="8"/>
  <c r="BE36" i="8" s="1"/>
  <c r="T28" i="8"/>
  <c r="S28" i="8"/>
  <c r="R28" i="8"/>
  <c r="Q28" i="8"/>
  <c r="AR27" i="8"/>
  <c r="AQ27" i="8"/>
  <c r="AP27" i="8"/>
  <c r="AO27" i="8"/>
  <c r="AN27" i="8"/>
  <c r="AM27" i="8"/>
  <c r="AL27" i="8"/>
  <c r="AK27" i="8"/>
  <c r="AJ27" i="8"/>
  <c r="AI27" i="8"/>
  <c r="AH27" i="8"/>
  <c r="AG27" i="8"/>
  <c r="AF27" i="8"/>
  <c r="AE27" i="8"/>
  <c r="AD27" i="8"/>
  <c r="AC27" i="8"/>
  <c r="AB27" i="8"/>
  <c r="AA27" i="8"/>
  <c r="Z27" i="8"/>
  <c r="Y27" i="8"/>
  <c r="X27" i="8"/>
  <c r="W27" i="8"/>
  <c r="V27" i="8"/>
  <c r="U27" i="8"/>
  <c r="T27" i="8"/>
  <c r="S27" i="8"/>
  <c r="R27" i="8"/>
  <c r="Q27" i="8"/>
  <c r="AR26" i="8"/>
  <c r="AQ26" i="8"/>
  <c r="AP26" i="8"/>
  <c r="AO26" i="8"/>
  <c r="AN26" i="8"/>
  <c r="AM26" i="8"/>
  <c r="AL26" i="8"/>
  <c r="AK26" i="8"/>
  <c r="AJ26" i="8"/>
  <c r="AI26" i="8"/>
  <c r="AH26" i="8"/>
  <c r="AG26" i="8"/>
  <c r="AF26" i="8"/>
  <c r="AE26" i="8"/>
  <c r="AD26" i="8"/>
  <c r="AC26" i="8"/>
  <c r="AB26" i="8"/>
  <c r="AA26" i="8"/>
  <c r="Z26" i="8"/>
  <c r="Y26" i="8"/>
  <c r="X26" i="8"/>
  <c r="W26" i="8"/>
  <c r="V26" i="8"/>
  <c r="U26" i="8"/>
  <c r="T26" i="8"/>
  <c r="S26" i="8"/>
  <c r="R26" i="8"/>
  <c r="Q26" i="8"/>
  <c r="M5" i="8"/>
  <c r="BE38" i="7"/>
  <c r="BE37" i="7"/>
  <c r="W25" i="7"/>
  <c r="V25" i="7"/>
  <c r="U25" i="7"/>
  <c r="T25" i="7"/>
  <c r="S25" i="7"/>
  <c r="R25" i="7"/>
  <c r="Q25" i="7"/>
  <c r="AO24" i="7"/>
  <c r="AG24" i="7"/>
  <c r="W24" i="7"/>
  <c r="V24" i="7"/>
  <c r="U24" i="7"/>
  <c r="T24" i="7"/>
  <c r="S24" i="7"/>
  <c r="R24" i="7"/>
  <c r="Q24" i="7"/>
  <c r="AR13" i="7"/>
  <c r="AR25" i="7" s="1"/>
  <c r="AQ13" i="7"/>
  <c r="AQ25" i="7" s="1"/>
  <c r="AP13" i="7"/>
  <c r="AP25" i="7" s="1"/>
  <c r="AO13" i="7"/>
  <c r="AO25" i="7" s="1"/>
  <c r="AN13" i="7"/>
  <c r="AN25" i="7" s="1"/>
  <c r="AM13" i="7"/>
  <c r="AM25" i="7" s="1"/>
  <c r="AL13" i="7"/>
  <c r="AL25" i="7" s="1"/>
  <c r="AK13" i="7"/>
  <c r="AK25" i="7" s="1"/>
  <c r="AJ13" i="7"/>
  <c r="AJ25" i="7" s="1"/>
  <c r="AI13" i="7"/>
  <c r="AI25" i="7" s="1"/>
  <c r="AH13" i="7"/>
  <c r="AH25" i="7" s="1"/>
  <c r="AG13" i="7"/>
  <c r="AG25" i="7" s="1"/>
  <c r="AF13" i="7"/>
  <c r="AF25" i="7" s="1"/>
  <c r="AE13" i="7"/>
  <c r="AE25" i="7" s="1"/>
  <c r="AD13" i="7"/>
  <c r="AD25" i="7" s="1"/>
  <c r="AC13" i="7"/>
  <c r="AC25" i="7" s="1"/>
  <c r="AB13" i="7"/>
  <c r="AB25" i="7" s="1"/>
  <c r="AA13" i="7"/>
  <c r="AA25" i="7" s="1"/>
  <c r="Z13" i="7"/>
  <c r="Z25" i="7" s="1"/>
  <c r="Y13" i="7"/>
  <c r="Y25" i="7" s="1"/>
  <c r="X13" i="7"/>
  <c r="X25" i="7" s="1"/>
  <c r="AR12" i="7"/>
  <c r="AR24" i="7" s="1"/>
  <c r="AQ12" i="7"/>
  <c r="AQ24" i="7" s="1"/>
  <c r="AP12" i="7"/>
  <c r="AP24" i="7" s="1"/>
  <c r="AO12" i="7"/>
  <c r="AN12" i="7"/>
  <c r="AN24" i="7" s="1"/>
  <c r="AM12" i="7"/>
  <c r="AM24" i="7" s="1"/>
  <c r="AL12" i="7"/>
  <c r="AL24" i="7" s="1"/>
  <c r="AK12" i="7"/>
  <c r="AK24" i="7" s="1"/>
  <c r="AJ12" i="7"/>
  <c r="AJ24" i="7" s="1"/>
  <c r="AI12" i="7"/>
  <c r="AI24" i="7" s="1"/>
  <c r="AH12" i="7"/>
  <c r="AH24" i="7" s="1"/>
  <c r="AG12" i="7"/>
  <c r="AF12" i="7"/>
  <c r="AF24" i="7" s="1"/>
  <c r="AE12" i="7"/>
  <c r="AE24" i="7" s="1"/>
  <c r="AD12" i="7"/>
  <c r="AD24" i="7" s="1"/>
  <c r="AC12" i="7"/>
  <c r="AC24" i="7" s="1"/>
  <c r="AB12" i="7"/>
  <c r="AB24" i="7" s="1"/>
  <c r="AA12" i="7"/>
  <c r="AA24" i="7" s="1"/>
  <c r="Z12" i="7"/>
  <c r="Z24" i="7" s="1"/>
  <c r="Y12" i="7"/>
  <c r="Y24" i="7" s="1"/>
  <c r="X12" i="7"/>
  <c r="X24" i="7" s="1"/>
  <c r="AR11" i="7"/>
  <c r="AQ11" i="7"/>
  <c r="AP11" i="7"/>
  <c r="AO11" i="7"/>
  <c r="AN11" i="7"/>
  <c r="AM11" i="7"/>
  <c r="AL11" i="7"/>
  <c r="AK11" i="7"/>
  <c r="AJ11" i="7"/>
  <c r="AI11" i="7"/>
  <c r="AH11" i="7"/>
  <c r="AG11" i="7"/>
  <c r="AF11" i="7"/>
  <c r="AE11" i="7"/>
  <c r="AD11" i="7"/>
  <c r="AC11" i="7"/>
  <c r="AB11" i="7"/>
  <c r="AA11" i="7"/>
  <c r="Z11" i="7"/>
  <c r="Y11" i="7"/>
  <c r="X11" i="7"/>
  <c r="M5" i="7"/>
  <c r="M4" i="7"/>
  <c r="BE39" i="6"/>
  <c r="W26" i="6"/>
  <c r="V26" i="6"/>
  <c r="U26" i="6"/>
  <c r="T26" i="6"/>
  <c r="S26" i="6"/>
  <c r="R26" i="6"/>
  <c r="Q26" i="6"/>
  <c r="AG25" i="6"/>
  <c r="AG38" i="6" s="1"/>
  <c r="AE25" i="6"/>
  <c r="AE38" i="6" s="1"/>
  <c r="Z25" i="6"/>
  <c r="Z38" i="6" s="1"/>
  <c r="W25" i="6"/>
  <c r="W38" i="6" s="1"/>
  <c r="V25" i="6"/>
  <c r="V38" i="6" s="1"/>
  <c r="U25" i="6"/>
  <c r="U38" i="6" s="1"/>
  <c r="T25" i="6"/>
  <c r="T38" i="6" s="1"/>
  <c r="S25" i="6"/>
  <c r="S38" i="6" s="1"/>
  <c r="R25" i="6"/>
  <c r="R38" i="6" s="1"/>
  <c r="Q25" i="6"/>
  <c r="Q38" i="6" s="1"/>
  <c r="AR14" i="6"/>
  <c r="AR26" i="6" s="1"/>
  <c r="AQ14" i="6"/>
  <c r="AQ26" i="6" s="1"/>
  <c r="AP14" i="6"/>
  <c r="AP26" i="6" s="1"/>
  <c r="AO14" i="6"/>
  <c r="AO26" i="6" s="1"/>
  <c r="AN14" i="6"/>
  <c r="AN26" i="6" s="1"/>
  <c r="AM14" i="6"/>
  <c r="AM26" i="6" s="1"/>
  <c r="AL14" i="6"/>
  <c r="AL26" i="6" s="1"/>
  <c r="AK14" i="6"/>
  <c r="AK26" i="6" s="1"/>
  <c r="AJ14" i="6"/>
  <c r="AJ26" i="6" s="1"/>
  <c r="AI14" i="6"/>
  <c r="AI26" i="6" s="1"/>
  <c r="AH14" i="6"/>
  <c r="AH26" i="6" s="1"/>
  <c r="AG14" i="6"/>
  <c r="AG26" i="6" s="1"/>
  <c r="AF14" i="6"/>
  <c r="AF26" i="6" s="1"/>
  <c r="AE14" i="6"/>
  <c r="AE26" i="6" s="1"/>
  <c r="AD14" i="6"/>
  <c r="AD26" i="6" s="1"/>
  <c r="AC14" i="6"/>
  <c r="AC26" i="6" s="1"/>
  <c r="AB14" i="6"/>
  <c r="AB26" i="6" s="1"/>
  <c r="AA14" i="6"/>
  <c r="AA26" i="6" s="1"/>
  <c r="Z14" i="6"/>
  <c r="Z26" i="6" s="1"/>
  <c r="Y14" i="6"/>
  <c r="Y26" i="6" s="1"/>
  <c r="X14" i="6"/>
  <c r="X26" i="6" s="1"/>
  <c r="AR13" i="6"/>
  <c r="AR25" i="6" s="1"/>
  <c r="AR38" i="6" s="1"/>
  <c r="AQ13" i="6"/>
  <c r="AQ25" i="6" s="1"/>
  <c r="AQ38" i="6" s="1"/>
  <c r="AP13" i="6"/>
  <c r="AP25" i="6" s="1"/>
  <c r="AP38" i="6" s="1"/>
  <c r="AO13" i="6"/>
  <c r="AO25" i="6" s="1"/>
  <c r="AO38" i="6" s="1"/>
  <c r="AN13" i="6"/>
  <c r="AN25" i="6" s="1"/>
  <c r="AN38" i="6" s="1"/>
  <c r="AM13" i="6"/>
  <c r="AM25" i="6" s="1"/>
  <c r="AM38" i="6" s="1"/>
  <c r="AL13" i="6"/>
  <c r="AL25" i="6" s="1"/>
  <c r="AL38" i="6" s="1"/>
  <c r="AK13" i="6"/>
  <c r="AK25" i="6" s="1"/>
  <c r="AK38" i="6" s="1"/>
  <c r="AJ13" i="6"/>
  <c r="AJ25" i="6" s="1"/>
  <c r="AJ38" i="6" s="1"/>
  <c r="AI13" i="6"/>
  <c r="AI25" i="6" s="1"/>
  <c r="AI38" i="6" s="1"/>
  <c r="AH13" i="6"/>
  <c r="AH25" i="6" s="1"/>
  <c r="AH38" i="6" s="1"/>
  <c r="AG13" i="6"/>
  <c r="AF13" i="6"/>
  <c r="AF25" i="6" s="1"/>
  <c r="AF38" i="6" s="1"/>
  <c r="AE13" i="6"/>
  <c r="AD13" i="6"/>
  <c r="AD25" i="6" s="1"/>
  <c r="AD38" i="6" s="1"/>
  <c r="AC13" i="6"/>
  <c r="AC25" i="6" s="1"/>
  <c r="AC38" i="6" s="1"/>
  <c r="AB13" i="6"/>
  <c r="AB25" i="6" s="1"/>
  <c r="AB38" i="6" s="1"/>
  <c r="AA13" i="6"/>
  <c r="AA25" i="6" s="1"/>
  <c r="AA38" i="6" s="1"/>
  <c r="Y13" i="6"/>
  <c r="Y25" i="6" s="1"/>
  <c r="Y38" i="6" s="1"/>
  <c r="X13" i="6"/>
  <c r="X25" i="6" s="1"/>
  <c r="X38" i="6" s="1"/>
  <c r="AR12" i="6"/>
  <c r="AQ12" i="6"/>
  <c r="AP12" i="6"/>
  <c r="AO12" i="6"/>
  <c r="AN12" i="6"/>
  <c r="AM12" i="6"/>
  <c r="AL12" i="6"/>
  <c r="AK12" i="6"/>
  <c r="AJ12" i="6"/>
  <c r="AI12" i="6"/>
  <c r="AH12" i="6"/>
  <c r="AG12" i="6"/>
  <c r="AF12" i="6"/>
  <c r="AE12" i="6"/>
  <c r="AD12" i="6"/>
  <c r="AC12" i="6"/>
  <c r="AA12" i="6"/>
  <c r="Z12" i="6"/>
  <c r="Y12" i="6"/>
  <c r="X12" i="6"/>
  <c r="M6" i="6"/>
  <c r="M5" i="6"/>
  <c r="G49" i="5"/>
  <c r="F49" i="5"/>
  <c r="N49" i="5" s="1"/>
  <c r="G48" i="5"/>
  <c r="L48" i="5" s="1"/>
  <c r="F48" i="5"/>
  <c r="G47" i="5"/>
  <c r="F47" i="5"/>
  <c r="K47" i="5" s="1"/>
  <c r="M46" i="5"/>
  <c r="K46" i="5"/>
  <c r="I46" i="5"/>
  <c r="G46" i="5"/>
  <c r="F46" i="5"/>
  <c r="L46" i="5" s="1"/>
  <c r="M45" i="5"/>
  <c r="J45" i="5"/>
  <c r="G45" i="5"/>
  <c r="H45" i="5" s="1"/>
  <c r="F45" i="5"/>
  <c r="G44" i="5"/>
  <c r="F44" i="5"/>
  <c r="S44" i="5" s="1"/>
  <c r="G43" i="5"/>
  <c r="F43" i="5"/>
  <c r="R43" i="5" s="1"/>
  <c r="G42" i="5"/>
  <c r="R42" i="5" s="1"/>
  <c r="F42" i="5"/>
  <c r="R41" i="5"/>
  <c r="Q41" i="5"/>
  <c r="G41" i="5"/>
  <c r="S41" i="5" s="1"/>
  <c r="F41" i="5"/>
  <c r="G40" i="5"/>
  <c r="R40" i="5" s="1"/>
  <c r="F40" i="5"/>
  <c r="G39" i="5"/>
  <c r="F39" i="5"/>
  <c r="M39" i="5" s="1"/>
  <c r="G38" i="5"/>
  <c r="F38" i="5"/>
  <c r="O37" i="5"/>
  <c r="G37" i="5"/>
  <c r="F37" i="5"/>
  <c r="P37" i="5" s="1"/>
  <c r="L36" i="5"/>
  <c r="K36" i="5"/>
  <c r="G36" i="5"/>
  <c r="F36" i="5"/>
  <c r="N36" i="5" s="1"/>
  <c r="G35" i="5"/>
  <c r="Q35" i="5" s="1"/>
  <c r="F35" i="5"/>
  <c r="S35" i="5" s="1"/>
  <c r="G34" i="5"/>
  <c r="F34" i="5"/>
  <c r="Q34" i="5" s="1"/>
  <c r="G33" i="5"/>
  <c r="K33" i="5" s="1"/>
  <c r="F33" i="5"/>
  <c r="S33" i="5" s="1"/>
  <c r="G32" i="5"/>
  <c r="F32" i="5"/>
  <c r="Q32" i="5" s="1"/>
  <c r="G31" i="5"/>
  <c r="F31" i="5"/>
  <c r="G30" i="5"/>
  <c r="N30" i="5" s="1"/>
  <c r="F30" i="5"/>
  <c r="J30" i="5" s="1"/>
  <c r="G29" i="5"/>
  <c r="F29" i="5"/>
  <c r="G28" i="5"/>
  <c r="S28" i="5" s="1"/>
  <c r="F28" i="5"/>
  <c r="G27" i="5"/>
  <c r="F27" i="5"/>
  <c r="G26" i="5"/>
  <c r="F26" i="5"/>
  <c r="Q26" i="5" s="1"/>
  <c r="N25" i="5"/>
  <c r="M25" i="5"/>
  <c r="J25" i="5"/>
  <c r="I25" i="5"/>
  <c r="H25" i="5"/>
  <c r="G24" i="5"/>
  <c r="F24" i="5"/>
  <c r="M24" i="5" s="1"/>
  <c r="G23" i="5"/>
  <c r="F23" i="5"/>
  <c r="M23" i="5" s="1"/>
  <c r="G22" i="5"/>
  <c r="F22" i="5"/>
  <c r="D22" i="5"/>
  <c r="G21" i="5"/>
  <c r="F21" i="5"/>
  <c r="J21" i="5" s="1"/>
  <c r="M20" i="5"/>
  <c r="J20" i="5"/>
  <c r="I20" i="5"/>
  <c r="G20" i="5"/>
  <c r="F20" i="5"/>
  <c r="N20" i="5" s="1"/>
  <c r="M19" i="5"/>
  <c r="L19" i="5"/>
  <c r="K19" i="5"/>
  <c r="J19" i="5"/>
  <c r="I19" i="5"/>
  <c r="G19" i="5"/>
  <c r="F19" i="5"/>
  <c r="N19" i="5" s="1"/>
  <c r="N18" i="5"/>
  <c r="G18" i="5"/>
  <c r="F18" i="5"/>
  <c r="I18" i="5" s="1"/>
  <c r="G17" i="5"/>
  <c r="F17" i="5"/>
  <c r="I17" i="5" s="1"/>
  <c r="G16" i="5"/>
  <c r="F16" i="5"/>
  <c r="N16" i="5" s="1"/>
  <c r="Q15" i="5"/>
  <c r="H15" i="5"/>
  <c r="G15" i="5"/>
  <c r="F15" i="5"/>
  <c r="M15" i="5" s="1"/>
  <c r="P14" i="5"/>
  <c r="G14" i="5"/>
  <c r="F14" i="5"/>
  <c r="L14" i="5" s="1"/>
  <c r="G13" i="5"/>
  <c r="O13" i="5" s="1"/>
  <c r="F13" i="5"/>
  <c r="G12" i="5"/>
  <c r="F12" i="5"/>
  <c r="L11" i="5"/>
  <c r="G11" i="5"/>
  <c r="F11" i="5"/>
  <c r="Q11" i="5" s="1"/>
  <c r="K10" i="5"/>
  <c r="G10" i="5"/>
  <c r="F10" i="5"/>
  <c r="P10" i="5" s="1"/>
  <c r="Q9" i="5"/>
  <c r="H9" i="5"/>
  <c r="Q8" i="5"/>
  <c r="C7" i="5"/>
  <c r="D46" i="5" s="1"/>
  <c r="C4" i="5"/>
  <c r="C3" i="5"/>
  <c r="D10" i="4"/>
  <c r="D9" i="4"/>
  <c r="D8" i="4"/>
  <c r="D7" i="4"/>
  <c r="D13" i="5" l="1"/>
  <c r="D18" i="5"/>
  <c r="D31" i="5"/>
  <c r="D14" i="5"/>
  <c r="D39" i="5"/>
  <c r="D9" i="5"/>
  <c r="D17" i="5"/>
  <c r="J33" i="5"/>
  <c r="O11" i="5"/>
  <c r="R15" i="5"/>
  <c r="L16" i="5"/>
  <c r="I10" i="5"/>
  <c r="J11" i="5"/>
  <c r="S13" i="5"/>
  <c r="O15" i="5"/>
  <c r="S15" i="5"/>
  <c r="R16" i="5"/>
  <c r="M22" i="5"/>
  <c r="I33" i="5"/>
  <c r="J36" i="5"/>
  <c r="Q38" i="5"/>
  <c r="D43" i="5"/>
  <c r="I45" i="5"/>
  <c r="D49" i="5"/>
  <c r="R28" i="5"/>
  <c r="AA15" i="32"/>
  <c r="T36" i="32"/>
  <c r="D29" i="5"/>
  <c r="Q31" i="5"/>
  <c r="L33" i="5"/>
  <c r="R35" i="5"/>
  <c r="M36" i="5"/>
  <c r="I47" i="5"/>
  <c r="J49" i="5"/>
  <c r="I18" i="32"/>
  <c r="L15" i="32"/>
  <c r="T15" i="32"/>
  <c r="AB15" i="32"/>
  <c r="E36" i="32"/>
  <c r="AJ36" i="32" s="1"/>
  <c r="M36" i="32"/>
  <c r="U36" i="32"/>
  <c r="AC36" i="32"/>
  <c r="I15" i="5"/>
  <c r="O18" i="5"/>
  <c r="I49" i="5"/>
  <c r="K15" i="32"/>
  <c r="I39" i="32"/>
  <c r="Z39" i="32" s="1"/>
  <c r="AB36" i="32"/>
  <c r="Q10" i="5"/>
  <c r="R11" i="5"/>
  <c r="J15" i="5"/>
  <c r="H16" i="5"/>
  <c r="D19" i="5"/>
  <c r="R14" i="5"/>
  <c r="K15" i="5"/>
  <c r="I16" i="5"/>
  <c r="I21" i="5"/>
  <c r="D42" i="5"/>
  <c r="R44" i="5"/>
  <c r="D48" i="5"/>
  <c r="K49" i="5"/>
  <c r="E15" i="32"/>
  <c r="M15" i="32"/>
  <c r="AJ15" i="32" s="1"/>
  <c r="U15" i="32"/>
  <c r="AC15" i="32"/>
  <c r="AJ32" i="32"/>
  <c r="L10" i="5"/>
  <c r="M11" i="5"/>
  <c r="S15" i="32"/>
  <c r="AI15" i="32"/>
  <c r="L36" i="32"/>
  <c r="H21" i="5"/>
  <c r="S10" i="5"/>
  <c r="D12" i="5"/>
  <c r="D10" i="5"/>
  <c r="D11" i="5"/>
  <c r="R12" i="5"/>
  <c r="H14" i="5"/>
  <c r="P15" i="5"/>
  <c r="J16" i="5"/>
  <c r="N17" i="5"/>
  <c r="H19" i="5"/>
  <c r="H20" i="5"/>
  <c r="D27" i="5"/>
  <c r="D34" i="5"/>
  <c r="D36" i="5"/>
  <c r="S40" i="5"/>
  <c r="N45" i="5"/>
  <c r="H46" i="5"/>
  <c r="I48" i="5"/>
  <c r="L49" i="5"/>
  <c r="AJ11" i="32"/>
  <c r="G36" i="32"/>
  <c r="O36" i="32"/>
  <c r="W36" i="32"/>
  <c r="AE36" i="32"/>
  <c r="S16" i="5"/>
  <c r="K16" i="5"/>
  <c r="L27" i="5"/>
  <c r="N33" i="5"/>
  <c r="M49" i="5"/>
  <c r="G15" i="32"/>
  <c r="O15" i="32"/>
  <c r="W15" i="32"/>
  <c r="AE15" i="32"/>
  <c r="I36" i="32"/>
  <c r="Q36" i="32"/>
  <c r="Y36" i="32"/>
  <c r="AH36" i="32"/>
  <c r="I36" i="5"/>
  <c r="S42" i="5"/>
  <c r="J46" i="5"/>
  <c r="M48" i="5"/>
  <c r="I15" i="32"/>
  <c r="Q15" i="32"/>
  <c r="Y15" i="32"/>
  <c r="AG15" i="32"/>
  <c r="Z15" i="32"/>
  <c r="AH15" i="32"/>
  <c r="BE38" i="6"/>
  <c r="Z18" i="32"/>
  <c r="BE40" i="6"/>
  <c r="M14" i="5"/>
  <c r="N15" i="5"/>
  <c r="Q16" i="5"/>
  <c r="J17" i="5"/>
  <c r="J18" i="5"/>
  <c r="N23" i="5"/>
  <c r="N24" i="5"/>
  <c r="D28" i="5"/>
  <c r="D30" i="5"/>
  <c r="Q33" i="5"/>
  <c r="H36" i="5"/>
  <c r="R38" i="5"/>
  <c r="Q39" i="5"/>
  <c r="Q42" i="5"/>
  <c r="S43" i="5"/>
  <c r="N46" i="5"/>
  <c r="L47" i="5"/>
  <c r="J48" i="5"/>
  <c r="H49" i="5"/>
  <c r="K12" i="5"/>
  <c r="S12" i="5"/>
  <c r="L13" i="5"/>
  <c r="J10" i="5"/>
  <c r="R10" i="5"/>
  <c r="K11" i="5"/>
  <c r="S11" i="5"/>
  <c r="L12" i="5"/>
  <c r="M13" i="5"/>
  <c r="N14" i="5"/>
  <c r="M17" i="5"/>
  <c r="M18" i="5"/>
  <c r="D23" i="5"/>
  <c r="D24" i="5"/>
  <c r="D25" i="5"/>
  <c r="D32" i="5"/>
  <c r="H33" i="5"/>
  <c r="R33" i="5"/>
  <c r="S38" i="5"/>
  <c r="D40" i="5"/>
  <c r="D44" i="5"/>
  <c r="D47" i="5"/>
  <c r="M47" i="5"/>
  <c r="K48" i="5"/>
  <c r="M12" i="5"/>
  <c r="N13" i="5"/>
  <c r="O14" i="5"/>
  <c r="N47" i="5"/>
  <c r="N12" i="5"/>
  <c r="M10" i="5"/>
  <c r="N11" i="5"/>
  <c r="O12" i="5"/>
  <c r="H13" i="5"/>
  <c r="P13" i="5"/>
  <c r="I14" i="5"/>
  <c r="Q14" i="5"/>
  <c r="P18" i="5"/>
  <c r="H23" i="5"/>
  <c r="H24" i="5"/>
  <c r="H32" i="5"/>
  <c r="D38" i="5"/>
  <c r="Q40" i="5"/>
  <c r="Q44" i="5"/>
  <c r="H47" i="5"/>
  <c r="N48" i="5"/>
  <c r="N10" i="5"/>
  <c r="P12" i="5"/>
  <c r="I13" i="5"/>
  <c r="J14" i="5"/>
  <c r="O10" i="5"/>
  <c r="H11" i="5"/>
  <c r="P11" i="5"/>
  <c r="I12" i="5"/>
  <c r="Q12" i="5"/>
  <c r="J13" i="5"/>
  <c r="R13" i="5"/>
  <c r="K14" i="5"/>
  <c r="S14" i="5"/>
  <c r="L15" i="5"/>
  <c r="D16" i="5"/>
  <c r="M16" i="5"/>
  <c r="H17" i="5"/>
  <c r="H18" i="5"/>
  <c r="J23" i="5"/>
  <c r="J24" i="5"/>
  <c r="K27" i="5"/>
  <c r="D33" i="5"/>
  <c r="M33" i="5"/>
  <c r="I39" i="5"/>
  <c r="Q43" i="5"/>
  <c r="J47" i="5"/>
  <c r="H48" i="5"/>
  <c r="BC36" i="8"/>
  <c r="H12" i="5"/>
  <c r="Q13" i="5"/>
  <c r="I23" i="5"/>
  <c r="I24" i="5"/>
  <c r="H39" i="5"/>
  <c r="D8" i="5"/>
  <c r="H10" i="5"/>
  <c r="I11" i="5"/>
  <c r="J12" i="5"/>
  <c r="K13" i="5"/>
  <c r="D15" i="5"/>
  <c r="D20" i="5"/>
  <c r="D21" i="5"/>
  <c r="D26" i="5"/>
  <c r="D35" i="5"/>
  <c r="D37" i="5"/>
  <c r="D41" i="5"/>
  <c r="D45" i="5"/>
  <c r="D6" i="5" l="1"/>
  <c r="D5" i="5"/>
</calcChain>
</file>

<file path=xl/comments1.xml><?xml version="1.0" encoding="utf-8"?>
<comments xmlns="http://schemas.openxmlformats.org/spreadsheetml/2006/main">
  <authors>
    <author>Windows ユーザー</author>
    <author>user</author>
  </authors>
  <commentList>
    <comment ref="N19" authorId="0" shapeId="0">
      <text>
        <r>
          <rPr>
            <b/>
            <sz val="9"/>
            <rFont val="ＭＳ Ｐゴシック"/>
            <family val="3"/>
            <charset val="128"/>
          </rPr>
          <t>Windows ユーザー:</t>
        </r>
        <r>
          <rPr>
            <sz val="9"/>
            <rFont val="ＭＳ Ｐゴシック"/>
            <family val="3"/>
            <charset val="128"/>
          </rPr>
          <t xml:space="preserve">
</t>
        </r>
      </text>
    </comment>
    <comment ref="G32" authorId="0" shapeId="0">
      <text>
        <r>
          <rPr>
            <sz val="9"/>
            <rFont val="ＭＳ Ｐゴシック"/>
            <family val="3"/>
            <charset val="128"/>
          </rPr>
          <t xml:space="preserve">
サービス管理責任者補足研修以外に次の研修の修了証の写しも可能です。
１．平成17年度までの障害ケアマネジメント研修＋相談支援従事者研修（追加研修）
２．平成19年度までの相談支援従事者研修（補足研修）
３．相談支援従事者初任者研修
４．神奈川県立保健福祉大学実践教育センター障害児支援課程
５．相談支援従事者現任研修</t>
        </r>
      </text>
    </comment>
    <comment ref="F36" authorId="1" shapeId="0">
      <text>
        <r>
          <rPr>
            <sz val="12"/>
            <rFont val="ＭＳ Ｐゴシック"/>
            <family val="3"/>
            <charset val="128"/>
          </rPr>
          <t xml:space="preserve">
研修修了者の人数を記載してください</t>
        </r>
      </text>
    </comment>
  </commentList>
</comments>
</file>

<file path=xl/comments2.xml><?xml version="1.0" encoding="utf-8"?>
<comments xmlns="http://schemas.openxmlformats.org/spreadsheetml/2006/main">
  <authors>
    <author>Administrator</author>
  </authors>
  <commentList>
    <comment ref="C12" authorId="0" shapeId="0">
      <text>
        <r>
          <rPr>
            <b/>
            <sz val="9"/>
            <rFont val="MS P ゴシック"/>
            <family val="3"/>
            <charset val="128"/>
          </rPr>
          <t>区分なしは保育所等訪問支援又は居宅訪問型児童発達支援のみ。</t>
        </r>
      </text>
    </comment>
  </commentList>
</comments>
</file>

<file path=xl/comments3.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comments4.xml><?xml version="1.0" encoding="utf-8"?>
<comments xmlns="http://schemas.openxmlformats.org/spreadsheetml/2006/main">
  <authors>
    <author>user</author>
  </authors>
  <commentList>
    <comment ref="AR26" authorId="0" shapeId="0">
      <text>
        <r>
          <rPr>
            <b/>
            <sz val="9"/>
            <rFont val="ＭＳ Ｐゴシック"/>
            <family val="3"/>
            <charset val="128"/>
          </rPr>
          <t xml:space="preserve">適合については自動計算ではなくなりました。
</t>
        </r>
      </text>
    </comment>
  </commentList>
</comments>
</file>

<file path=xl/comments5.xml><?xml version="1.0" encoding="utf-8"?>
<comments xmlns="http://schemas.openxmlformats.org/spreadsheetml/2006/main">
  <authors>
    <author>Windows ユーザー</author>
  </authors>
  <commentList>
    <comment ref="E9" authorId="0" shapeId="0">
      <text>
        <r>
          <rPr>
            <b/>
            <sz val="12"/>
            <rFont val="ＭＳ Ｐゴシック"/>
            <family val="3"/>
            <charset val="128"/>
          </rPr>
          <t>該当の職種を選択してください。</t>
        </r>
      </text>
    </comment>
  </commentList>
</comments>
</file>

<file path=xl/sharedStrings.xml><?xml version="1.0" encoding="utf-8"?>
<sst xmlns="http://schemas.openxmlformats.org/spreadsheetml/2006/main" count="2197" uniqueCount="1001">
  <si>
    <r>
      <t>児童福祉法に基づく指定障害児通所支援事業所等
給付費</t>
    </r>
    <r>
      <rPr>
        <b/>
        <sz val="18"/>
        <rFont val="HG丸ｺﾞｼｯｸM-PRO"/>
        <family val="3"/>
        <charset val="128"/>
      </rPr>
      <t>算定に係る体制等に関する届出書</t>
    </r>
    <rPh sb="0" eb="2">
      <t>ジドウ</t>
    </rPh>
    <rPh sb="2" eb="4">
      <t>フクシ</t>
    </rPh>
    <rPh sb="4" eb="5">
      <t>ホウ</t>
    </rPh>
    <rPh sb="6" eb="7">
      <t>モト</t>
    </rPh>
    <rPh sb="9" eb="11">
      <t>シテイ</t>
    </rPh>
    <rPh sb="11" eb="14">
      <t>ショウガイジ</t>
    </rPh>
    <rPh sb="14" eb="15">
      <t>ツウ</t>
    </rPh>
    <rPh sb="15" eb="16">
      <t>ジョ</t>
    </rPh>
    <rPh sb="16" eb="18">
      <t>シエン</t>
    </rPh>
    <rPh sb="18" eb="21">
      <t>ジギョウショ</t>
    </rPh>
    <rPh sb="21" eb="22">
      <t>トウ</t>
    </rPh>
    <rPh sb="23" eb="25">
      <t>キュウフ</t>
    </rPh>
    <rPh sb="25" eb="26">
      <t>ヒ</t>
    </rPh>
    <rPh sb="26" eb="28">
      <t>サンテイ</t>
    </rPh>
    <rPh sb="29" eb="30">
      <t>カカ</t>
    </rPh>
    <rPh sb="31" eb="34">
      <t>タイセイナド</t>
    </rPh>
    <rPh sb="35" eb="36">
      <t>カン</t>
    </rPh>
    <rPh sb="38" eb="41">
      <t>トドケデショ</t>
    </rPh>
    <phoneticPr fontId="3"/>
  </si>
  <si>
    <t>令和５年４月～</t>
    <rPh sb="3" eb="4">
      <t>ネン</t>
    </rPh>
    <rPh sb="5" eb="6">
      <t>ガツ</t>
    </rPh>
    <phoneticPr fontId="3"/>
  </si>
  <si>
    <t>◆</t>
    <phoneticPr fontId="3"/>
  </si>
  <si>
    <t>このファイルは、児童福祉法に基づく指定障害児通所支援事業所・指定障害児入所施設の「給付費算定に係る体制等に関する届出書」の様式集です。</t>
    <rPh sb="8" eb="10">
      <t>ジドウ</t>
    </rPh>
    <rPh sb="10" eb="12">
      <t>フクシ</t>
    </rPh>
    <rPh sb="12" eb="13">
      <t>ホウ</t>
    </rPh>
    <rPh sb="14" eb="15">
      <t>モト</t>
    </rPh>
    <rPh sb="17" eb="19">
      <t>シテイ</t>
    </rPh>
    <rPh sb="19" eb="21">
      <t>ショウガイ</t>
    </rPh>
    <rPh sb="21" eb="22">
      <t>ジ</t>
    </rPh>
    <rPh sb="22" eb="24">
      <t>ツウショ</t>
    </rPh>
    <rPh sb="24" eb="26">
      <t>シエン</t>
    </rPh>
    <rPh sb="26" eb="29">
      <t>ジギョウショ</t>
    </rPh>
    <rPh sb="30" eb="32">
      <t>シテイ</t>
    </rPh>
    <rPh sb="32" eb="34">
      <t>ショウガイ</t>
    </rPh>
    <rPh sb="34" eb="35">
      <t>ジ</t>
    </rPh>
    <rPh sb="35" eb="37">
      <t>ニュウショ</t>
    </rPh>
    <rPh sb="37" eb="39">
      <t>シセツ</t>
    </rPh>
    <rPh sb="41" eb="43">
      <t>キュウフ</t>
    </rPh>
    <rPh sb="43" eb="44">
      <t>ヒ</t>
    </rPh>
    <rPh sb="44" eb="46">
      <t>サンテイ</t>
    </rPh>
    <rPh sb="47" eb="48">
      <t>カカ</t>
    </rPh>
    <rPh sb="49" eb="51">
      <t>タイセイ</t>
    </rPh>
    <rPh sb="51" eb="52">
      <t>トウ</t>
    </rPh>
    <rPh sb="53" eb="54">
      <t>カン</t>
    </rPh>
    <rPh sb="56" eb="59">
      <t>トドケデショ</t>
    </rPh>
    <rPh sb="61" eb="63">
      <t>ヨウシキ</t>
    </rPh>
    <rPh sb="63" eb="64">
      <t>シュウ</t>
    </rPh>
    <phoneticPr fontId="3"/>
  </si>
  <si>
    <r>
      <t>この届出は、現状の給付日算定に係る体制を届け出てください。また、加算の新規取得や取得内容の変更を行う場合は、</t>
    </r>
    <r>
      <rPr>
        <sz val="12"/>
        <color indexed="10"/>
        <rFont val="HG丸ｺﾞｼｯｸM-PRO"/>
        <family val="3"/>
        <charset val="128"/>
      </rPr>
      <t>変更が生じる月の前月の15日までに提出してください。</t>
    </r>
    <r>
      <rPr>
        <sz val="12"/>
        <rFont val="HG丸ｺﾞｼｯｸM-PRO"/>
        <family val="3"/>
        <charset val="128"/>
      </rPr>
      <t>なお、</t>
    </r>
    <r>
      <rPr>
        <sz val="12"/>
        <color indexed="10"/>
        <rFont val="HG丸ｺﾞｼｯｸM-PRO"/>
        <family val="3"/>
        <charset val="128"/>
      </rPr>
      <t>指定申請において県に提出した書類と矛盾が生じる場合は、あわせて指定申請書類の変更届（別様式）もご提出ください。</t>
    </r>
    <rPh sb="2" eb="4">
      <t>トドケデ</t>
    </rPh>
    <rPh sb="6" eb="8">
      <t>ゲンジョウ</t>
    </rPh>
    <rPh sb="9" eb="11">
      <t>キュウフ</t>
    </rPh>
    <rPh sb="11" eb="12">
      <t>ヒ</t>
    </rPh>
    <rPh sb="12" eb="14">
      <t>サンテイ</t>
    </rPh>
    <rPh sb="15" eb="16">
      <t>カカワ</t>
    </rPh>
    <rPh sb="17" eb="19">
      <t>タイセイ</t>
    </rPh>
    <rPh sb="20" eb="21">
      <t>トド</t>
    </rPh>
    <rPh sb="22" eb="23">
      <t>デ</t>
    </rPh>
    <rPh sb="32" eb="34">
      <t>カサン</t>
    </rPh>
    <rPh sb="35" eb="37">
      <t>シンキ</t>
    </rPh>
    <rPh sb="37" eb="39">
      <t>シュトク</t>
    </rPh>
    <rPh sb="40" eb="42">
      <t>シュトク</t>
    </rPh>
    <rPh sb="42" eb="44">
      <t>ナイヨウ</t>
    </rPh>
    <rPh sb="45" eb="47">
      <t>ヘンコウ</t>
    </rPh>
    <rPh sb="48" eb="49">
      <t>オコナ</t>
    </rPh>
    <rPh sb="50" eb="52">
      <t>バアイ</t>
    </rPh>
    <rPh sb="54" eb="56">
      <t>ヘンコウ</t>
    </rPh>
    <rPh sb="57" eb="58">
      <t>ショウ</t>
    </rPh>
    <rPh sb="60" eb="61">
      <t>ツキ</t>
    </rPh>
    <rPh sb="62" eb="64">
      <t>ゼンゲツ</t>
    </rPh>
    <rPh sb="67" eb="68">
      <t>ニチ</t>
    </rPh>
    <rPh sb="71" eb="73">
      <t>テイシュツ</t>
    </rPh>
    <rPh sb="83" eb="85">
      <t>シテイ</t>
    </rPh>
    <rPh sb="85" eb="87">
      <t>シンセイ</t>
    </rPh>
    <rPh sb="91" eb="92">
      <t>ケン</t>
    </rPh>
    <rPh sb="93" eb="95">
      <t>テイシュツ</t>
    </rPh>
    <rPh sb="97" eb="99">
      <t>ショルイ</t>
    </rPh>
    <rPh sb="100" eb="102">
      <t>ムジュン</t>
    </rPh>
    <rPh sb="103" eb="104">
      <t>ショウ</t>
    </rPh>
    <rPh sb="106" eb="108">
      <t>バアイ</t>
    </rPh>
    <rPh sb="114" eb="116">
      <t>シテイ</t>
    </rPh>
    <rPh sb="116" eb="118">
      <t>シンセイ</t>
    </rPh>
    <rPh sb="118" eb="120">
      <t>ショルイ</t>
    </rPh>
    <rPh sb="121" eb="123">
      <t>ヘンコウ</t>
    </rPh>
    <rPh sb="123" eb="124">
      <t>トドケ</t>
    </rPh>
    <rPh sb="125" eb="126">
      <t>ベツ</t>
    </rPh>
    <rPh sb="126" eb="128">
      <t>ヨウシキ</t>
    </rPh>
    <rPh sb="131" eb="133">
      <t>テイシュツ</t>
    </rPh>
    <phoneticPr fontId="3"/>
  </si>
  <si>
    <t>各様式の役割</t>
    <rPh sb="0" eb="1">
      <t>カク</t>
    </rPh>
    <rPh sb="1" eb="3">
      <t>ヨウシキ</t>
    </rPh>
    <rPh sb="4" eb="6">
      <t>ヤクワリ</t>
    </rPh>
    <phoneticPr fontId="3"/>
  </si>
  <si>
    <t>「様式第1号」･･･届出書の表紙となるものです。提出の際は必ず作成してください。</t>
  </si>
  <si>
    <t>「別紙1」･･･届出内容の総括表となるものです。提出の際は、サービス種類に合ったものを作成してください。</t>
    <rPh sb="34" eb="36">
      <t>シュルイ</t>
    </rPh>
    <rPh sb="37" eb="38">
      <t>ア</t>
    </rPh>
    <rPh sb="43" eb="45">
      <t>サクセイ</t>
    </rPh>
    <phoneticPr fontId="3"/>
  </si>
  <si>
    <t>「別紙2～別紙21」･･･各加算、体制等の算定要件を満たしていることを示していただくものです。提出の際</t>
    <phoneticPr fontId="3"/>
  </si>
  <si>
    <t>は該当する様式を作成してください。</t>
    <phoneticPr fontId="3"/>
  </si>
  <si>
    <t>※「確認シート」を使用していただき、提出する届出書にもれがないかの確認をしてください。</t>
    <rPh sb="2" eb="4">
      <t>カクニン</t>
    </rPh>
    <rPh sb="9" eb="11">
      <t>シヨウ</t>
    </rPh>
    <rPh sb="18" eb="20">
      <t>テイシュツ</t>
    </rPh>
    <rPh sb="22" eb="24">
      <t>トドケデ</t>
    </rPh>
    <rPh sb="24" eb="25">
      <t>ショ</t>
    </rPh>
    <rPh sb="33" eb="35">
      <t>カクニン</t>
    </rPh>
    <phoneticPr fontId="3"/>
  </si>
  <si>
    <r>
      <t>届出書一式の完成
（届出を行う場合は、</t>
    </r>
    <r>
      <rPr>
        <sz val="12"/>
        <color indexed="10"/>
        <rFont val="HG丸ｺﾞｼｯｸM-PRO"/>
        <family val="3"/>
        <charset val="128"/>
      </rPr>
      <t>左</t>
    </r>
    <r>
      <rPr>
        <sz val="12"/>
        <color indexed="10"/>
        <rFont val="HG丸ｺﾞｼｯｸM-PRO"/>
        <family val="3"/>
        <charset val="128"/>
      </rPr>
      <t>の黄色の様式は毎回必ず提出</t>
    </r>
    <r>
      <rPr>
        <sz val="12"/>
        <rFont val="HG丸ｺﾞｼｯｸM-PRO"/>
        <family val="3"/>
        <charset val="128"/>
      </rPr>
      <t>してください。）</t>
    </r>
    <rPh sb="0" eb="2">
      <t>トドケデ</t>
    </rPh>
    <rPh sb="2" eb="3">
      <t>ショ</t>
    </rPh>
    <rPh sb="3" eb="5">
      <t>１シキ</t>
    </rPh>
    <rPh sb="6" eb="8">
      <t>カンセイ</t>
    </rPh>
    <rPh sb="10" eb="12">
      <t>トドケデ</t>
    </rPh>
    <rPh sb="13" eb="14">
      <t>オコナ</t>
    </rPh>
    <rPh sb="15" eb="17">
      <t>バアイ</t>
    </rPh>
    <rPh sb="19" eb="20">
      <t>ヒダリ</t>
    </rPh>
    <rPh sb="21" eb="23">
      <t>キイロ</t>
    </rPh>
    <rPh sb="24" eb="26">
      <t>ヨウシキ</t>
    </rPh>
    <rPh sb="27" eb="29">
      <t>マイカイ</t>
    </rPh>
    <rPh sb="29" eb="30">
      <t>カナラ</t>
    </rPh>
    <rPh sb="31" eb="33">
      <t>テイシュツ</t>
    </rPh>
    <phoneticPr fontId="3"/>
  </si>
  <si>
    <t>＋</t>
    <phoneticPr fontId="3"/>
  </si>
  <si>
    <t>　＋</t>
    <phoneticPr fontId="3"/>
  </si>
  <si>
    <t>＝</t>
    <phoneticPr fontId="3"/>
  </si>
  <si>
    <t>Ver23.0</t>
    <phoneticPr fontId="3"/>
  </si>
  <si>
    <r>
      <t xml:space="preserve">障害児（通所・入所）給付費算定に係る体制等に関する届出書
</t>
    </r>
    <r>
      <rPr>
        <sz val="12"/>
        <rFont val="HG丸ｺﾞｼｯｸM-PRO"/>
        <family val="3"/>
        <charset val="128"/>
      </rPr>
      <t>【※　新規の事業所指定申請の際にも、該当する書類が必要になります】</t>
    </r>
    <rPh sb="0" eb="3">
      <t>ショウガイジ</t>
    </rPh>
    <rPh sb="4" eb="5">
      <t>ツウ</t>
    </rPh>
    <rPh sb="5" eb="6">
      <t>ジョ</t>
    </rPh>
    <rPh sb="7" eb="9">
      <t>ニュウショ</t>
    </rPh>
    <rPh sb="10" eb="12">
      <t>キュウフ</t>
    </rPh>
    <rPh sb="12" eb="13">
      <t>ヒ</t>
    </rPh>
    <rPh sb="13" eb="15">
      <t>サンテイ</t>
    </rPh>
    <rPh sb="16" eb="17">
      <t>カカ</t>
    </rPh>
    <rPh sb="18" eb="21">
      <t>タイセイナド</t>
    </rPh>
    <rPh sb="22" eb="23">
      <t>カン</t>
    </rPh>
    <rPh sb="25" eb="28">
      <t>トドケデショ</t>
    </rPh>
    <rPh sb="43" eb="44">
      <t>サイ</t>
    </rPh>
    <rPh sb="47" eb="49">
      <t>ガイトウ</t>
    </rPh>
    <rPh sb="51" eb="53">
      <t>ショルイ</t>
    </rPh>
    <rPh sb="54" eb="56">
      <t>ヒツヨウ</t>
    </rPh>
    <phoneticPr fontId="11"/>
  </si>
  <si>
    <t>（◎は必須　▲は該当する場合提出）</t>
    <rPh sb="3" eb="5">
      <t>ヒッス</t>
    </rPh>
    <rPh sb="8" eb="10">
      <t>ガイトウ</t>
    </rPh>
    <rPh sb="12" eb="14">
      <t>バアイ</t>
    </rPh>
    <rPh sb="14" eb="16">
      <t>テイシュツ</t>
    </rPh>
    <phoneticPr fontId="11"/>
  </si>
  <si>
    <t>書類の提出時期</t>
    <rPh sb="0" eb="2">
      <t>ショルイ</t>
    </rPh>
    <rPh sb="3" eb="5">
      <t>テイシュツ</t>
    </rPh>
    <rPh sb="5" eb="7">
      <t>ジキ</t>
    </rPh>
    <phoneticPr fontId="3"/>
  </si>
  <si>
    <t>提出書類（書類略称）</t>
    <rPh sb="0" eb="2">
      <t>テイシュツ</t>
    </rPh>
    <rPh sb="2" eb="4">
      <t>ショルイ</t>
    </rPh>
    <rPh sb="5" eb="7">
      <t>ショルイ</t>
    </rPh>
    <rPh sb="7" eb="9">
      <t>リャクショウ</t>
    </rPh>
    <phoneticPr fontId="3"/>
  </si>
  <si>
    <t>児童発達支援センター</t>
    <rPh sb="0" eb="2">
      <t>ジドウ</t>
    </rPh>
    <rPh sb="2" eb="4">
      <t>ハッタツ</t>
    </rPh>
    <rPh sb="4" eb="6">
      <t>シエン</t>
    </rPh>
    <phoneticPr fontId="3"/>
  </si>
  <si>
    <t>児童発達支援
（センター以外）</t>
    <rPh sb="0" eb="2">
      <t>ジドウ</t>
    </rPh>
    <rPh sb="2" eb="4">
      <t>ハッタツ</t>
    </rPh>
    <rPh sb="4" eb="6">
      <t>シエン</t>
    </rPh>
    <rPh sb="12" eb="14">
      <t>イガイ</t>
    </rPh>
    <phoneticPr fontId="3"/>
  </si>
  <si>
    <t>医療型児童発達支援</t>
    <rPh sb="0" eb="2">
      <t>イリョウ</t>
    </rPh>
    <rPh sb="2" eb="3">
      <t>ガタ</t>
    </rPh>
    <rPh sb="3" eb="5">
      <t>ジドウ</t>
    </rPh>
    <rPh sb="5" eb="7">
      <t>ハッタツ</t>
    </rPh>
    <rPh sb="7" eb="9">
      <t>シエン</t>
    </rPh>
    <phoneticPr fontId="3"/>
  </si>
  <si>
    <t>居宅訪問型児童発達支援</t>
    <rPh sb="0" eb="2">
      <t>キョタク</t>
    </rPh>
    <rPh sb="2" eb="4">
      <t>ホウモン</t>
    </rPh>
    <rPh sb="4" eb="5">
      <t>ガタ</t>
    </rPh>
    <rPh sb="5" eb="7">
      <t>ジドウ</t>
    </rPh>
    <rPh sb="7" eb="9">
      <t>ハッタツ</t>
    </rPh>
    <rPh sb="9" eb="11">
      <t>シエン</t>
    </rPh>
    <phoneticPr fontId="3"/>
  </si>
  <si>
    <t>医療型児童発達支援（センター以外)</t>
    <rPh sb="0" eb="2">
      <t>イリョウ</t>
    </rPh>
    <rPh sb="2" eb="3">
      <t>ガタ</t>
    </rPh>
    <rPh sb="3" eb="5">
      <t>ジドウ</t>
    </rPh>
    <rPh sb="5" eb="7">
      <t>ハッタツ</t>
    </rPh>
    <rPh sb="7" eb="9">
      <t>シエン</t>
    </rPh>
    <rPh sb="14" eb="16">
      <t>イガイ</t>
    </rPh>
    <phoneticPr fontId="3"/>
  </si>
  <si>
    <t>放課後等デイｻｰﾋﾞｽ</t>
    <rPh sb="0" eb="4">
      <t>ホウカゴトウ</t>
    </rPh>
    <phoneticPr fontId="11"/>
  </si>
  <si>
    <t>保育所等訪問支援</t>
    <rPh sb="0" eb="2">
      <t>ホイク</t>
    </rPh>
    <rPh sb="2" eb="3">
      <t>ジョ</t>
    </rPh>
    <rPh sb="3" eb="4">
      <t>トウ</t>
    </rPh>
    <rPh sb="4" eb="6">
      <t>ホウモン</t>
    </rPh>
    <rPh sb="6" eb="8">
      <t>シエン</t>
    </rPh>
    <phoneticPr fontId="11"/>
  </si>
  <si>
    <t>福祉型障害児入所施設</t>
    <rPh sb="0" eb="3">
      <t>フクシガタ</t>
    </rPh>
    <rPh sb="3" eb="5">
      <t>ショウガイ</t>
    </rPh>
    <rPh sb="5" eb="6">
      <t>ジ</t>
    </rPh>
    <rPh sb="6" eb="8">
      <t>ニュウショ</t>
    </rPh>
    <rPh sb="8" eb="10">
      <t>シセツ</t>
    </rPh>
    <phoneticPr fontId="3"/>
  </si>
  <si>
    <t>医療型障害児入所施設</t>
    <rPh sb="0" eb="2">
      <t>イリョウ</t>
    </rPh>
    <rPh sb="2" eb="3">
      <t>ガタ</t>
    </rPh>
    <rPh sb="3" eb="5">
      <t>ショウガイ</t>
    </rPh>
    <rPh sb="5" eb="6">
      <t>ジ</t>
    </rPh>
    <rPh sb="6" eb="8">
      <t>ニュウショ</t>
    </rPh>
    <rPh sb="8" eb="10">
      <t>シセツ</t>
    </rPh>
    <phoneticPr fontId="3"/>
  </si>
  <si>
    <t>事業所指定
申請時
・
毎年4月
（前年度実績によるサービス費の見直し）</t>
    <rPh sb="0" eb="3">
      <t>ジギョウショ</t>
    </rPh>
    <rPh sb="3" eb="5">
      <t>シテイ</t>
    </rPh>
    <rPh sb="6" eb="8">
      <t>シンセイ</t>
    </rPh>
    <rPh sb="8" eb="9">
      <t>ジ</t>
    </rPh>
    <phoneticPr fontId="3"/>
  </si>
  <si>
    <t>様式第1号（体制届出書）</t>
    <rPh sb="0" eb="2">
      <t>ヨウシキ</t>
    </rPh>
    <rPh sb="2" eb="3">
      <t>ダイ</t>
    </rPh>
    <rPh sb="4" eb="5">
      <t>ゴウ</t>
    </rPh>
    <rPh sb="6" eb="8">
      <t>タイセイ</t>
    </rPh>
    <rPh sb="8" eb="10">
      <t>トドケデ</t>
    </rPh>
    <rPh sb="10" eb="11">
      <t>ショ</t>
    </rPh>
    <phoneticPr fontId="3"/>
  </si>
  <si>
    <t>◎</t>
    <phoneticPr fontId="3"/>
  </si>
  <si>
    <t>別紙1</t>
    <rPh sb="0" eb="2">
      <t>ベッシ</t>
    </rPh>
    <phoneticPr fontId="3"/>
  </si>
  <si>
    <t>別紙2-0（児発支）</t>
    <rPh sb="0" eb="2">
      <t>ベッシ</t>
    </rPh>
    <rPh sb="6" eb="7">
      <t>コ</t>
    </rPh>
    <rPh sb="7" eb="8">
      <t>ハツ</t>
    </rPh>
    <rPh sb="8" eb="9">
      <t>ササ</t>
    </rPh>
    <phoneticPr fontId="3"/>
  </si>
  <si>
    <t>別紙2-1（放課後ﾃﾞｲ）</t>
    <rPh sb="0" eb="2">
      <t>ベッシ</t>
    </rPh>
    <rPh sb="6" eb="9">
      <t>ホウカゴ</t>
    </rPh>
    <phoneticPr fontId="3"/>
  </si>
  <si>
    <t>別紙2-2（センター･医療型児発支）</t>
    <rPh sb="0" eb="2">
      <t>ベッシ</t>
    </rPh>
    <rPh sb="11" eb="13">
      <t>イリョウ</t>
    </rPh>
    <rPh sb="13" eb="14">
      <t>ガタ</t>
    </rPh>
    <rPh sb="14" eb="15">
      <t>ジ</t>
    </rPh>
    <rPh sb="15" eb="16">
      <t>ハツ</t>
    </rPh>
    <rPh sb="16" eb="17">
      <t>シ</t>
    </rPh>
    <phoneticPr fontId="3"/>
  </si>
  <si>
    <t>◎</t>
    <phoneticPr fontId="11"/>
  </si>
  <si>
    <t>別紙2-3（保育所等訪問支援）</t>
    <rPh sb="0" eb="2">
      <t>ベッシ</t>
    </rPh>
    <rPh sb="6" eb="8">
      <t>ホイク</t>
    </rPh>
    <rPh sb="8" eb="9">
      <t>ショ</t>
    </rPh>
    <rPh sb="9" eb="10">
      <t>トウ</t>
    </rPh>
    <rPh sb="10" eb="12">
      <t>ホウモン</t>
    </rPh>
    <rPh sb="12" eb="14">
      <t>シエン</t>
    </rPh>
    <phoneticPr fontId="3"/>
  </si>
  <si>
    <t>別紙2-4（入所施設）</t>
    <rPh sb="0" eb="2">
      <t>ベッシ</t>
    </rPh>
    <rPh sb="6" eb="8">
      <t>ニュウショ</t>
    </rPh>
    <rPh sb="8" eb="10">
      <t>シセツ</t>
    </rPh>
    <phoneticPr fontId="3"/>
  </si>
  <si>
    <t>別紙2-5(居宅訪問型児童発達支援）</t>
    <rPh sb="0" eb="2">
      <t>ベッシ</t>
    </rPh>
    <rPh sb="6" eb="11">
      <t>キョタクホウモンガタ</t>
    </rPh>
    <rPh sb="11" eb="13">
      <t>ジドウ</t>
    </rPh>
    <rPh sb="13" eb="15">
      <t>ハッタツ</t>
    </rPh>
    <rPh sb="15" eb="17">
      <t>シエン</t>
    </rPh>
    <phoneticPr fontId="3"/>
  </si>
  <si>
    <t>別紙3（福祉専門職員配置等加算）</t>
    <rPh sb="0" eb="2">
      <t>ベッシ</t>
    </rPh>
    <rPh sb="4" eb="6">
      <t>フクシ</t>
    </rPh>
    <rPh sb="6" eb="8">
      <t>センモン</t>
    </rPh>
    <rPh sb="8" eb="10">
      <t>ショクイン</t>
    </rPh>
    <rPh sb="10" eb="12">
      <t>ハイチ</t>
    </rPh>
    <rPh sb="12" eb="13">
      <t>トウ</t>
    </rPh>
    <rPh sb="13" eb="15">
      <t>カサン</t>
    </rPh>
    <phoneticPr fontId="3"/>
  </si>
  <si>
    <t>▲</t>
  </si>
  <si>
    <r>
      <t xml:space="preserve">別紙4（栄養士・栄養マネジメント）
</t>
    </r>
    <r>
      <rPr>
        <sz val="9"/>
        <rFont val="ＭＳ Ｐゴシック"/>
        <family val="3"/>
        <charset val="128"/>
      </rPr>
      <t>（※栄養マネジメント加算は福祉型入所のみ）</t>
    </r>
    <rPh sb="0" eb="2">
      <t>ベッシ</t>
    </rPh>
    <rPh sb="4" eb="7">
      <t>エイヨウシ</t>
    </rPh>
    <rPh sb="8" eb="10">
      <t>エイヨウ</t>
    </rPh>
    <rPh sb="20" eb="22">
      <t>エイヨウ</t>
    </rPh>
    <rPh sb="28" eb="30">
      <t>カサン</t>
    </rPh>
    <rPh sb="31" eb="34">
      <t>フクシガタ</t>
    </rPh>
    <rPh sb="34" eb="36">
      <t>ニュウショ</t>
    </rPh>
    <phoneticPr fontId="3"/>
  </si>
  <si>
    <t>別紙5（特別支援）</t>
    <rPh sb="0" eb="2">
      <t>ベッシ</t>
    </rPh>
    <rPh sb="4" eb="6">
      <t>トクベツ</t>
    </rPh>
    <rPh sb="6" eb="8">
      <t>シエン</t>
    </rPh>
    <phoneticPr fontId="11"/>
  </si>
  <si>
    <t>別紙6（延長支援）</t>
    <rPh sb="0" eb="2">
      <t>ベッシ</t>
    </rPh>
    <rPh sb="4" eb="6">
      <t>エンチョウ</t>
    </rPh>
    <rPh sb="6" eb="8">
      <t>シエン</t>
    </rPh>
    <phoneticPr fontId="11"/>
  </si>
  <si>
    <t>別紙7（職業指導員）</t>
    <rPh sb="0" eb="2">
      <t>ベッシ</t>
    </rPh>
    <rPh sb="4" eb="6">
      <t>ショクギョウ</t>
    </rPh>
    <rPh sb="6" eb="9">
      <t>シドウイン</t>
    </rPh>
    <phoneticPr fontId="11"/>
  </si>
  <si>
    <t>別紙8-1（重度障害児・重度重複）</t>
    <rPh sb="0" eb="2">
      <t>ベッシ</t>
    </rPh>
    <rPh sb="6" eb="8">
      <t>ジュウド</t>
    </rPh>
    <rPh sb="8" eb="10">
      <t>ショウガイ</t>
    </rPh>
    <rPh sb="10" eb="11">
      <t>ジ</t>
    </rPh>
    <rPh sb="12" eb="14">
      <t>ジュウド</t>
    </rPh>
    <rPh sb="14" eb="16">
      <t>チョウフク</t>
    </rPh>
    <phoneticPr fontId="11"/>
  </si>
  <si>
    <t>▲</t>
    <phoneticPr fontId="11"/>
  </si>
  <si>
    <t>別紙8-2（重度障害児加算・強度行動障害）</t>
    <rPh sb="0" eb="2">
      <t>ベッシ</t>
    </rPh>
    <rPh sb="6" eb="8">
      <t>ジュウド</t>
    </rPh>
    <rPh sb="8" eb="11">
      <t>ショウガイジ</t>
    </rPh>
    <rPh sb="11" eb="13">
      <t>カサン</t>
    </rPh>
    <rPh sb="14" eb="16">
      <t>キョウド</t>
    </rPh>
    <rPh sb="16" eb="18">
      <t>コウドウ</t>
    </rPh>
    <rPh sb="18" eb="20">
      <t>ショウガイ</t>
    </rPh>
    <phoneticPr fontId="3"/>
  </si>
  <si>
    <t>▲</t>
    <phoneticPr fontId="3"/>
  </si>
  <si>
    <t>別紙9-1（強度行動障害児特別支援加算）</t>
    <rPh sb="0" eb="2">
      <t>ベッシ</t>
    </rPh>
    <rPh sb="6" eb="8">
      <t>キョウド</t>
    </rPh>
    <rPh sb="8" eb="10">
      <t>コウドウ</t>
    </rPh>
    <rPh sb="10" eb="12">
      <t>ショウガイ</t>
    </rPh>
    <rPh sb="12" eb="13">
      <t>ジ</t>
    </rPh>
    <rPh sb="13" eb="15">
      <t>トクベツ</t>
    </rPh>
    <rPh sb="15" eb="17">
      <t>シエン</t>
    </rPh>
    <rPh sb="17" eb="19">
      <t>カサン</t>
    </rPh>
    <phoneticPr fontId="11"/>
  </si>
  <si>
    <t>別紙9-2（強度行動障害児特別支援加算）</t>
    <rPh sb="17" eb="19">
      <t>カサン</t>
    </rPh>
    <phoneticPr fontId="3"/>
  </si>
  <si>
    <t>別紙10-1（心理担当職員配置加算）</t>
    <rPh sb="0" eb="2">
      <t>ベッシ</t>
    </rPh>
    <rPh sb="7" eb="9">
      <t>シンリ</t>
    </rPh>
    <rPh sb="9" eb="11">
      <t>タントウ</t>
    </rPh>
    <rPh sb="11" eb="13">
      <t>ショクイン</t>
    </rPh>
    <rPh sb="13" eb="15">
      <t>ハイチ</t>
    </rPh>
    <rPh sb="15" eb="17">
      <t>カサン</t>
    </rPh>
    <phoneticPr fontId="11"/>
  </si>
  <si>
    <t>別紙10-2（心理関係の確認書）</t>
    <rPh sb="0" eb="2">
      <t>ベッシ</t>
    </rPh>
    <rPh sb="7" eb="9">
      <t>シンリ</t>
    </rPh>
    <rPh sb="9" eb="11">
      <t>カンケイ</t>
    </rPh>
    <rPh sb="12" eb="15">
      <t>カクニンショ</t>
    </rPh>
    <phoneticPr fontId="11"/>
  </si>
  <si>
    <t>別紙11（看護師配置加算）</t>
    <rPh sb="0" eb="2">
      <t>ベッシ</t>
    </rPh>
    <rPh sb="5" eb="7">
      <t>カンゴ</t>
    </rPh>
    <rPh sb="7" eb="8">
      <t>シ</t>
    </rPh>
    <rPh sb="8" eb="10">
      <t>ハイチ</t>
    </rPh>
    <rPh sb="10" eb="12">
      <t>カサン</t>
    </rPh>
    <phoneticPr fontId="11"/>
  </si>
  <si>
    <t>別紙12（自活訓練加算）</t>
    <rPh sb="0" eb="2">
      <t>ベッシ</t>
    </rPh>
    <rPh sb="5" eb="7">
      <t>ジカツ</t>
    </rPh>
    <rPh sb="7" eb="9">
      <t>クンレン</t>
    </rPh>
    <rPh sb="9" eb="11">
      <t>カサン</t>
    </rPh>
    <phoneticPr fontId="11"/>
  </si>
  <si>
    <t>別紙13（小規模ｸﾞﾙｰﾌﾟｹｱ）</t>
    <rPh sb="0" eb="2">
      <t>ベッシ</t>
    </rPh>
    <rPh sb="5" eb="8">
      <t>ショウキボ</t>
    </rPh>
    <phoneticPr fontId="11"/>
  </si>
  <si>
    <t>別紙13-2（小規模ｸﾞﾙｰﾌﾟｹｱ）（ｻﾃﾗｲﾄ型）</t>
    <rPh sb="0" eb="2">
      <t>ベッシ</t>
    </rPh>
    <rPh sb="7" eb="10">
      <t>ショウキボ</t>
    </rPh>
    <rPh sb="25" eb="26">
      <t>ガタ</t>
    </rPh>
    <phoneticPr fontId="11"/>
  </si>
  <si>
    <t>別紙14（食事提供加算）</t>
    <rPh sb="0" eb="2">
      <t>ベッシ</t>
    </rPh>
    <rPh sb="5" eb="7">
      <t>ショクジ</t>
    </rPh>
    <rPh sb="7" eb="9">
      <t>テイキョウ</t>
    </rPh>
    <rPh sb="9" eb="11">
      <t>カサン</t>
    </rPh>
    <phoneticPr fontId="11"/>
  </si>
  <si>
    <t>別紙16-1（送迎加算　重症心身障害児）</t>
    <rPh sb="0" eb="2">
      <t>ベッシ</t>
    </rPh>
    <rPh sb="7" eb="9">
      <t>ソウゲイ</t>
    </rPh>
    <rPh sb="9" eb="11">
      <t>カサン</t>
    </rPh>
    <rPh sb="12" eb="14">
      <t>ジュウショウ</t>
    </rPh>
    <rPh sb="14" eb="16">
      <t>シンシン</t>
    </rPh>
    <rPh sb="16" eb="19">
      <t>ショウガイジ</t>
    </rPh>
    <phoneticPr fontId="3"/>
  </si>
  <si>
    <r>
      <t>別紙16-2</t>
    </r>
    <r>
      <rPr>
        <sz val="11"/>
        <rFont val="ＭＳ Ｐゴシック"/>
        <family val="3"/>
        <charset val="128"/>
      </rPr>
      <t>（送迎加算　重身を除く）</t>
    </r>
    <rPh sb="0" eb="2">
      <t>ベッシ</t>
    </rPh>
    <rPh sb="7" eb="9">
      <t>ソウゲイ</t>
    </rPh>
    <rPh sb="9" eb="11">
      <t>カサン</t>
    </rPh>
    <rPh sb="12" eb="13">
      <t>ジュウ</t>
    </rPh>
    <rPh sb="15" eb="16">
      <t>ノゾ</t>
    </rPh>
    <phoneticPr fontId="3"/>
  </si>
  <si>
    <t>別紙17-1(報酬算定区分)</t>
    <rPh sb="7" eb="9">
      <t>ホウシュウ</t>
    </rPh>
    <rPh sb="9" eb="11">
      <t>サンテイ</t>
    </rPh>
    <rPh sb="11" eb="13">
      <t>クブン</t>
    </rPh>
    <phoneticPr fontId="3"/>
  </si>
  <si>
    <t>別紙17-2(報酬算定区分)</t>
    <rPh sb="7" eb="9">
      <t>ホウシュウ</t>
    </rPh>
    <rPh sb="9" eb="11">
      <t>サンテイ</t>
    </rPh>
    <rPh sb="11" eb="13">
      <t>クブン</t>
    </rPh>
    <phoneticPr fontId="3"/>
  </si>
  <si>
    <t>別紙18-1(看護職員加配加算)重心以外</t>
    <rPh sb="16" eb="18">
      <t>ジュウシン</t>
    </rPh>
    <rPh sb="18" eb="20">
      <t>イガイ</t>
    </rPh>
    <phoneticPr fontId="3"/>
  </si>
  <si>
    <r>
      <t>別紙1</t>
    </r>
    <r>
      <rPr>
        <sz val="11"/>
        <rFont val="ＭＳ Ｐゴシック"/>
        <family val="3"/>
        <charset val="128"/>
      </rPr>
      <t>7-3（医療的ケア区分に応じた報酬）</t>
    </r>
    <rPh sb="0" eb="2">
      <t>ベッシ</t>
    </rPh>
    <rPh sb="7" eb="10">
      <t>イリョウテキ</t>
    </rPh>
    <rPh sb="12" eb="14">
      <t>クブン</t>
    </rPh>
    <rPh sb="15" eb="16">
      <t>オウ</t>
    </rPh>
    <rPh sb="18" eb="20">
      <t>ホウシュウ</t>
    </rPh>
    <phoneticPr fontId="3"/>
  </si>
  <si>
    <t>※17-2（別添）医療的ケア区分に応じた基本報酬の算定に関する届出書</t>
    <rPh sb="6" eb="8">
      <t>ベッテン</t>
    </rPh>
    <phoneticPr fontId="3"/>
  </si>
  <si>
    <t>別紙18(看護職員加配加算)重心</t>
    <rPh sb="14" eb="16">
      <t>ジュウシン</t>
    </rPh>
    <phoneticPr fontId="3"/>
  </si>
  <si>
    <t>別紙19(訪問支援員特別加算)</t>
    <phoneticPr fontId="3"/>
  </si>
  <si>
    <t>別紙20(共生型サービス体制強化加算)</t>
    <rPh sb="5" eb="8">
      <t>キョウセイガタ</t>
    </rPh>
    <rPh sb="12" eb="14">
      <t>タイセイ</t>
    </rPh>
    <rPh sb="14" eb="16">
      <t>キョウカ</t>
    </rPh>
    <rPh sb="16" eb="18">
      <t>カサン</t>
    </rPh>
    <phoneticPr fontId="3"/>
  </si>
  <si>
    <t>別紙21（自己評価結果未公表減算）</t>
    <rPh sb="0" eb="2">
      <t>ベッシ</t>
    </rPh>
    <rPh sb="5" eb="7">
      <t>ジコ</t>
    </rPh>
    <rPh sb="7" eb="9">
      <t>ヒョウカ</t>
    </rPh>
    <rPh sb="9" eb="11">
      <t>ケッカ</t>
    </rPh>
    <rPh sb="11" eb="14">
      <t>ミコウヒョウ</t>
    </rPh>
    <rPh sb="14" eb="16">
      <t>ゲンザン</t>
    </rPh>
    <phoneticPr fontId="3"/>
  </si>
  <si>
    <t>別紙22（ソーシャルワーカー配置加算）</t>
    <rPh sb="0" eb="2">
      <t>ベッシ</t>
    </rPh>
    <rPh sb="14" eb="16">
      <t>ハイチ</t>
    </rPh>
    <rPh sb="16" eb="18">
      <t>カサン</t>
    </rPh>
    <phoneticPr fontId="3"/>
  </si>
  <si>
    <t>（福祉・介護職員処遇改善加算）</t>
    <rPh sb="1" eb="3">
      <t>フクシ</t>
    </rPh>
    <rPh sb="4" eb="6">
      <t>カイゴ</t>
    </rPh>
    <rPh sb="6" eb="8">
      <t>ショクイン</t>
    </rPh>
    <rPh sb="8" eb="10">
      <t>ショグウ</t>
    </rPh>
    <rPh sb="10" eb="12">
      <t>カイゼン</t>
    </rPh>
    <rPh sb="12" eb="14">
      <t>カサン</t>
    </rPh>
    <phoneticPr fontId="11"/>
  </si>
  <si>
    <t>　　処遇改善に関する書類は、別ファイルとなっています。</t>
    <rPh sb="2" eb="4">
      <t>ショグウ</t>
    </rPh>
    <rPh sb="4" eb="6">
      <t>カイゼン</t>
    </rPh>
    <rPh sb="7" eb="8">
      <t>カン</t>
    </rPh>
    <rPh sb="10" eb="12">
      <t>ショルイ</t>
    </rPh>
    <rPh sb="14" eb="15">
      <t>ベツ</t>
    </rPh>
    <phoneticPr fontId="11"/>
  </si>
  <si>
    <t>参考</t>
    <rPh sb="0" eb="2">
      <t>サンコウ</t>
    </rPh>
    <phoneticPr fontId="11"/>
  </si>
  <si>
    <t>以下の加算は、サービス提供実績に応じて算定する加算です。体制の届出書類は必要ありません</t>
    <rPh sb="0" eb="2">
      <t>イカ</t>
    </rPh>
    <rPh sb="3" eb="5">
      <t>カサン</t>
    </rPh>
    <rPh sb="11" eb="13">
      <t>テイキョウ</t>
    </rPh>
    <rPh sb="13" eb="15">
      <t>ジッセキ</t>
    </rPh>
    <rPh sb="16" eb="17">
      <t>オウ</t>
    </rPh>
    <rPh sb="19" eb="21">
      <t>サンテイ</t>
    </rPh>
    <rPh sb="23" eb="25">
      <t>カサン</t>
    </rPh>
    <rPh sb="28" eb="30">
      <t>タイセイ</t>
    </rPh>
    <rPh sb="31" eb="33">
      <t>トドケデ</t>
    </rPh>
    <rPh sb="33" eb="35">
      <t>ショルイ</t>
    </rPh>
    <rPh sb="36" eb="38">
      <t>ヒツヨウ</t>
    </rPh>
    <phoneticPr fontId="11"/>
  </si>
  <si>
    <t>実績に応じて算定する（書類提出無し）</t>
    <rPh sb="0" eb="2">
      <t>ジッセキ</t>
    </rPh>
    <rPh sb="3" eb="4">
      <t>オウ</t>
    </rPh>
    <rPh sb="6" eb="8">
      <t>サンテイ</t>
    </rPh>
    <rPh sb="11" eb="13">
      <t>ショルイ</t>
    </rPh>
    <rPh sb="13" eb="15">
      <t>テイシュツ</t>
    </rPh>
    <rPh sb="15" eb="16">
      <t>ナ</t>
    </rPh>
    <phoneticPr fontId="11"/>
  </si>
  <si>
    <t>(家庭連携加算）</t>
    <rPh sb="1" eb="3">
      <t>カテイ</t>
    </rPh>
    <rPh sb="3" eb="5">
      <t>レンケイ</t>
    </rPh>
    <rPh sb="5" eb="7">
      <t>カサン</t>
    </rPh>
    <phoneticPr fontId="11"/>
  </si>
  <si>
    <t>(食事提供加算）</t>
    <rPh sb="1" eb="3">
      <t>ショクジ</t>
    </rPh>
    <rPh sb="3" eb="5">
      <t>テイキョウ</t>
    </rPh>
    <rPh sb="5" eb="7">
      <t>カサン</t>
    </rPh>
    <phoneticPr fontId="11"/>
  </si>
  <si>
    <t>（利用者負担上限管理加算）</t>
    <rPh sb="1" eb="4">
      <t>リヨウシャ</t>
    </rPh>
    <rPh sb="4" eb="6">
      <t>フタン</t>
    </rPh>
    <rPh sb="6" eb="8">
      <t>ジョウゲン</t>
    </rPh>
    <rPh sb="8" eb="10">
      <t>カンリ</t>
    </rPh>
    <rPh sb="10" eb="12">
      <t>カサン</t>
    </rPh>
    <phoneticPr fontId="11"/>
  </si>
  <si>
    <t>（欠席時対応加算）</t>
    <rPh sb="1" eb="3">
      <t>ケッセキ</t>
    </rPh>
    <rPh sb="3" eb="4">
      <t>ジ</t>
    </rPh>
    <rPh sb="4" eb="6">
      <t>タイオウ</t>
    </rPh>
    <rPh sb="6" eb="8">
      <t>カサン</t>
    </rPh>
    <phoneticPr fontId="11"/>
  </si>
  <si>
    <t>（送迎加算）</t>
    <rPh sb="1" eb="3">
      <t>ソウゲイ</t>
    </rPh>
    <rPh sb="3" eb="5">
      <t>カサン</t>
    </rPh>
    <phoneticPr fontId="11"/>
  </si>
  <si>
    <t>（幼児加算）</t>
    <rPh sb="1" eb="3">
      <t>ヨウジ</t>
    </rPh>
    <rPh sb="3" eb="5">
      <t>カサン</t>
    </rPh>
    <phoneticPr fontId="11"/>
  </si>
  <si>
    <t>（入院時特別支援加算）</t>
    <rPh sb="1" eb="3">
      <t>ニュウイン</t>
    </rPh>
    <rPh sb="3" eb="4">
      <t>ジ</t>
    </rPh>
    <rPh sb="4" eb="6">
      <t>トクベツ</t>
    </rPh>
    <rPh sb="6" eb="8">
      <t>シエン</t>
    </rPh>
    <rPh sb="8" eb="10">
      <t>カサン</t>
    </rPh>
    <phoneticPr fontId="11"/>
  </si>
  <si>
    <t>（地域移行加算）</t>
    <rPh sb="1" eb="3">
      <t>チイキ</t>
    </rPh>
    <rPh sb="3" eb="5">
      <t>イコウ</t>
    </rPh>
    <rPh sb="5" eb="7">
      <t>カサン</t>
    </rPh>
    <phoneticPr fontId="11"/>
  </si>
  <si>
    <t>（事業所内相談支援加算）</t>
    <rPh sb="1" eb="3">
      <t>ジギョウ</t>
    </rPh>
    <rPh sb="3" eb="4">
      <t>ショ</t>
    </rPh>
    <rPh sb="4" eb="5">
      <t>ナイ</t>
    </rPh>
    <rPh sb="5" eb="7">
      <t>ソウダン</t>
    </rPh>
    <rPh sb="7" eb="9">
      <t>シエン</t>
    </rPh>
    <rPh sb="9" eb="11">
      <t>カサン</t>
    </rPh>
    <phoneticPr fontId="3"/>
  </si>
  <si>
    <t>（関係機関連携加算）</t>
    <rPh sb="1" eb="3">
      <t>カンケイ</t>
    </rPh>
    <rPh sb="3" eb="5">
      <t>キカン</t>
    </rPh>
    <rPh sb="5" eb="7">
      <t>レンケイ</t>
    </rPh>
    <rPh sb="7" eb="9">
      <t>カサン</t>
    </rPh>
    <phoneticPr fontId="3"/>
  </si>
  <si>
    <t>（医療連携体制加算）</t>
    <rPh sb="1" eb="3">
      <t>イリョウ</t>
    </rPh>
    <rPh sb="3" eb="5">
      <t>レンケイ</t>
    </rPh>
    <rPh sb="5" eb="7">
      <t>タイセイ</t>
    </rPh>
    <rPh sb="7" eb="9">
      <t>カサン</t>
    </rPh>
    <phoneticPr fontId="11"/>
  </si>
  <si>
    <t>（様式第１号）</t>
    <rPh sb="1" eb="3">
      <t>ヨウシキ</t>
    </rPh>
    <rPh sb="3" eb="4">
      <t>ダイ</t>
    </rPh>
    <rPh sb="5" eb="6">
      <t>ゴウ</t>
    </rPh>
    <phoneticPr fontId="3"/>
  </si>
  <si>
    <t>障害児（通所・入所）給付費算定に係る体制等に関する届出書</t>
    <rPh sb="0" eb="3">
      <t>ショウガイジ</t>
    </rPh>
    <rPh sb="4" eb="6">
      <t>ツウショ</t>
    </rPh>
    <rPh sb="7" eb="9">
      <t>ニュウショ</t>
    </rPh>
    <rPh sb="10" eb="12">
      <t>キュウフ</t>
    </rPh>
    <rPh sb="12" eb="13">
      <t>ヒ</t>
    </rPh>
    <rPh sb="13" eb="15">
      <t>サンテイ</t>
    </rPh>
    <rPh sb="16" eb="17">
      <t>カカ</t>
    </rPh>
    <rPh sb="18" eb="20">
      <t>タイセイ</t>
    </rPh>
    <rPh sb="20" eb="21">
      <t>トウ</t>
    </rPh>
    <rPh sb="22" eb="23">
      <t>カン</t>
    </rPh>
    <rPh sb="25" eb="26">
      <t>トド</t>
    </rPh>
    <rPh sb="26" eb="27">
      <t>デ</t>
    </rPh>
    <rPh sb="27" eb="28">
      <t>ショ</t>
    </rPh>
    <phoneticPr fontId="3"/>
  </si>
  <si>
    <t>令和</t>
    <phoneticPr fontId="3"/>
  </si>
  <si>
    <t>年</t>
    <rPh sb="0" eb="1">
      <t>ネン</t>
    </rPh>
    <phoneticPr fontId="3"/>
  </si>
  <si>
    <t>月</t>
    <rPh sb="0" eb="1">
      <t>ガツ</t>
    </rPh>
    <phoneticPr fontId="3"/>
  </si>
  <si>
    <t>日</t>
    <rPh sb="0" eb="1">
      <t>ニチ</t>
    </rPh>
    <phoneticPr fontId="3"/>
  </si>
  <si>
    <t>選択してください</t>
  </si>
  <si>
    <t>殿</t>
    <rPh sb="0" eb="1">
      <t>ドノ</t>
    </rPh>
    <phoneticPr fontId="3"/>
  </si>
  <si>
    <t>届出者</t>
    <rPh sb="0" eb="2">
      <t>トドケデ</t>
    </rPh>
    <rPh sb="2" eb="3">
      <t>シャ</t>
    </rPh>
    <phoneticPr fontId="3"/>
  </si>
  <si>
    <t>所 在 地</t>
    <rPh sb="0" eb="1">
      <t>トコロ</t>
    </rPh>
    <rPh sb="2" eb="3">
      <t>ザイ</t>
    </rPh>
    <rPh sb="4" eb="5">
      <t>チ</t>
    </rPh>
    <phoneticPr fontId="3"/>
  </si>
  <si>
    <t>法人名</t>
    <rPh sb="0" eb="2">
      <t>ホウジン</t>
    </rPh>
    <rPh sb="2" eb="3">
      <t>メイ</t>
    </rPh>
    <phoneticPr fontId="3"/>
  </si>
  <si>
    <t>代表者名</t>
    <rPh sb="0" eb="3">
      <t>ダイヒョウシャ</t>
    </rPh>
    <rPh sb="3" eb="4">
      <t>メイ</t>
    </rPh>
    <phoneticPr fontId="3"/>
  </si>
  <si>
    <t>　このことについて、関係書類を添えて以下のとおり届け出ます。（　新規　・　変更　・　報告）</t>
    <rPh sb="10" eb="12">
      <t>カンケイ</t>
    </rPh>
    <rPh sb="12" eb="14">
      <t>ショルイ</t>
    </rPh>
    <rPh sb="15" eb="16">
      <t>ソ</t>
    </rPh>
    <rPh sb="18" eb="20">
      <t>イカ</t>
    </rPh>
    <rPh sb="24" eb="25">
      <t>トド</t>
    </rPh>
    <rPh sb="26" eb="27">
      <t>デ</t>
    </rPh>
    <rPh sb="32" eb="34">
      <t>シンキ</t>
    </rPh>
    <rPh sb="37" eb="39">
      <t>ヘンコウ</t>
    </rPh>
    <rPh sb="42" eb="44">
      <t>ホウコク</t>
    </rPh>
    <phoneticPr fontId="3"/>
  </si>
  <si>
    <t>届出者（法人）</t>
    <rPh sb="0" eb="2">
      <t>トドケデ</t>
    </rPh>
    <rPh sb="2" eb="3">
      <t>シャ</t>
    </rPh>
    <rPh sb="4" eb="6">
      <t>ホウジン</t>
    </rPh>
    <phoneticPr fontId="3"/>
  </si>
  <si>
    <t>フリガナ</t>
    <phoneticPr fontId="3"/>
  </si>
  <si>
    <t>名称</t>
    <rPh sb="0" eb="2">
      <t>メイショウ</t>
    </rPh>
    <phoneticPr fontId="3"/>
  </si>
  <si>
    <t>主たる事務所
の所在地</t>
    <rPh sb="0" eb="1">
      <t>シュ</t>
    </rPh>
    <rPh sb="3" eb="6">
      <t>ジムショ</t>
    </rPh>
    <rPh sb="8" eb="11">
      <t>ショザイチ</t>
    </rPh>
    <phoneticPr fontId="3"/>
  </si>
  <si>
    <t>（郵便番号　　　　　－　　　　　）</t>
    <rPh sb="1" eb="3">
      <t>ユウビン</t>
    </rPh>
    <rPh sb="3" eb="5">
      <t>バンゴウ</t>
    </rPh>
    <phoneticPr fontId="3"/>
  </si>
  <si>
    <t>　　　　　　　県　　　　　　　　郡市</t>
    <rPh sb="7" eb="8">
      <t>ケン</t>
    </rPh>
    <rPh sb="16" eb="17">
      <t>グン</t>
    </rPh>
    <rPh sb="17" eb="18">
      <t>シ</t>
    </rPh>
    <phoneticPr fontId="3"/>
  </si>
  <si>
    <t>連絡先</t>
    <rPh sb="0" eb="3">
      <t>レンラクサキ</t>
    </rPh>
    <phoneticPr fontId="3"/>
  </si>
  <si>
    <t>電話番号</t>
    <rPh sb="0" eb="2">
      <t>デンワ</t>
    </rPh>
    <rPh sb="2" eb="4">
      <t>バンゴウ</t>
    </rPh>
    <phoneticPr fontId="3"/>
  </si>
  <si>
    <t>ＦＡＸ番号</t>
    <rPh sb="3" eb="5">
      <t>バンゴウ</t>
    </rPh>
    <phoneticPr fontId="3"/>
  </si>
  <si>
    <t>代表者の職・氏名</t>
    <rPh sb="0" eb="3">
      <t>ダイヒョウシャ</t>
    </rPh>
    <rPh sb="4" eb="5">
      <t>ショク</t>
    </rPh>
    <rPh sb="6" eb="8">
      <t>シメイ</t>
    </rPh>
    <phoneticPr fontId="3"/>
  </si>
  <si>
    <t>職名</t>
    <rPh sb="0" eb="2">
      <t>ショクメイ</t>
    </rPh>
    <phoneticPr fontId="3"/>
  </si>
  <si>
    <t>氏名</t>
    <rPh sb="0" eb="2">
      <t>シメイ</t>
    </rPh>
    <phoneticPr fontId="3"/>
  </si>
  <si>
    <t>選択してください。</t>
    <rPh sb="0" eb="2">
      <t>センタク</t>
    </rPh>
    <phoneticPr fontId="3"/>
  </si>
  <si>
    <t>事業所・施設の状況</t>
    <rPh sb="0" eb="2">
      <t>ジギョウ</t>
    </rPh>
    <rPh sb="2" eb="3">
      <t>ショ</t>
    </rPh>
    <rPh sb="4" eb="6">
      <t>シセツ</t>
    </rPh>
    <rPh sb="7" eb="9">
      <t>ジョウキョウ</t>
    </rPh>
    <phoneticPr fontId="3"/>
  </si>
  <si>
    <t>主たる事業所の所在地</t>
    <rPh sb="0" eb="1">
      <t>シュ</t>
    </rPh>
    <rPh sb="3" eb="6">
      <t>ジギョウショ</t>
    </rPh>
    <rPh sb="7" eb="10">
      <t>ショザイチ</t>
    </rPh>
    <phoneticPr fontId="3"/>
  </si>
  <si>
    <t>児童発達支援</t>
    <rPh sb="0" eb="6">
      <t>６１</t>
    </rPh>
    <phoneticPr fontId="3"/>
  </si>
  <si>
    <t>児童発達支援（センターで行う場合）</t>
    <phoneticPr fontId="3"/>
  </si>
  <si>
    <t>医療型児童発達支援</t>
    <rPh sb="0" eb="9">
      <t>６２</t>
    </rPh>
    <phoneticPr fontId="3"/>
  </si>
  <si>
    <t>児童発達支援（センターではない事業所）</t>
    <rPh sb="0" eb="6">
      <t>ジドウ</t>
    </rPh>
    <rPh sb="15" eb="17">
      <t>ジギョウ</t>
    </rPh>
    <rPh sb="17" eb="18">
      <t>ショ</t>
    </rPh>
    <phoneticPr fontId="11"/>
  </si>
  <si>
    <t>放課後等デイサービス</t>
    <rPh sb="0" eb="10">
      <t>６３</t>
    </rPh>
    <phoneticPr fontId="3"/>
  </si>
  <si>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11"/>
  </si>
  <si>
    <t>保育所等訪問支援</t>
    <rPh sb="0" eb="8">
      <t>６４</t>
    </rPh>
    <phoneticPr fontId="3"/>
  </si>
  <si>
    <t>医療型児童発達支援</t>
    <rPh sb="0" eb="9">
      <t>６２</t>
    </rPh>
    <phoneticPr fontId="11"/>
  </si>
  <si>
    <t>事業所番号</t>
    <rPh sb="0" eb="3">
      <t>ジギョウショ</t>
    </rPh>
    <rPh sb="3" eb="5">
      <t>バンゴウ</t>
    </rPh>
    <phoneticPr fontId="3"/>
  </si>
  <si>
    <t>サービスの種類</t>
    <rPh sb="5" eb="7">
      <t>シュルイ</t>
    </rPh>
    <phoneticPr fontId="3"/>
  </si>
  <si>
    <t>福祉型障害児入所施設</t>
    <rPh sb="0" eb="10">
      <t>７１</t>
    </rPh>
    <phoneticPr fontId="3"/>
  </si>
  <si>
    <t>医療型児童発達支援（指定医療機関）</t>
    <rPh sb="0" eb="9">
      <t>６２</t>
    </rPh>
    <rPh sb="10" eb="12">
      <t>シテイ</t>
    </rPh>
    <rPh sb="12" eb="14">
      <t>イリョウ</t>
    </rPh>
    <rPh sb="14" eb="16">
      <t>キカン</t>
    </rPh>
    <phoneticPr fontId="11"/>
  </si>
  <si>
    <t>まずはサービス種類を選択してください。</t>
    <rPh sb="7" eb="9">
      <t>シュルイ</t>
    </rPh>
    <rPh sb="10" eb="12">
      <t>センタク</t>
    </rPh>
    <phoneticPr fontId="3"/>
  </si>
  <si>
    <t>居宅訪問型児童発達支援</t>
    <rPh sb="0" eb="2">
      <t>キョタク</t>
    </rPh>
    <rPh sb="2" eb="4">
      <t>ホウモン</t>
    </rPh>
    <rPh sb="4" eb="5">
      <t>ガタ</t>
    </rPh>
    <rPh sb="5" eb="11">
      <t>ジドウハッタツシエン</t>
    </rPh>
    <phoneticPr fontId="3"/>
  </si>
  <si>
    <t>医療型障害児入所施設</t>
    <rPh sb="0" eb="10">
      <t>７２</t>
    </rPh>
    <phoneticPr fontId="3"/>
  </si>
  <si>
    <t>放課後等デイサービス</t>
    <rPh sb="0" eb="10">
      <t>６３</t>
    </rPh>
    <phoneticPr fontId="11"/>
  </si>
  <si>
    <t>事業所名</t>
    <rPh sb="0" eb="2">
      <t>ジギョウ</t>
    </rPh>
    <rPh sb="2" eb="3">
      <t>ショ</t>
    </rPh>
    <rPh sb="3" eb="4">
      <t>メイ</t>
    </rPh>
    <phoneticPr fontId="3"/>
  </si>
  <si>
    <t>居宅訪問型児童発達支援</t>
  </si>
  <si>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11"/>
  </si>
  <si>
    <t>保育所等訪問支援</t>
    <rPh sb="0" eb="8">
      <t>６４</t>
    </rPh>
    <phoneticPr fontId="11"/>
  </si>
  <si>
    <t>管理者の氏名</t>
    <rPh sb="0" eb="3">
      <t>カンリシャ</t>
    </rPh>
    <rPh sb="4" eb="6">
      <t>シメイ</t>
    </rPh>
    <phoneticPr fontId="3"/>
  </si>
  <si>
    <t>指定年月日</t>
    <phoneticPr fontId="3"/>
  </si>
  <si>
    <t>平成・令和</t>
    <phoneticPr fontId="3"/>
  </si>
  <si>
    <t>月</t>
    <rPh sb="0" eb="1">
      <t>ツキ</t>
    </rPh>
    <phoneticPr fontId="3"/>
  </si>
  <si>
    <t>日</t>
    <rPh sb="0" eb="1">
      <t>ヒ</t>
    </rPh>
    <phoneticPr fontId="3"/>
  </si>
  <si>
    <t>指定終了年月日</t>
    <phoneticPr fontId="3"/>
  </si>
  <si>
    <t>令和</t>
  </si>
  <si>
    <t>福祉型障害児入所施設</t>
    <rPh sb="0" eb="10">
      <t>７１</t>
    </rPh>
    <phoneticPr fontId="11"/>
  </si>
  <si>
    <t>変更の概要</t>
    <rPh sb="0" eb="2">
      <t>ヘンコウ</t>
    </rPh>
    <rPh sb="3" eb="5">
      <t>ガイヨウ</t>
    </rPh>
    <phoneticPr fontId="3"/>
  </si>
  <si>
    <t>①　年度切替時　（令和５年４月時提出）</t>
    <rPh sb="9" eb="11">
      <t>レイワ</t>
    </rPh>
    <rPh sb="12" eb="13">
      <t>ネン</t>
    </rPh>
    <phoneticPr fontId="3"/>
  </si>
  <si>
    <t>有
・
無</t>
    <rPh sb="0" eb="1">
      <t>アリ</t>
    </rPh>
    <rPh sb="4" eb="5">
      <t>ナ</t>
    </rPh>
    <phoneticPr fontId="3"/>
  </si>
  <si>
    <t>②　通年　（変更がある場合に提出）</t>
    <phoneticPr fontId="3"/>
  </si>
  <si>
    <t>医療型障害児入所施設</t>
    <rPh sb="0" eb="2">
      <t>イリョウ</t>
    </rPh>
    <rPh sb="2" eb="3">
      <t>ガタ</t>
    </rPh>
    <rPh sb="3" eb="6">
      <t>ショウガイジ</t>
    </rPh>
    <rPh sb="6" eb="8">
      <t>ニュウショ</t>
    </rPh>
    <rPh sb="8" eb="10">
      <t>シセツ</t>
    </rPh>
    <phoneticPr fontId="11"/>
  </si>
  <si>
    <t>３月サービス提供分（４月請求分）から
４月サービス提供分（５月請求分）の報酬算定（加算及び区分）の変更
※制度上、廃止される加算に関するものは除く</t>
    <rPh sb="53" eb="56">
      <t>セイドジョウ</t>
    </rPh>
    <rPh sb="57" eb="59">
      <t>ハイシ</t>
    </rPh>
    <rPh sb="62" eb="64">
      <t>カサン</t>
    </rPh>
    <rPh sb="65" eb="66">
      <t>カン</t>
    </rPh>
    <rPh sb="71" eb="72">
      <t>ノゾ</t>
    </rPh>
    <phoneticPr fontId="3"/>
  </si>
  <si>
    <t>【例】
４月サービス提供分（５月請求分）から
５月サービス提供分（６月請求分）の報酬算定（加算及び区分）の変更</t>
    <phoneticPr fontId="3"/>
  </si>
  <si>
    <t>変更前</t>
    <rPh sb="0" eb="2">
      <t>ヘンコウ</t>
    </rPh>
    <rPh sb="2" eb="3">
      <t>マエ</t>
    </rPh>
    <phoneticPr fontId="3"/>
  </si>
  <si>
    <t>変更後</t>
    <rPh sb="0" eb="2">
      <t>ヘンコウ</t>
    </rPh>
    <rPh sb="2" eb="3">
      <t>ゴ</t>
    </rPh>
    <phoneticPr fontId="3"/>
  </si>
  <si>
    <t>記載例</t>
    <phoneticPr fontId="3"/>
  </si>
  <si>
    <t>福祉専門職員等配置加算（Ⅲ）
児童指導員等加配加算Ⅰ（児童指導員）</t>
    <rPh sb="15" eb="17">
      <t>ジドウ</t>
    </rPh>
    <rPh sb="17" eb="20">
      <t>シドウイン</t>
    </rPh>
    <rPh sb="20" eb="21">
      <t>トウ</t>
    </rPh>
    <rPh sb="21" eb="23">
      <t>カハイ</t>
    </rPh>
    <rPh sb="23" eb="25">
      <t>カサン</t>
    </rPh>
    <rPh sb="27" eb="29">
      <t>ジドウ</t>
    </rPh>
    <rPh sb="29" eb="32">
      <t>シドウイン</t>
    </rPh>
    <phoneticPr fontId="3"/>
  </si>
  <si>
    <t>　福祉専門職員等配置加算　無
　児童指導員等加配加算Ⅰ（専門職員等）</t>
    <rPh sb="13" eb="14">
      <t>ナ</t>
    </rPh>
    <rPh sb="16" eb="22">
      <t>ジドウシドウイントウ</t>
    </rPh>
    <rPh sb="22" eb="24">
      <t>カハイ</t>
    </rPh>
    <rPh sb="24" eb="26">
      <t>カサン</t>
    </rPh>
    <rPh sb="28" eb="32">
      <t>センモンショクイン</t>
    </rPh>
    <rPh sb="32" eb="33">
      <t>トウ</t>
    </rPh>
    <phoneticPr fontId="3"/>
  </si>
  <si>
    <r>
      <t xml:space="preserve">変更年月日
</t>
    </r>
    <r>
      <rPr>
        <sz val="11"/>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3"/>
  </si>
  <si>
    <t>※水色のセルのみ入力してください。</t>
    <rPh sb="1" eb="3">
      <t>ミズイロ</t>
    </rPh>
    <rPh sb="8" eb="10">
      <t>ニュウリョク</t>
    </rPh>
    <phoneticPr fontId="11"/>
  </si>
  <si>
    <t>児童福祉法に基づく指定障害児通所支援事業所等
給付費算定に係る体制等に関する届出書類確認シート</t>
    <rPh sb="0" eb="2">
      <t>ジドウ</t>
    </rPh>
    <rPh sb="2" eb="4">
      <t>フクシ</t>
    </rPh>
    <rPh sb="4" eb="5">
      <t>ホウ</t>
    </rPh>
    <rPh sb="6" eb="7">
      <t>モト</t>
    </rPh>
    <rPh sb="9" eb="11">
      <t>シテイ</t>
    </rPh>
    <rPh sb="11" eb="14">
      <t>ショウガイジ</t>
    </rPh>
    <rPh sb="14" eb="16">
      <t>ツウショ</t>
    </rPh>
    <rPh sb="16" eb="18">
      <t>シエン</t>
    </rPh>
    <rPh sb="18" eb="22">
      <t>ジギョウショナド</t>
    </rPh>
    <rPh sb="23" eb="25">
      <t>キュウフ</t>
    </rPh>
    <rPh sb="25" eb="26">
      <t>ヒ</t>
    </rPh>
    <rPh sb="26" eb="28">
      <t>サンテイ</t>
    </rPh>
    <rPh sb="29" eb="30">
      <t>カカワ</t>
    </rPh>
    <rPh sb="31" eb="34">
      <t>タイセイトウ</t>
    </rPh>
    <rPh sb="35" eb="36">
      <t>カン</t>
    </rPh>
    <rPh sb="38" eb="41">
      <t>トドケデショ</t>
    </rPh>
    <phoneticPr fontId="11"/>
  </si>
  <si>
    <t>法人名称</t>
    <rPh sb="0" eb="2">
      <t>ホウジン</t>
    </rPh>
    <rPh sb="2" eb="4">
      <t>メイショウ</t>
    </rPh>
    <phoneticPr fontId="3"/>
  </si>
  <si>
    <t>※黄色部分は第１号様式入力後、自動的に入力されます。</t>
  </si>
  <si>
    <t>事業所番号</t>
    <rPh sb="0" eb="2">
      <t>ジギョウ</t>
    </rPh>
    <rPh sb="2" eb="3">
      <t>ショ</t>
    </rPh>
    <rPh sb="3" eb="5">
      <t>バンゴウ</t>
    </rPh>
    <phoneticPr fontId="3"/>
  </si>
  <si>
    <t>事業所名称</t>
    <rPh sb="0" eb="2">
      <t>ジギョウ</t>
    </rPh>
    <rPh sb="2" eb="3">
      <t>ショ</t>
    </rPh>
    <rPh sb="3" eb="5">
      <t>メイショウ</t>
    </rPh>
    <phoneticPr fontId="3"/>
  </si>
  <si>
    <t>サービス種類</t>
    <rPh sb="4" eb="6">
      <t>シュルイ</t>
    </rPh>
    <phoneticPr fontId="3"/>
  </si>
  <si>
    <t>担当者氏名</t>
    <rPh sb="0" eb="3">
      <t>タントウシャ</t>
    </rPh>
    <rPh sb="3" eb="5">
      <t>シメイ</t>
    </rPh>
    <phoneticPr fontId="3"/>
  </si>
  <si>
    <t>様式</t>
    <rPh sb="0" eb="2">
      <t>ヨウシキ</t>
    </rPh>
    <phoneticPr fontId="11"/>
  </si>
  <si>
    <t>提出書類</t>
    <rPh sb="0" eb="2">
      <t>テイシュツ</t>
    </rPh>
    <rPh sb="2" eb="4">
      <t>ショルイ</t>
    </rPh>
    <phoneticPr fontId="11"/>
  </si>
  <si>
    <t>備考</t>
    <rPh sb="0" eb="2">
      <t>ビコウ</t>
    </rPh>
    <phoneticPr fontId="11"/>
  </si>
  <si>
    <t>確認欄</t>
    <rPh sb="0" eb="2">
      <t>カクニン</t>
    </rPh>
    <rPh sb="2" eb="3">
      <t>ラン</t>
    </rPh>
    <phoneticPr fontId="11"/>
  </si>
  <si>
    <t>児童福祉法に基づく指定障害児通所支援事業
所等給付費算定に係る体制等に関する届出書</t>
    <rPh sb="21" eb="22">
      <t>ショ</t>
    </rPh>
    <rPh sb="22" eb="23">
      <t>トウ</t>
    </rPh>
    <rPh sb="23" eb="25">
      <t>キュウフ</t>
    </rPh>
    <phoneticPr fontId="11"/>
  </si>
  <si>
    <t>本用紙</t>
    <rPh sb="0" eb="1">
      <t>ホン</t>
    </rPh>
    <rPh sb="1" eb="3">
      <t>ヨウシ</t>
    </rPh>
    <phoneticPr fontId="11"/>
  </si>
  <si>
    <t>届出書類確認シート</t>
    <rPh sb="0" eb="2">
      <t>トドケデ</t>
    </rPh>
    <rPh sb="2" eb="4">
      <t>ショルイ</t>
    </rPh>
    <rPh sb="4" eb="6">
      <t>カクニン</t>
    </rPh>
    <phoneticPr fontId="11"/>
  </si>
  <si>
    <t>必須</t>
    <rPh sb="0" eb="2">
      <t>ヒッス</t>
    </rPh>
    <phoneticPr fontId="11"/>
  </si>
  <si>
    <t>届出書類が用意できているものは、確認欄に「レ」、「○」等と記入し、漏れがないことを確認の上、提出してください。</t>
    <rPh sb="0" eb="2">
      <t>トドケデ</t>
    </rPh>
    <rPh sb="2" eb="4">
      <t>ショルイ</t>
    </rPh>
    <rPh sb="5" eb="7">
      <t>ヨウイ</t>
    </rPh>
    <rPh sb="16" eb="18">
      <t>カクニン</t>
    </rPh>
    <rPh sb="18" eb="19">
      <t>ラン</t>
    </rPh>
    <rPh sb="27" eb="28">
      <t>トウ</t>
    </rPh>
    <rPh sb="29" eb="31">
      <t>キニュウ</t>
    </rPh>
    <rPh sb="33" eb="34">
      <t>モ</t>
    </rPh>
    <rPh sb="41" eb="43">
      <t>カクニン</t>
    </rPh>
    <rPh sb="44" eb="45">
      <t>ウエ</t>
    </rPh>
    <rPh sb="46" eb="48">
      <t>テイシュツ</t>
    </rPh>
    <phoneticPr fontId="11"/>
  </si>
  <si>
    <t>第1号様式</t>
    <rPh sb="0" eb="1">
      <t>ダイ</t>
    </rPh>
    <rPh sb="2" eb="3">
      <t>ゴウ</t>
    </rPh>
    <rPh sb="3" eb="5">
      <t>ヨウシキ</t>
    </rPh>
    <phoneticPr fontId="11"/>
  </si>
  <si>
    <t>障害児（通所・入所）給付費算定に係る体制等に関する届出書</t>
    <phoneticPr fontId="3"/>
  </si>
  <si>
    <t>別紙１</t>
    <rPh sb="0" eb="2">
      <t>ベッシ</t>
    </rPh>
    <phoneticPr fontId="11"/>
  </si>
  <si>
    <t>障害児通所・入所給付費の算定に係る体制等状況一覧表</t>
    <phoneticPr fontId="3"/>
  </si>
  <si>
    <t>別紙２</t>
    <rPh sb="0" eb="2">
      <t>ベッシ</t>
    </rPh>
    <phoneticPr fontId="11"/>
  </si>
  <si>
    <t>人員基準等適合確認シート</t>
    <rPh sb="4" eb="5">
      <t>トウ</t>
    </rPh>
    <phoneticPr fontId="3"/>
  </si>
  <si>
    <t>必須</t>
    <rPh sb="0" eb="2">
      <t>ヒッス</t>
    </rPh>
    <phoneticPr fontId="3"/>
  </si>
  <si>
    <t>別紙３～21</t>
    <rPh sb="0" eb="2">
      <t>ベッシ</t>
    </rPh>
    <phoneticPr fontId="3"/>
  </si>
  <si>
    <t>各加算算定届</t>
    <rPh sb="0" eb="1">
      <t>カク</t>
    </rPh>
    <rPh sb="1" eb="3">
      <t>カサン</t>
    </rPh>
    <rPh sb="3" eb="5">
      <t>サンテイ</t>
    </rPh>
    <rPh sb="5" eb="6">
      <t>トド</t>
    </rPh>
    <phoneticPr fontId="3"/>
  </si>
  <si>
    <t>別紙17－１
又は
別紙17－２</t>
    <rPh sb="0" eb="2">
      <t>ベッシ</t>
    </rPh>
    <rPh sb="7" eb="8">
      <t>マタ</t>
    </rPh>
    <rPh sb="10" eb="12">
      <t>ベッシ</t>
    </rPh>
    <phoneticPr fontId="3"/>
  </si>
  <si>
    <t>【児童発達支援及び放課後等デイサービスのみ】
報酬算定区分に関する届出書</t>
    <rPh sb="1" eb="3">
      <t>ジドウ</t>
    </rPh>
    <rPh sb="3" eb="5">
      <t>ハッタツ</t>
    </rPh>
    <rPh sb="5" eb="7">
      <t>シエン</t>
    </rPh>
    <rPh sb="7" eb="8">
      <t>オヨ</t>
    </rPh>
    <rPh sb="9" eb="12">
      <t>ホウカゴ</t>
    </rPh>
    <rPh sb="12" eb="13">
      <t>トウ</t>
    </rPh>
    <rPh sb="23" eb="25">
      <t>ホウシュウ</t>
    </rPh>
    <rPh sb="25" eb="27">
      <t>サンテイ</t>
    </rPh>
    <rPh sb="27" eb="29">
      <t>クブン</t>
    </rPh>
    <rPh sb="30" eb="31">
      <t>カン</t>
    </rPh>
    <rPh sb="33" eb="36">
      <t>トドケデショ</t>
    </rPh>
    <phoneticPr fontId="3"/>
  </si>
  <si>
    <t>別紙21</t>
    <rPh sb="0" eb="2">
      <t>ベッシ</t>
    </rPh>
    <phoneticPr fontId="3"/>
  </si>
  <si>
    <t xml:space="preserve">【児童発達支援及び放課後等デイサービスのみ】
自己評価結果に関する届出書
</t>
    <rPh sb="1" eb="3">
      <t>ジドウ</t>
    </rPh>
    <rPh sb="3" eb="5">
      <t>ハッタツ</t>
    </rPh>
    <rPh sb="5" eb="7">
      <t>シエン</t>
    </rPh>
    <rPh sb="7" eb="8">
      <t>オヨ</t>
    </rPh>
    <rPh sb="9" eb="12">
      <t>ホウカゴ</t>
    </rPh>
    <rPh sb="12" eb="13">
      <t>トウ</t>
    </rPh>
    <rPh sb="23" eb="25">
      <t>ジコ</t>
    </rPh>
    <rPh sb="25" eb="27">
      <t>ヒョウカ</t>
    </rPh>
    <rPh sb="27" eb="29">
      <t>ケッカ</t>
    </rPh>
    <rPh sb="30" eb="31">
      <t>カン</t>
    </rPh>
    <rPh sb="33" eb="36">
      <t>トドケデショ</t>
    </rPh>
    <phoneticPr fontId="3"/>
  </si>
  <si>
    <t>処遇改善加算の届出書</t>
    <rPh sb="0" eb="2">
      <t>ショグウ</t>
    </rPh>
    <rPh sb="2" eb="4">
      <t>カイゼン</t>
    </rPh>
    <rPh sb="4" eb="6">
      <t>カサン</t>
    </rPh>
    <rPh sb="7" eb="9">
      <t>トドケデ</t>
    </rPh>
    <rPh sb="9" eb="10">
      <t>ショ</t>
    </rPh>
    <phoneticPr fontId="3"/>
  </si>
  <si>
    <t>算定する場合は別途、届出書を作成し、添付してください。</t>
    <rPh sb="0" eb="2">
      <t>サンテイ</t>
    </rPh>
    <rPh sb="4" eb="6">
      <t>バアイ</t>
    </rPh>
    <rPh sb="7" eb="9">
      <t>ベット</t>
    </rPh>
    <rPh sb="10" eb="12">
      <t>トドケデ</t>
    </rPh>
    <rPh sb="12" eb="13">
      <t>ショ</t>
    </rPh>
    <rPh sb="14" eb="16">
      <t>サクセイ</t>
    </rPh>
    <rPh sb="18" eb="20">
      <t>テンプ</t>
    </rPh>
    <phoneticPr fontId="3"/>
  </si>
  <si>
    <r>
      <t xml:space="preserve">○児童指導員、保育士、障害福祉サービス経験者及び児童発達支援管理責任者の要件を確認する書類
</t>
    </r>
    <r>
      <rPr>
        <b/>
        <sz val="14"/>
        <color indexed="10"/>
        <rFont val="ＭＳ ゴシック"/>
        <family val="3"/>
        <charset val="128"/>
      </rPr>
      <t>※必要な書類の内容については、各指定権者からの通知をご確認ください。</t>
    </r>
    <rPh sb="1" eb="3">
      <t>ジドウ</t>
    </rPh>
    <rPh sb="3" eb="6">
      <t>シドウイン</t>
    </rPh>
    <rPh sb="7" eb="9">
      <t>ホイク</t>
    </rPh>
    <rPh sb="9" eb="10">
      <t>シ</t>
    </rPh>
    <rPh sb="11" eb="13">
      <t>ショウガイ</t>
    </rPh>
    <rPh sb="13" eb="15">
      <t>フクシ</t>
    </rPh>
    <rPh sb="19" eb="21">
      <t>ケイケン</t>
    </rPh>
    <rPh sb="21" eb="22">
      <t>シャ</t>
    </rPh>
    <rPh sb="22" eb="23">
      <t>オヨ</t>
    </rPh>
    <rPh sb="24" eb="26">
      <t>ジドウ</t>
    </rPh>
    <rPh sb="26" eb="28">
      <t>ハッタツ</t>
    </rPh>
    <rPh sb="28" eb="30">
      <t>シエン</t>
    </rPh>
    <rPh sb="30" eb="32">
      <t>カンリ</t>
    </rPh>
    <rPh sb="32" eb="34">
      <t>セキニン</t>
    </rPh>
    <rPh sb="34" eb="35">
      <t>シャ</t>
    </rPh>
    <rPh sb="36" eb="38">
      <t>ヨウケン</t>
    </rPh>
    <rPh sb="39" eb="41">
      <t>カクニン</t>
    </rPh>
    <rPh sb="43" eb="45">
      <t>ショルイ</t>
    </rPh>
    <rPh sb="47" eb="49">
      <t>ヒツヨウ</t>
    </rPh>
    <rPh sb="50" eb="52">
      <t>ショルイ</t>
    </rPh>
    <rPh sb="53" eb="55">
      <t>ナイヨウ</t>
    </rPh>
    <rPh sb="61" eb="62">
      <t>カク</t>
    </rPh>
    <rPh sb="62" eb="64">
      <t>シテイ</t>
    </rPh>
    <rPh sb="64" eb="65">
      <t>ケン</t>
    </rPh>
    <rPh sb="65" eb="66">
      <t>シャ</t>
    </rPh>
    <rPh sb="69" eb="71">
      <t>ツウチ</t>
    </rPh>
    <rPh sb="73" eb="75">
      <t>カクニン</t>
    </rPh>
    <phoneticPr fontId="3"/>
  </si>
  <si>
    <t>職種</t>
    <rPh sb="0" eb="2">
      <t>ショクシュ</t>
    </rPh>
    <phoneticPr fontId="3"/>
  </si>
  <si>
    <t>要件を確認できる書類</t>
    <rPh sb="0" eb="2">
      <t>ヨウケン</t>
    </rPh>
    <rPh sb="3" eb="5">
      <t>カクニン</t>
    </rPh>
    <rPh sb="8" eb="10">
      <t>ショルイ</t>
    </rPh>
    <phoneticPr fontId="3"/>
  </si>
  <si>
    <t>　　確認欄</t>
    <rPh sb="2" eb="4">
      <t>カクニン</t>
    </rPh>
    <rPh sb="4" eb="5">
      <t>ラン</t>
    </rPh>
    <phoneticPr fontId="3"/>
  </si>
  <si>
    <t>児童指導員</t>
    <rPh sb="0" eb="2">
      <t>ジドウ</t>
    </rPh>
    <rPh sb="2" eb="5">
      <t>シドウイン</t>
    </rPh>
    <phoneticPr fontId="3"/>
  </si>
  <si>
    <t>実務経験証明書、資格証の写し、卒業証明書、教員免許の写し　等（※）</t>
    <rPh sb="0" eb="2">
      <t>ジツム</t>
    </rPh>
    <rPh sb="2" eb="4">
      <t>ケイケン</t>
    </rPh>
    <rPh sb="4" eb="7">
      <t>ショウメイショ</t>
    </rPh>
    <rPh sb="8" eb="10">
      <t>シカク</t>
    </rPh>
    <rPh sb="10" eb="11">
      <t>ショウ</t>
    </rPh>
    <rPh sb="12" eb="13">
      <t>ウツ</t>
    </rPh>
    <rPh sb="15" eb="17">
      <t>ソツギョウ</t>
    </rPh>
    <rPh sb="17" eb="20">
      <t>ショウメイショ</t>
    </rPh>
    <rPh sb="21" eb="23">
      <t>キョウイン</t>
    </rPh>
    <rPh sb="23" eb="25">
      <t>メンキョ</t>
    </rPh>
    <rPh sb="26" eb="27">
      <t>ウツ</t>
    </rPh>
    <rPh sb="29" eb="30">
      <t>トウ</t>
    </rPh>
    <phoneticPr fontId="3"/>
  </si>
  <si>
    <t>保育士</t>
    <rPh sb="0" eb="2">
      <t>ホイク</t>
    </rPh>
    <rPh sb="2" eb="3">
      <t>シ</t>
    </rPh>
    <phoneticPr fontId="3"/>
  </si>
  <si>
    <t>保育士登録証の写し</t>
    <rPh sb="0" eb="2">
      <t>ホイク</t>
    </rPh>
    <rPh sb="2" eb="3">
      <t>シ</t>
    </rPh>
    <rPh sb="3" eb="5">
      <t>トウロク</t>
    </rPh>
    <rPh sb="5" eb="6">
      <t>ショウ</t>
    </rPh>
    <rPh sb="7" eb="8">
      <t>ウツ</t>
    </rPh>
    <phoneticPr fontId="3"/>
  </si>
  <si>
    <t>障害福祉サービス
経験者</t>
    <rPh sb="0" eb="2">
      <t>ショウガイ</t>
    </rPh>
    <rPh sb="2" eb="4">
      <t>フクシ</t>
    </rPh>
    <rPh sb="9" eb="12">
      <t>ケイケンシャ</t>
    </rPh>
    <phoneticPr fontId="3"/>
  </si>
  <si>
    <t>卒業証明書（高等学校）＋障害福祉サービスの実務経験証明書
（２年かつ360日以上の証明が必要です。）</t>
    <rPh sb="0" eb="2">
      <t>ソツギョウ</t>
    </rPh>
    <rPh sb="2" eb="5">
      <t>ショウメイショ</t>
    </rPh>
    <rPh sb="6" eb="8">
      <t>コウトウ</t>
    </rPh>
    <rPh sb="8" eb="10">
      <t>ガッコウ</t>
    </rPh>
    <rPh sb="12" eb="14">
      <t>ショウガイ</t>
    </rPh>
    <rPh sb="14" eb="16">
      <t>フクシ</t>
    </rPh>
    <rPh sb="21" eb="23">
      <t>ジツム</t>
    </rPh>
    <rPh sb="23" eb="25">
      <t>ケイケン</t>
    </rPh>
    <rPh sb="25" eb="28">
      <t>ショウメイショ</t>
    </rPh>
    <rPh sb="31" eb="32">
      <t>ネン</t>
    </rPh>
    <rPh sb="37" eb="38">
      <t>ニチ</t>
    </rPh>
    <rPh sb="38" eb="40">
      <t>イジョウ</t>
    </rPh>
    <rPh sb="41" eb="43">
      <t>ショウメイ</t>
    </rPh>
    <rPh sb="44" eb="46">
      <t>ヒツヨウ</t>
    </rPh>
    <phoneticPr fontId="3"/>
  </si>
  <si>
    <t>児童発達支援
管理責任者</t>
    <rPh sb="0" eb="2">
      <t>ジドウ</t>
    </rPh>
    <rPh sb="2" eb="4">
      <t>ハッタツ</t>
    </rPh>
    <rPh sb="4" eb="6">
      <t>シエン</t>
    </rPh>
    <rPh sb="7" eb="9">
      <t>カンリ</t>
    </rPh>
    <rPh sb="9" eb="11">
      <t>セキニン</t>
    </rPh>
    <rPh sb="11" eb="12">
      <t>シャ</t>
    </rPh>
    <phoneticPr fontId="3"/>
  </si>
  <si>
    <t>実務経験証明書</t>
    <rPh sb="0" eb="2">
      <t>ジツム</t>
    </rPh>
    <rPh sb="2" eb="4">
      <t>ケイケン</t>
    </rPh>
    <rPh sb="4" eb="7">
      <t>ショウメイショ</t>
    </rPh>
    <phoneticPr fontId="3"/>
  </si>
  <si>
    <t>資格証の写し（有資格者の場合）</t>
    <rPh sb="0" eb="2">
      <t>シカク</t>
    </rPh>
    <rPh sb="2" eb="3">
      <t>ショウ</t>
    </rPh>
    <rPh sb="4" eb="5">
      <t>ウツ</t>
    </rPh>
    <phoneticPr fontId="3"/>
  </si>
  <si>
    <t>サービス管理責任者研修（分野別）又はサービス管理責任者等基礎研修の修了証の写し</t>
    <rPh sb="4" eb="6">
      <t>カンリ</t>
    </rPh>
    <rPh sb="6" eb="8">
      <t>セキニン</t>
    </rPh>
    <rPh sb="8" eb="9">
      <t>シャ</t>
    </rPh>
    <rPh sb="9" eb="11">
      <t>ケンシュウ</t>
    </rPh>
    <rPh sb="12" eb="14">
      <t>ブンヤ</t>
    </rPh>
    <rPh sb="14" eb="15">
      <t>ベツ</t>
    </rPh>
    <rPh sb="16" eb="17">
      <t>マタ</t>
    </rPh>
    <rPh sb="27" eb="28">
      <t>トウ</t>
    </rPh>
    <rPh sb="28" eb="30">
      <t>キソ</t>
    </rPh>
    <rPh sb="33" eb="36">
      <t>シュウリョウショウ</t>
    </rPh>
    <rPh sb="37" eb="38">
      <t>ウツ</t>
    </rPh>
    <phoneticPr fontId="3"/>
  </si>
  <si>
    <t>サービス管理責任者補足研修（相談支援従事者初任者研修の講義部分）
の修了証の写し</t>
    <phoneticPr fontId="3"/>
  </si>
  <si>
    <t>児童発達支援管理責任者実践研修の修了証の写し</t>
    <phoneticPr fontId="3"/>
  </si>
  <si>
    <t>（※）児童指導員の要件は一通りではありません。該当する要件によって提出する書類が異なります。
　　　児童指導員の要件を十分に確認の上、必要書類を準備してください。</t>
    <rPh sb="3" eb="5">
      <t>ジドウ</t>
    </rPh>
    <rPh sb="5" eb="8">
      <t>シドウイン</t>
    </rPh>
    <rPh sb="9" eb="11">
      <t>ヨウケン</t>
    </rPh>
    <rPh sb="12" eb="14">
      <t>ヒトトオ</t>
    </rPh>
    <rPh sb="23" eb="25">
      <t>ガイトウ</t>
    </rPh>
    <rPh sb="27" eb="29">
      <t>ヨウケン</t>
    </rPh>
    <rPh sb="33" eb="35">
      <t>テイシュツ</t>
    </rPh>
    <rPh sb="37" eb="39">
      <t>ショルイ</t>
    </rPh>
    <rPh sb="40" eb="41">
      <t>コト</t>
    </rPh>
    <rPh sb="50" eb="52">
      <t>ジドウ</t>
    </rPh>
    <rPh sb="52" eb="55">
      <t>シドウイン</t>
    </rPh>
    <rPh sb="56" eb="58">
      <t>ヨウケン</t>
    </rPh>
    <rPh sb="59" eb="61">
      <t>ジュウブン</t>
    </rPh>
    <rPh sb="62" eb="64">
      <t>カクニン</t>
    </rPh>
    <rPh sb="65" eb="66">
      <t>ウエ</t>
    </rPh>
    <rPh sb="67" eb="69">
      <t>ヒツヨウ</t>
    </rPh>
    <rPh sb="69" eb="71">
      <t>ショルイ</t>
    </rPh>
    <rPh sb="72" eb="74">
      <t>ジュンビ</t>
    </rPh>
    <phoneticPr fontId="3"/>
  </si>
  <si>
    <r>
      <t>　</t>
    </r>
    <r>
      <rPr>
        <b/>
        <sz val="12"/>
        <rFont val="ＭＳ ゴシック"/>
        <family val="3"/>
        <charset val="128"/>
      </rPr>
      <t>事業所における児童発達支援管理責任者研修受講済み従業者の人数</t>
    </r>
    <r>
      <rPr>
        <b/>
        <u/>
        <sz val="12"/>
        <rFont val="ＭＳ ゴシック"/>
        <family val="3"/>
        <charset val="128"/>
      </rPr>
      <t>（現在、配置されている児童発達支援管理責任者を除く）</t>
    </r>
    <rPh sb="1" eb="4">
      <t>ジギョウショ</t>
    </rPh>
    <rPh sb="8" eb="10">
      <t>ジドウ</t>
    </rPh>
    <rPh sb="10" eb="12">
      <t>ハッタツ</t>
    </rPh>
    <rPh sb="12" eb="14">
      <t>シエン</t>
    </rPh>
    <rPh sb="14" eb="16">
      <t>カンリ</t>
    </rPh>
    <rPh sb="16" eb="18">
      <t>セキニン</t>
    </rPh>
    <rPh sb="18" eb="19">
      <t>シャ</t>
    </rPh>
    <rPh sb="19" eb="21">
      <t>ケンシュウ</t>
    </rPh>
    <rPh sb="21" eb="23">
      <t>ジュコウ</t>
    </rPh>
    <rPh sb="23" eb="24">
      <t>ス</t>
    </rPh>
    <rPh sb="25" eb="28">
      <t>ジュウギョウシャ</t>
    </rPh>
    <rPh sb="29" eb="31">
      <t>ニンズウ</t>
    </rPh>
    <rPh sb="32" eb="34">
      <t>ゲンザイ</t>
    </rPh>
    <rPh sb="35" eb="37">
      <t>ハイチ</t>
    </rPh>
    <rPh sb="42" eb="44">
      <t>ジドウ</t>
    </rPh>
    <rPh sb="44" eb="46">
      <t>ハッタツ</t>
    </rPh>
    <rPh sb="46" eb="48">
      <t>シエン</t>
    </rPh>
    <rPh sb="48" eb="50">
      <t>カンリ</t>
    </rPh>
    <rPh sb="50" eb="52">
      <t>セキニン</t>
    </rPh>
    <rPh sb="52" eb="53">
      <t>シャ</t>
    </rPh>
    <rPh sb="54" eb="55">
      <t>ノゾ</t>
    </rPh>
    <phoneticPr fontId="3"/>
  </si>
  <si>
    <t>人</t>
    <rPh sb="0" eb="1">
      <t>ニン</t>
    </rPh>
    <phoneticPr fontId="3"/>
  </si>
  <si>
    <t>最後にこの確認シートを同封し、郵送にて提出してください</t>
    <rPh sb="0" eb="2">
      <t>サイゴ</t>
    </rPh>
    <rPh sb="5" eb="7">
      <t>カクニン</t>
    </rPh>
    <rPh sb="11" eb="13">
      <t>ドウフウ</t>
    </rPh>
    <rPh sb="15" eb="17">
      <t>ユウソウ</t>
    </rPh>
    <rPh sb="19" eb="21">
      <t>テイシュツ</t>
    </rPh>
    <phoneticPr fontId="3"/>
  </si>
  <si>
    <r>
      <rPr>
        <sz val="11"/>
        <color indexed="8"/>
        <rFont val="ＭＳ ゴシック"/>
        <family val="3"/>
        <charset val="128"/>
      </rPr>
      <t>（別紙1）</t>
    </r>
    <r>
      <rPr>
        <sz val="14"/>
        <color indexed="8"/>
        <rFont val="ＭＳ ゴシック"/>
        <family val="3"/>
        <charset val="128"/>
      </rPr>
      <t>障害児通所給付費等の算定に係る体制等状況一覧表</t>
    </r>
    <rPh sb="1" eb="3">
      <t>ベッシ</t>
    </rPh>
    <rPh sb="5" eb="7">
      <t>ショウガイ</t>
    </rPh>
    <rPh sb="7" eb="8">
      <t>ジ</t>
    </rPh>
    <rPh sb="8" eb="10">
      <t>ツウショ</t>
    </rPh>
    <rPh sb="10" eb="12">
      <t>キュウフ</t>
    </rPh>
    <rPh sb="12" eb="13">
      <t>ヒ</t>
    </rPh>
    <rPh sb="13" eb="14">
      <t>トウ</t>
    </rPh>
    <rPh sb="15" eb="17">
      <t>サンテイ</t>
    </rPh>
    <rPh sb="18" eb="19">
      <t>カカ</t>
    </rPh>
    <rPh sb="20" eb="22">
      <t>タイセイ</t>
    </rPh>
    <rPh sb="22" eb="23">
      <t>トウ</t>
    </rPh>
    <rPh sb="23" eb="25">
      <t>ジョウキョウ</t>
    </rPh>
    <rPh sb="25" eb="28">
      <t>イチランヒョウ</t>
    </rPh>
    <phoneticPr fontId="11"/>
  </si>
  <si>
    <t>項目</t>
    <rPh sb="0" eb="2">
      <t>コウモク</t>
    </rPh>
    <phoneticPr fontId="11"/>
  </si>
  <si>
    <t>内容</t>
    <rPh sb="0" eb="2">
      <t>ナイヨウ</t>
    </rPh>
    <phoneticPr fontId="11"/>
  </si>
  <si>
    <t>事業所名称</t>
    <rPh sb="0" eb="3">
      <t>ジギョウショ</t>
    </rPh>
    <rPh sb="3" eb="5">
      <t>メイショウ</t>
    </rPh>
    <phoneticPr fontId="3"/>
  </si>
  <si>
    <t>●</t>
    <phoneticPr fontId="11"/>
  </si>
  <si>
    <r>
      <rPr>
        <sz val="16"/>
        <rFont val="HG丸ｺﾞｼｯｸM-PRO"/>
        <family val="3"/>
        <charset val="128"/>
      </rPr>
      <t xml:space="preserve">【別紙１の記入方法】
</t>
    </r>
    <r>
      <rPr>
        <sz val="11"/>
        <rFont val="ＭＳ Ｐゴシック"/>
        <family val="3"/>
        <charset val="128"/>
      </rPr>
      <t xml:space="preserve">
①事業所番号、サービス提供単位番号、
　定員数を入力してください。
②</t>
    </r>
    <r>
      <rPr>
        <b/>
        <u/>
        <sz val="11"/>
        <rFont val="ＭＳ Ｐゴシック"/>
        <family val="3"/>
        <charset val="128"/>
      </rPr>
      <t>サービス種類を選んでください。</t>
    </r>
    <r>
      <rPr>
        <sz val="11"/>
        <rFont val="ＭＳ Ｐゴシック"/>
        <family val="3"/>
        <charset val="128"/>
      </rPr>
      <t xml:space="preserve">
　サービス種類を選ぶと、「必須」の欄に●
　がでます。●がついている項目が必須
　項目です。主たる障害種別や地域区分、
　減算、加算等の状況についてプルダウンで
　選択してください。(無しの場合はプルダウン
　で「無し」を選択してください。)
</t>
    </r>
    <rPh sb="1" eb="3">
      <t>ベッシ</t>
    </rPh>
    <rPh sb="5" eb="7">
      <t>キニュウ</t>
    </rPh>
    <rPh sb="7" eb="9">
      <t>ホウホウ</t>
    </rPh>
    <rPh sb="13" eb="16">
      <t>ジギョウショ</t>
    </rPh>
    <rPh sb="16" eb="18">
      <t>バンゴウ</t>
    </rPh>
    <rPh sb="32" eb="35">
      <t>テイインスウ</t>
    </rPh>
    <rPh sb="36" eb="38">
      <t>ニュウリョク</t>
    </rPh>
    <rPh sb="52" eb="54">
      <t>シュルイ</t>
    </rPh>
    <rPh sb="55" eb="56">
      <t>エラ</t>
    </rPh>
    <rPh sb="69" eb="71">
      <t>シュルイ</t>
    </rPh>
    <rPh sb="72" eb="73">
      <t>エラ</t>
    </rPh>
    <rPh sb="77" eb="79">
      <t>ヒッス</t>
    </rPh>
    <rPh sb="81" eb="82">
      <t>ラン</t>
    </rPh>
    <rPh sb="98" eb="100">
      <t>コウモク</t>
    </rPh>
    <rPh sb="101" eb="103">
      <t>ヒッス</t>
    </rPh>
    <rPh sb="105" eb="107">
      <t>コウモク</t>
    </rPh>
    <rPh sb="110" eb="111">
      <t>シュ</t>
    </rPh>
    <rPh sb="113" eb="115">
      <t>ショウガイ</t>
    </rPh>
    <rPh sb="115" eb="117">
      <t>シュベツ</t>
    </rPh>
    <rPh sb="118" eb="120">
      <t>チイキ</t>
    </rPh>
    <rPh sb="120" eb="122">
      <t>クブン</t>
    </rPh>
    <rPh sb="125" eb="127">
      <t>ゲンサン</t>
    </rPh>
    <rPh sb="128" eb="130">
      <t>カサン</t>
    </rPh>
    <rPh sb="130" eb="131">
      <t>トウ</t>
    </rPh>
    <rPh sb="132" eb="134">
      <t>ジョウキョウ</t>
    </rPh>
    <rPh sb="146" eb="148">
      <t>センタク</t>
    </rPh>
    <rPh sb="156" eb="157">
      <t>ナ</t>
    </rPh>
    <rPh sb="159" eb="161">
      <t>バアイ</t>
    </rPh>
    <rPh sb="171" eb="172">
      <t>ム</t>
    </rPh>
    <rPh sb="175" eb="177">
      <t>センタク</t>
    </rPh>
    <phoneticPr fontId="3"/>
  </si>
  <si>
    <t>Ⅰ</t>
    <phoneticPr fontId="3"/>
  </si>
  <si>
    <t>事業所番号</t>
    <rPh sb="0" eb="3">
      <t>ジギョウショ</t>
    </rPh>
    <rPh sb="3" eb="5">
      <t>バンゴウ</t>
    </rPh>
    <phoneticPr fontId="11"/>
  </si>
  <si>
    <t>Ⅱ</t>
    <phoneticPr fontId="3"/>
  </si>
  <si>
    <t>サービス提供単位番号</t>
    <rPh sb="4" eb="6">
      <t>テイキョウ</t>
    </rPh>
    <rPh sb="6" eb="8">
      <t>タンイ</t>
    </rPh>
    <rPh sb="8" eb="10">
      <t>バンゴウ</t>
    </rPh>
    <phoneticPr fontId="11"/>
  </si>
  <si>
    <t>※ 半角</t>
    <rPh sb="2" eb="4">
      <t>ハンカク</t>
    </rPh>
    <phoneticPr fontId="11"/>
  </si>
  <si>
    <t>区分なし</t>
    <rPh sb="0" eb="2">
      <t>クブン</t>
    </rPh>
    <phoneticPr fontId="3"/>
  </si>
  <si>
    <t>定員数</t>
    <rPh sb="0" eb="2">
      <t>テイイン</t>
    </rPh>
    <rPh sb="2" eb="3">
      <t>スウ</t>
    </rPh>
    <phoneticPr fontId="11"/>
  </si>
  <si>
    <t>サービス種類</t>
    <rPh sb="4" eb="6">
      <t>シュルイ</t>
    </rPh>
    <phoneticPr fontId="11"/>
  </si>
  <si>
    <t>児童発達支援（センターではない事業所）</t>
    <phoneticPr fontId="3"/>
  </si>
  <si>
    <t>児童発達支援（主として重症心身障害児を受け入れる事業所）</t>
  </si>
  <si>
    <t>医療型児童発達支援</t>
    <rPh sb="0" eb="2">
      <t>イリョウ</t>
    </rPh>
    <rPh sb="2" eb="3">
      <t>ガタ</t>
    </rPh>
    <rPh sb="3" eb="5">
      <t>ジドウ</t>
    </rPh>
    <rPh sb="5" eb="7">
      <t>ハッタツ</t>
    </rPh>
    <rPh sb="7" eb="9">
      <t>シエン</t>
    </rPh>
    <phoneticPr fontId="11"/>
  </si>
  <si>
    <t>医療型児童発達支援（指定医療機関）</t>
  </si>
  <si>
    <t>放課後等デイサービス</t>
    <rPh sb="0" eb="3">
      <t>ホウカゴ</t>
    </rPh>
    <rPh sb="3" eb="4">
      <t>トウ</t>
    </rPh>
    <phoneticPr fontId="11"/>
  </si>
  <si>
    <t>居宅訪問型児童発達支援</t>
    <rPh sb="0" eb="2">
      <t>キョタク</t>
    </rPh>
    <rPh sb="2" eb="4">
      <t>ホウモン</t>
    </rPh>
    <rPh sb="4" eb="5">
      <t>ガタ</t>
    </rPh>
    <rPh sb="5" eb="7">
      <t>ジドウ</t>
    </rPh>
    <rPh sb="7" eb="9">
      <t>ハッタツ</t>
    </rPh>
    <rPh sb="9" eb="11">
      <t>シエン</t>
    </rPh>
    <phoneticPr fontId="11"/>
  </si>
  <si>
    <t>福祉型障害児入所施設</t>
    <rPh sb="0" eb="3">
      <t>フクシガタ</t>
    </rPh>
    <rPh sb="3" eb="5">
      <t>ショウガイ</t>
    </rPh>
    <rPh sb="5" eb="6">
      <t>ジ</t>
    </rPh>
    <rPh sb="6" eb="8">
      <t>ニュウショ</t>
    </rPh>
    <rPh sb="8" eb="10">
      <t>シセツ</t>
    </rPh>
    <phoneticPr fontId="11"/>
  </si>
  <si>
    <t>医療型障害児入所施設</t>
    <rPh sb="0" eb="2">
      <t>イリョウ</t>
    </rPh>
    <rPh sb="2" eb="3">
      <t>ガタ</t>
    </rPh>
    <rPh sb="3" eb="5">
      <t>ショウガイ</t>
    </rPh>
    <rPh sb="5" eb="6">
      <t>ジ</t>
    </rPh>
    <rPh sb="6" eb="8">
      <t>ニュウショ</t>
    </rPh>
    <rPh sb="8" eb="10">
      <t>シセツ</t>
    </rPh>
    <phoneticPr fontId="11"/>
  </si>
  <si>
    <t>医療型障害児入所施設（指定発達支援医療機関）</t>
    <phoneticPr fontId="3"/>
  </si>
  <si>
    <t>施設等の区分</t>
    <rPh sb="0" eb="2">
      <t>シセツ</t>
    </rPh>
    <rPh sb="2" eb="3">
      <t>トウ</t>
    </rPh>
    <rPh sb="4" eb="6">
      <t>クブン</t>
    </rPh>
    <phoneticPr fontId="11"/>
  </si>
  <si>
    <t>当該施設が単独施設</t>
    <phoneticPr fontId="11"/>
  </si>
  <si>
    <t>当該施設に併設する施設が主たる施設</t>
    <rPh sb="0" eb="2">
      <t>トウガイ</t>
    </rPh>
    <rPh sb="2" eb="4">
      <t>シセツ</t>
    </rPh>
    <rPh sb="5" eb="7">
      <t>ヘイセツ</t>
    </rPh>
    <rPh sb="9" eb="11">
      <t>シセツ</t>
    </rPh>
    <rPh sb="12" eb="13">
      <t>シュ</t>
    </rPh>
    <rPh sb="15" eb="17">
      <t>シセツ</t>
    </rPh>
    <phoneticPr fontId="11"/>
  </si>
  <si>
    <t>当該施設が主たる施設</t>
    <phoneticPr fontId="11"/>
  </si>
  <si>
    <t>主たる障害種別</t>
    <rPh sb="0" eb="1">
      <t>シュ</t>
    </rPh>
    <rPh sb="3" eb="5">
      <t>ショウガイ</t>
    </rPh>
    <rPh sb="5" eb="7">
      <t>シュベツ</t>
    </rPh>
    <phoneticPr fontId="11"/>
  </si>
  <si>
    <t>その他障害</t>
    <rPh sb="2" eb="3">
      <t>タ</t>
    </rPh>
    <rPh sb="3" eb="5">
      <t>ショウガイ</t>
    </rPh>
    <phoneticPr fontId="11"/>
  </si>
  <si>
    <t>重症心身障害</t>
    <rPh sb="0" eb="2">
      <t>ジュウショウ</t>
    </rPh>
    <rPh sb="2" eb="4">
      <t>シンシン</t>
    </rPh>
    <rPh sb="4" eb="6">
      <t>ショウガイ</t>
    </rPh>
    <phoneticPr fontId="11"/>
  </si>
  <si>
    <t>難聴児</t>
    <rPh sb="0" eb="3">
      <t>ナンチョウジ</t>
    </rPh>
    <phoneticPr fontId="3"/>
  </si>
  <si>
    <t>知的障害児</t>
    <phoneticPr fontId="11"/>
  </si>
  <si>
    <t>自閉症児</t>
    <phoneticPr fontId="11"/>
  </si>
  <si>
    <t>盲児</t>
    <phoneticPr fontId="11"/>
  </si>
  <si>
    <t>ろうあ児</t>
    <phoneticPr fontId="11"/>
  </si>
  <si>
    <t>肢体不自由児</t>
    <phoneticPr fontId="11"/>
  </si>
  <si>
    <t>地域区分</t>
    <rPh sb="0" eb="2">
      <t>チイキ</t>
    </rPh>
    <rPh sb="2" eb="4">
      <t>クブン</t>
    </rPh>
    <phoneticPr fontId="11"/>
  </si>
  <si>
    <t>一級地</t>
    <rPh sb="0" eb="2">
      <t>イッキュウ</t>
    </rPh>
    <rPh sb="2" eb="3">
      <t>チ</t>
    </rPh>
    <phoneticPr fontId="11"/>
  </si>
  <si>
    <t>二級地</t>
    <rPh sb="0" eb="2">
      <t>ニキュウ</t>
    </rPh>
    <rPh sb="2" eb="3">
      <t>チ</t>
    </rPh>
    <phoneticPr fontId="11"/>
  </si>
  <si>
    <t>三級地</t>
    <rPh sb="0" eb="1">
      <t>３</t>
    </rPh>
    <rPh sb="1" eb="2">
      <t>キュウ</t>
    </rPh>
    <rPh sb="2" eb="3">
      <t>チ</t>
    </rPh>
    <phoneticPr fontId="11"/>
  </si>
  <si>
    <t>四級地</t>
    <rPh sb="0" eb="1">
      <t>４</t>
    </rPh>
    <rPh sb="1" eb="2">
      <t>キュウ</t>
    </rPh>
    <rPh sb="2" eb="3">
      <t>チ</t>
    </rPh>
    <phoneticPr fontId="11"/>
  </si>
  <si>
    <t>五級地</t>
    <rPh sb="0" eb="1">
      <t>５</t>
    </rPh>
    <rPh sb="1" eb="2">
      <t>キュウ</t>
    </rPh>
    <rPh sb="2" eb="3">
      <t>チ</t>
    </rPh>
    <phoneticPr fontId="11"/>
  </si>
  <si>
    <t>六級地</t>
    <rPh sb="0" eb="1">
      <t>６</t>
    </rPh>
    <rPh sb="1" eb="2">
      <t>キュウ</t>
    </rPh>
    <rPh sb="2" eb="3">
      <t>チ</t>
    </rPh>
    <phoneticPr fontId="11"/>
  </si>
  <si>
    <t>七級地</t>
    <rPh sb="0" eb="1">
      <t>７</t>
    </rPh>
    <rPh sb="1" eb="2">
      <t>キュウ</t>
    </rPh>
    <rPh sb="2" eb="3">
      <t>チ</t>
    </rPh>
    <phoneticPr fontId="11"/>
  </si>
  <si>
    <t>その他</t>
    <rPh sb="2" eb="3">
      <t>タ</t>
    </rPh>
    <phoneticPr fontId="11"/>
  </si>
  <si>
    <t>処遇改善加算</t>
    <rPh sb="0" eb="2">
      <t>ショグウ</t>
    </rPh>
    <rPh sb="2" eb="4">
      <t>カイゼン</t>
    </rPh>
    <rPh sb="4" eb="6">
      <t>カサン</t>
    </rPh>
    <phoneticPr fontId="11"/>
  </si>
  <si>
    <t>無し</t>
    <rPh sb="0" eb="1">
      <t>ナ</t>
    </rPh>
    <phoneticPr fontId="11"/>
  </si>
  <si>
    <t>処遇改善加算Ⅰ</t>
    <rPh sb="0" eb="2">
      <t>ショグウ</t>
    </rPh>
    <rPh sb="2" eb="4">
      <t>カイゼン</t>
    </rPh>
    <rPh sb="4" eb="6">
      <t>カサン</t>
    </rPh>
    <phoneticPr fontId="11"/>
  </si>
  <si>
    <t>処遇改善加算Ⅱ</t>
    <rPh sb="0" eb="6">
      <t>ショグウカイゼンカサン</t>
    </rPh>
    <phoneticPr fontId="3"/>
  </si>
  <si>
    <t>処遇改善加算Ⅲ</t>
    <rPh sb="0" eb="2">
      <t>ショグウ</t>
    </rPh>
    <rPh sb="2" eb="4">
      <t>カイゼン</t>
    </rPh>
    <rPh sb="4" eb="6">
      <t>カサン</t>
    </rPh>
    <phoneticPr fontId="3"/>
  </si>
  <si>
    <t>特定処遇改善加算</t>
    <rPh sb="0" eb="2">
      <t>トクテイ</t>
    </rPh>
    <rPh sb="2" eb="4">
      <t>ショグウ</t>
    </rPh>
    <rPh sb="4" eb="6">
      <t>カイゼン</t>
    </rPh>
    <rPh sb="6" eb="8">
      <t>カサン</t>
    </rPh>
    <phoneticPr fontId="11"/>
  </si>
  <si>
    <t>無し</t>
    <rPh sb="0" eb="1">
      <t>ナ</t>
    </rPh>
    <phoneticPr fontId="3"/>
  </si>
  <si>
    <t>特定処遇改善加算Ⅰ</t>
    <rPh sb="0" eb="4">
      <t>トクテイショグウ</t>
    </rPh>
    <rPh sb="4" eb="6">
      <t>カイゼン</t>
    </rPh>
    <rPh sb="6" eb="8">
      <t>カサン</t>
    </rPh>
    <phoneticPr fontId="3"/>
  </si>
  <si>
    <t>特定処遇改善加算Ⅱ</t>
    <rPh sb="0" eb="4">
      <t>トクテイショグウ</t>
    </rPh>
    <rPh sb="4" eb="8">
      <t>カイゼンカサン</t>
    </rPh>
    <phoneticPr fontId="3"/>
  </si>
  <si>
    <t>ベースアップ支援加算</t>
    <rPh sb="6" eb="10">
      <t>シエンカサン</t>
    </rPh>
    <phoneticPr fontId="3"/>
  </si>
  <si>
    <t>有り</t>
    <rPh sb="0" eb="1">
      <t>ア</t>
    </rPh>
    <phoneticPr fontId="3"/>
  </si>
  <si>
    <t>指定管理の有無</t>
    <rPh sb="0" eb="2">
      <t>シテイ</t>
    </rPh>
    <rPh sb="2" eb="4">
      <t>カンリ</t>
    </rPh>
    <rPh sb="5" eb="7">
      <t>ウム</t>
    </rPh>
    <phoneticPr fontId="11"/>
  </si>
  <si>
    <t>非該当</t>
    <rPh sb="0" eb="3">
      <t>ヒガイトウ</t>
    </rPh>
    <phoneticPr fontId="11"/>
  </si>
  <si>
    <t>該当</t>
    <rPh sb="0" eb="2">
      <t>ガイトウ</t>
    </rPh>
    <phoneticPr fontId="11"/>
  </si>
  <si>
    <t>地域生活支援拠点等の有無</t>
    <rPh sb="0" eb="2">
      <t>チイキ</t>
    </rPh>
    <rPh sb="2" eb="4">
      <t>セイカツ</t>
    </rPh>
    <rPh sb="4" eb="6">
      <t>シエン</t>
    </rPh>
    <rPh sb="6" eb="8">
      <t>キョテン</t>
    </rPh>
    <rPh sb="8" eb="9">
      <t>トウ</t>
    </rPh>
    <rPh sb="10" eb="12">
      <t>ウム</t>
    </rPh>
    <phoneticPr fontId="11"/>
  </si>
  <si>
    <t>定員超過減算</t>
    <rPh sb="0" eb="2">
      <t>テイイン</t>
    </rPh>
    <rPh sb="2" eb="4">
      <t>チョウカ</t>
    </rPh>
    <rPh sb="4" eb="6">
      <t>ゲンサン</t>
    </rPh>
    <phoneticPr fontId="11"/>
  </si>
  <si>
    <t>有り</t>
    <rPh sb="0" eb="1">
      <t>ア</t>
    </rPh>
    <phoneticPr fontId="11"/>
  </si>
  <si>
    <t>職員欠如減算</t>
    <rPh sb="0" eb="2">
      <t>ショクイン</t>
    </rPh>
    <rPh sb="2" eb="4">
      <t>ケツジョ</t>
    </rPh>
    <phoneticPr fontId="11"/>
  </si>
  <si>
    <t>児童発達支援管理責任者欠如減算</t>
    <rPh sb="0" eb="2">
      <t>ジドウ</t>
    </rPh>
    <rPh sb="2" eb="4">
      <t>ハッタツ</t>
    </rPh>
    <rPh sb="4" eb="6">
      <t>シエン</t>
    </rPh>
    <rPh sb="6" eb="8">
      <t>カンリ</t>
    </rPh>
    <rPh sb="8" eb="10">
      <t>セキニン</t>
    </rPh>
    <rPh sb="10" eb="11">
      <t>シャ</t>
    </rPh>
    <rPh sb="11" eb="13">
      <t>ケツジョ</t>
    </rPh>
    <phoneticPr fontId="11"/>
  </si>
  <si>
    <t>開所時間減算</t>
    <rPh sb="0" eb="2">
      <t>カイショ</t>
    </rPh>
    <rPh sb="2" eb="4">
      <t>ジカン</t>
    </rPh>
    <rPh sb="4" eb="6">
      <t>ゲンサン</t>
    </rPh>
    <phoneticPr fontId="11"/>
  </si>
  <si>
    <t>有り(4時間以上6時間未満)</t>
    <rPh sb="0" eb="1">
      <t>ア</t>
    </rPh>
    <rPh sb="4" eb="6">
      <t>ジカン</t>
    </rPh>
    <rPh sb="6" eb="8">
      <t>イジョウ</t>
    </rPh>
    <rPh sb="9" eb="11">
      <t>ジカン</t>
    </rPh>
    <rPh sb="11" eb="13">
      <t>ミマン</t>
    </rPh>
    <phoneticPr fontId="11"/>
  </si>
  <si>
    <t>有り(4時間未満)</t>
    <rPh sb="0" eb="1">
      <t>ア</t>
    </rPh>
    <rPh sb="4" eb="6">
      <t>ジカン</t>
    </rPh>
    <rPh sb="6" eb="8">
      <t>ミマン</t>
    </rPh>
    <phoneticPr fontId="11"/>
  </si>
  <si>
    <t>自己評価結果等未公表減算</t>
    <rPh sb="0" eb="2">
      <t>ジコ</t>
    </rPh>
    <rPh sb="2" eb="4">
      <t>ヒョウカ</t>
    </rPh>
    <rPh sb="4" eb="6">
      <t>ケッカ</t>
    </rPh>
    <rPh sb="6" eb="7">
      <t>トウ</t>
    </rPh>
    <rPh sb="7" eb="10">
      <t>ミコウヒョウ</t>
    </rPh>
    <rPh sb="10" eb="12">
      <t>ゲンサン</t>
    </rPh>
    <phoneticPr fontId="11"/>
  </si>
  <si>
    <t>児童発達支援【報酬算定区分】</t>
    <rPh sb="0" eb="2">
      <t>ジドウ</t>
    </rPh>
    <rPh sb="2" eb="4">
      <t>ハッタツ</t>
    </rPh>
    <rPh sb="4" eb="6">
      <t>シエン</t>
    </rPh>
    <rPh sb="7" eb="9">
      <t>ホウシュウ</t>
    </rPh>
    <rPh sb="9" eb="11">
      <t>サンテイ</t>
    </rPh>
    <rPh sb="11" eb="13">
      <t>クブン</t>
    </rPh>
    <phoneticPr fontId="11"/>
  </si>
  <si>
    <t>非該当</t>
    <phoneticPr fontId="11"/>
  </si>
  <si>
    <t>Ⅰ（小学校就学前児70%以上）</t>
    <rPh sb="2" eb="5">
      <t>ショウガッコウ</t>
    </rPh>
    <rPh sb="5" eb="7">
      <t>シュウガク</t>
    </rPh>
    <rPh sb="7" eb="8">
      <t>マエ</t>
    </rPh>
    <rPh sb="8" eb="9">
      <t>ジ</t>
    </rPh>
    <rPh sb="12" eb="14">
      <t>イジョウ</t>
    </rPh>
    <phoneticPr fontId="11"/>
  </si>
  <si>
    <t>Ⅱ（小学校就学前児70%未満）</t>
    <rPh sb="12" eb="14">
      <t>ミマン</t>
    </rPh>
    <phoneticPr fontId="11"/>
  </si>
  <si>
    <t>放課後等デイサービス【報酬算定区分】</t>
    <rPh sb="0" eb="3">
      <t>ホウカゴ</t>
    </rPh>
    <rPh sb="3" eb="4">
      <t>トウ</t>
    </rPh>
    <rPh sb="11" eb="13">
      <t>ホウシュウ</t>
    </rPh>
    <rPh sb="13" eb="15">
      <t>サンテイ</t>
    </rPh>
    <rPh sb="15" eb="17">
      <t>クブン</t>
    </rPh>
    <phoneticPr fontId="11"/>
  </si>
  <si>
    <t>区分１（サービス提供３時間以上）</t>
    <rPh sb="8" eb="10">
      <t>テイキョウ</t>
    </rPh>
    <rPh sb="11" eb="13">
      <t>ジカン</t>
    </rPh>
    <rPh sb="13" eb="15">
      <t>イジョウ</t>
    </rPh>
    <phoneticPr fontId="11"/>
  </si>
  <si>
    <t>区分２（サービス提供３時間未満）</t>
    <rPh sb="8" eb="10">
      <t>テイキョウ</t>
    </rPh>
    <rPh sb="11" eb="13">
      <t>ジカン</t>
    </rPh>
    <rPh sb="13" eb="15">
      <t>ミマン</t>
    </rPh>
    <phoneticPr fontId="11"/>
  </si>
  <si>
    <t>児童指導員等配置加算</t>
    <rPh sb="0" eb="2">
      <t>ジドウ</t>
    </rPh>
    <rPh sb="2" eb="5">
      <t>シドウイン</t>
    </rPh>
    <rPh sb="5" eb="6">
      <t>トウ</t>
    </rPh>
    <rPh sb="6" eb="8">
      <t>ハイチ</t>
    </rPh>
    <rPh sb="8" eb="10">
      <t>カサン</t>
    </rPh>
    <phoneticPr fontId="11"/>
  </si>
  <si>
    <t>児童指導員等加配加算</t>
    <rPh sb="0" eb="2">
      <t>ジドウ</t>
    </rPh>
    <rPh sb="2" eb="5">
      <t>シドウイン</t>
    </rPh>
    <rPh sb="5" eb="6">
      <t>トウ</t>
    </rPh>
    <rPh sb="6" eb="8">
      <t>カハイ</t>
    </rPh>
    <rPh sb="8" eb="10">
      <t>カサン</t>
    </rPh>
    <phoneticPr fontId="11"/>
  </si>
  <si>
    <t>専門職員(PT等)</t>
    <rPh sb="0" eb="2">
      <t>センモン</t>
    </rPh>
    <rPh sb="2" eb="4">
      <t>ショクイン</t>
    </rPh>
    <rPh sb="7" eb="8">
      <t>トウ</t>
    </rPh>
    <phoneticPr fontId="11"/>
  </si>
  <si>
    <t>専門職員（保育士）</t>
    <rPh sb="0" eb="2">
      <t>センモン</t>
    </rPh>
    <rPh sb="2" eb="4">
      <t>ショクイン</t>
    </rPh>
    <rPh sb="5" eb="8">
      <t>ホイクシ</t>
    </rPh>
    <phoneticPr fontId="3"/>
  </si>
  <si>
    <t>児童指導員等</t>
    <rPh sb="0" eb="2">
      <t>ジドウ</t>
    </rPh>
    <rPh sb="2" eb="5">
      <t>シドウイン</t>
    </rPh>
    <rPh sb="5" eb="6">
      <t>トウ</t>
    </rPh>
    <phoneticPr fontId="11"/>
  </si>
  <si>
    <t>その他の従業者</t>
    <rPh sb="2" eb="3">
      <t>タ</t>
    </rPh>
    <rPh sb="4" eb="7">
      <t>ジュウギョウシャ</t>
    </rPh>
    <phoneticPr fontId="11"/>
  </si>
  <si>
    <t>　</t>
    <phoneticPr fontId="3"/>
  </si>
  <si>
    <t>専門的支援加算</t>
    <rPh sb="0" eb="3">
      <t>センモンテキ</t>
    </rPh>
    <rPh sb="3" eb="5">
      <t>シエン</t>
    </rPh>
    <rPh sb="5" eb="7">
      <t>カサン</t>
    </rPh>
    <phoneticPr fontId="11"/>
  </si>
  <si>
    <t>理学療法士等</t>
    <rPh sb="0" eb="2">
      <t>リガク</t>
    </rPh>
    <rPh sb="2" eb="5">
      <t>リョウホウシ</t>
    </rPh>
    <rPh sb="5" eb="6">
      <t>トウ</t>
    </rPh>
    <phoneticPr fontId="11"/>
  </si>
  <si>
    <t>児童指導員</t>
    <rPh sb="0" eb="2">
      <t>ジドウ</t>
    </rPh>
    <rPh sb="2" eb="5">
      <t>シドウイン</t>
    </rPh>
    <phoneticPr fontId="11"/>
  </si>
  <si>
    <t>保育職員加配加算(医療型児発)</t>
    <rPh sb="0" eb="2">
      <t>ホイク</t>
    </rPh>
    <rPh sb="2" eb="4">
      <t>ショクイン</t>
    </rPh>
    <rPh sb="4" eb="6">
      <t>カハイ</t>
    </rPh>
    <rPh sb="6" eb="8">
      <t>カサン</t>
    </rPh>
    <rPh sb="9" eb="11">
      <t>イリョウ</t>
    </rPh>
    <rPh sb="11" eb="12">
      <t>ガタ</t>
    </rPh>
    <rPh sb="12" eb="13">
      <t>ジ</t>
    </rPh>
    <rPh sb="13" eb="14">
      <t>ハツ</t>
    </rPh>
    <phoneticPr fontId="11"/>
  </si>
  <si>
    <t>Ⅰ</t>
    <phoneticPr fontId="11"/>
  </si>
  <si>
    <t>Ⅱ</t>
    <phoneticPr fontId="11"/>
  </si>
  <si>
    <t>保育職員加配加算(医療型入所)</t>
    <rPh sb="0" eb="2">
      <t>ホイク</t>
    </rPh>
    <rPh sb="2" eb="4">
      <t>ショクイン</t>
    </rPh>
    <rPh sb="4" eb="6">
      <t>カハイ</t>
    </rPh>
    <rPh sb="6" eb="8">
      <t>カサン</t>
    </rPh>
    <rPh sb="9" eb="11">
      <t>イリョウ</t>
    </rPh>
    <rPh sb="11" eb="12">
      <t>ガタ</t>
    </rPh>
    <rPh sb="12" eb="14">
      <t>ニュウショ</t>
    </rPh>
    <phoneticPr fontId="11"/>
  </si>
  <si>
    <r>
      <rPr>
        <strike/>
        <sz val="11"/>
        <color indexed="10"/>
        <rFont val="ＭＳ Ｐゴシック"/>
        <family val="3"/>
        <charset val="128"/>
      </rPr>
      <t>看護職員加配加算</t>
    </r>
    <r>
      <rPr>
        <sz val="11"/>
        <color indexed="10"/>
        <rFont val="ＭＳ Ｐゴシック"/>
        <family val="3"/>
        <charset val="128"/>
      </rPr>
      <t>　重心以外はとれないからカット？</t>
    </r>
    <rPh sb="0" eb="2">
      <t>カンゴ</t>
    </rPh>
    <rPh sb="2" eb="4">
      <t>ショクイン</t>
    </rPh>
    <rPh sb="4" eb="6">
      <t>カハイ</t>
    </rPh>
    <rPh sb="6" eb="8">
      <t>カサン</t>
    </rPh>
    <rPh sb="9" eb="11">
      <t>ジュウシン</t>
    </rPh>
    <rPh sb="11" eb="13">
      <t>イガイ</t>
    </rPh>
    <phoneticPr fontId="11"/>
  </si>
  <si>
    <t>Ⅲ</t>
    <phoneticPr fontId="11"/>
  </si>
  <si>
    <r>
      <t>看護職員加配加算</t>
    </r>
    <r>
      <rPr>
        <sz val="11"/>
        <rFont val="ＭＳ Ｐゴシック"/>
        <family val="3"/>
        <charset val="128"/>
      </rPr>
      <t>（重心）</t>
    </r>
    <rPh sb="0" eb="2">
      <t>カンゴ</t>
    </rPh>
    <rPh sb="2" eb="4">
      <t>ショクイン</t>
    </rPh>
    <rPh sb="4" eb="6">
      <t>カハイ</t>
    </rPh>
    <rPh sb="6" eb="8">
      <t>カサン</t>
    </rPh>
    <rPh sb="9" eb="11">
      <t>ジュウシン</t>
    </rPh>
    <phoneticPr fontId="11"/>
  </si>
  <si>
    <t>看護職員配置加算</t>
    <rPh sb="0" eb="2">
      <t>カンゴ</t>
    </rPh>
    <rPh sb="2" eb="4">
      <t>ショクイン</t>
    </rPh>
    <rPh sb="4" eb="6">
      <t>ハイチ</t>
    </rPh>
    <rPh sb="6" eb="8">
      <t>カサン</t>
    </rPh>
    <phoneticPr fontId="11"/>
  </si>
  <si>
    <t>栄養士配置加算</t>
    <rPh sb="0" eb="3">
      <t>エイヨウシ</t>
    </rPh>
    <rPh sb="3" eb="5">
      <t>ハイチ</t>
    </rPh>
    <rPh sb="5" eb="7">
      <t>カサン</t>
    </rPh>
    <phoneticPr fontId="11"/>
  </si>
  <si>
    <t>その他栄養士</t>
    <rPh sb="2" eb="3">
      <t>タ</t>
    </rPh>
    <rPh sb="3" eb="6">
      <t>エイヨウシ</t>
    </rPh>
    <phoneticPr fontId="11"/>
  </si>
  <si>
    <t>常勤栄養士</t>
    <rPh sb="0" eb="2">
      <t>ジョウキン</t>
    </rPh>
    <rPh sb="2" eb="5">
      <t>エイヨウシ</t>
    </rPh>
    <phoneticPr fontId="11"/>
  </si>
  <si>
    <t>常勤管理栄養士</t>
    <rPh sb="0" eb="2">
      <t>ジョウキン</t>
    </rPh>
    <rPh sb="2" eb="4">
      <t>カンリ</t>
    </rPh>
    <rPh sb="4" eb="7">
      <t>エイヨウシ</t>
    </rPh>
    <phoneticPr fontId="11"/>
  </si>
  <si>
    <t>福祉専門職員配置等加算</t>
    <rPh sb="0" eb="2">
      <t>フクシ</t>
    </rPh>
    <rPh sb="2" eb="4">
      <t>センモン</t>
    </rPh>
    <rPh sb="4" eb="6">
      <t>ショクイン</t>
    </rPh>
    <rPh sb="6" eb="8">
      <t>ハイチ</t>
    </rPh>
    <rPh sb="8" eb="9">
      <t>トウ</t>
    </rPh>
    <rPh sb="9" eb="11">
      <t>カサン</t>
    </rPh>
    <phoneticPr fontId="11"/>
  </si>
  <si>
    <t>職業指導員加算</t>
    <rPh sb="0" eb="2">
      <t>ショクギョウ</t>
    </rPh>
    <rPh sb="2" eb="5">
      <t>シドウイン</t>
    </rPh>
    <rPh sb="5" eb="7">
      <t>カサン</t>
    </rPh>
    <phoneticPr fontId="11"/>
  </si>
  <si>
    <t>心理担当職員配置加算</t>
    <rPh sb="0" eb="2">
      <t>シンリ</t>
    </rPh>
    <rPh sb="2" eb="4">
      <t>タントウ</t>
    </rPh>
    <rPh sb="4" eb="6">
      <t>ショクイン</t>
    </rPh>
    <rPh sb="6" eb="8">
      <t>ハイチ</t>
    </rPh>
    <rPh sb="8" eb="10">
      <t>カサン</t>
    </rPh>
    <phoneticPr fontId="11"/>
  </si>
  <si>
    <t>特別支援加算</t>
    <rPh sb="0" eb="2">
      <t>トクベツ</t>
    </rPh>
    <rPh sb="2" eb="4">
      <t>シエン</t>
    </rPh>
    <rPh sb="4" eb="6">
      <t>カサン</t>
    </rPh>
    <phoneticPr fontId="11"/>
  </si>
  <si>
    <t>訪問支援員特別加算</t>
    <rPh sb="0" eb="2">
      <t>ホウモン</t>
    </rPh>
    <rPh sb="2" eb="4">
      <t>シエン</t>
    </rPh>
    <rPh sb="4" eb="5">
      <t>イン</t>
    </rPh>
    <rPh sb="5" eb="7">
      <t>トクベツ</t>
    </rPh>
    <rPh sb="7" eb="9">
      <t>カサン</t>
    </rPh>
    <phoneticPr fontId="11"/>
  </si>
  <si>
    <t>重度障害児支援（強度行動障害）</t>
    <rPh sb="0" eb="2">
      <t>ジュウド</t>
    </rPh>
    <rPh sb="2" eb="4">
      <t>ショウガイ</t>
    </rPh>
    <rPh sb="4" eb="5">
      <t>ジ</t>
    </rPh>
    <rPh sb="5" eb="7">
      <t>シエン</t>
    </rPh>
    <rPh sb="8" eb="10">
      <t>キョウド</t>
    </rPh>
    <rPh sb="10" eb="12">
      <t>コウドウ</t>
    </rPh>
    <rPh sb="12" eb="14">
      <t>ショウガイ</t>
    </rPh>
    <phoneticPr fontId="11"/>
  </si>
  <si>
    <t>強度行動障害児支援加算</t>
    <rPh sb="0" eb="2">
      <t>キョウド</t>
    </rPh>
    <rPh sb="2" eb="4">
      <t>コウドウ</t>
    </rPh>
    <rPh sb="4" eb="6">
      <t>ショウガイ</t>
    </rPh>
    <rPh sb="6" eb="7">
      <t>ジ</t>
    </rPh>
    <rPh sb="7" eb="9">
      <t>シエン</t>
    </rPh>
    <rPh sb="9" eb="11">
      <t>カサン</t>
    </rPh>
    <phoneticPr fontId="11"/>
  </si>
  <si>
    <t>自活訓練体制</t>
    <rPh sb="0" eb="2">
      <t>ジカツ</t>
    </rPh>
    <rPh sb="2" eb="4">
      <t>クンレン</t>
    </rPh>
    <rPh sb="4" eb="6">
      <t>タイセイ</t>
    </rPh>
    <phoneticPr fontId="11"/>
  </si>
  <si>
    <r>
      <t>重度障害児入所(病)棟</t>
    </r>
    <r>
      <rPr>
        <sz val="9"/>
        <color indexed="8"/>
        <rFont val="ＭＳ 明朝"/>
        <family val="1"/>
        <charset val="128"/>
      </rPr>
      <t>（知的・自閉症施設）</t>
    </r>
    <rPh sb="0" eb="2">
      <t>ジュウド</t>
    </rPh>
    <rPh sb="2" eb="4">
      <t>ショウガイ</t>
    </rPh>
    <rPh sb="4" eb="5">
      <t>ジ</t>
    </rPh>
    <rPh sb="5" eb="7">
      <t>ニュウショ</t>
    </rPh>
    <rPh sb="8" eb="9">
      <t>ビョウ</t>
    </rPh>
    <rPh sb="10" eb="11">
      <t>トウ</t>
    </rPh>
    <rPh sb="12" eb="14">
      <t>チテキ</t>
    </rPh>
    <rPh sb="15" eb="17">
      <t>ジヘイ</t>
    </rPh>
    <rPh sb="17" eb="18">
      <t>ショウ</t>
    </rPh>
    <rPh sb="18" eb="20">
      <t>シセツ</t>
    </rPh>
    <phoneticPr fontId="11"/>
  </si>
  <si>
    <t>重度肢体不自由児入所(病)棟</t>
    <rPh sb="0" eb="2">
      <t>ジュウド</t>
    </rPh>
    <rPh sb="2" eb="4">
      <t>シタイ</t>
    </rPh>
    <rPh sb="4" eb="7">
      <t>フジユウ</t>
    </rPh>
    <rPh sb="7" eb="8">
      <t>ジ</t>
    </rPh>
    <rPh sb="8" eb="10">
      <t>ニュウショ</t>
    </rPh>
    <rPh sb="13" eb="14">
      <t>トウ</t>
    </rPh>
    <phoneticPr fontId="11"/>
  </si>
  <si>
    <t>小規模グループケア</t>
    <rPh sb="0" eb="3">
      <t>ショウキボ</t>
    </rPh>
    <phoneticPr fontId="11"/>
  </si>
  <si>
    <t>サテライト</t>
    <phoneticPr fontId="3"/>
  </si>
  <si>
    <t>ソーシャルワーカー配置加算</t>
    <rPh sb="9" eb="13">
      <t>ハイチカサン</t>
    </rPh>
    <phoneticPr fontId="3"/>
  </si>
  <si>
    <t>送迎加算</t>
    <rPh sb="0" eb="2">
      <t>ソウゲイ</t>
    </rPh>
    <rPh sb="2" eb="4">
      <t>カサン</t>
    </rPh>
    <phoneticPr fontId="11"/>
  </si>
  <si>
    <t>送迎加算（重度）</t>
    <rPh sb="0" eb="2">
      <t>ソウゲイ</t>
    </rPh>
    <rPh sb="2" eb="4">
      <t>カサン</t>
    </rPh>
    <rPh sb="5" eb="7">
      <t>ジュウド</t>
    </rPh>
    <phoneticPr fontId="11"/>
  </si>
  <si>
    <t>延長支援加算</t>
    <rPh sb="0" eb="2">
      <t>エンチョウ</t>
    </rPh>
    <rPh sb="2" eb="4">
      <t>シエン</t>
    </rPh>
    <rPh sb="4" eb="6">
      <t>カサン</t>
    </rPh>
    <phoneticPr fontId="11"/>
  </si>
  <si>
    <t>共生型サービス有無</t>
    <rPh sb="0" eb="2">
      <t>キョウセイ</t>
    </rPh>
    <rPh sb="2" eb="3">
      <t>ガタ</t>
    </rPh>
    <rPh sb="7" eb="9">
      <t>ウム</t>
    </rPh>
    <phoneticPr fontId="11"/>
  </si>
  <si>
    <t>共生型体制強化</t>
    <rPh sb="0" eb="3">
      <t>キョウセイガタ</t>
    </rPh>
    <rPh sb="3" eb="5">
      <t>タイセイ</t>
    </rPh>
    <rPh sb="5" eb="7">
      <t>キョウカ</t>
    </rPh>
    <phoneticPr fontId="11"/>
  </si>
  <si>
    <t>（児童発達支援（センター以外））</t>
    <rPh sb="1" eb="3">
      <t>ジドウ</t>
    </rPh>
    <rPh sb="3" eb="5">
      <t>ハッタツ</t>
    </rPh>
    <rPh sb="5" eb="7">
      <t>シエン</t>
    </rPh>
    <rPh sb="12" eb="14">
      <t>イガイ</t>
    </rPh>
    <phoneticPr fontId="3"/>
  </si>
  <si>
    <t>別紙2－0</t>
    <rPh sb="0" eb="2">
      <t>ベッシ</t>
    </rPh>
    <phoneticPr fontId="3"/>
  </si>
  <si>
    <t>人員基準等適合確認シート（児童発達支援（センター以外））</t>
    <rPh sb="0" eb="2">
      <t>ジンイン</t>
    </rPh>
    <rPh sb="2" eb="4">
      <t>キジュン</t>
    </rPh>
    <rPh sb="4" eb="5">
      <t>トウ</t>
    </rPh>
    <rPh sb="5" eb="7">
      <t>テキゴウ</t>
    </rPh>
    <rPh sb="7" eb="9">
      <t>カクニン</t>
    </rPh>
    <rPh sb="13" eb="15">
      <t>ジドウ</t>
    </rPh>
    <rPh sb="15" eb="17">
      <t>ハッタツ</t>
    </rPh>
    <rPh sb="17" eb="19">
      <t>シエン</t>
    </rPh>
    <rPh sb="24" eb="26">
      <t>イガイ</t>
    </rPh>
    <phoneticPr fontId="3"/>
  </si>
  <si>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3"/>
  </si>
  <si>
    <t>事業所名</t>
    <rPh sb="0" eb="3">
      <t>ジギョウショ</t>
    </rPh>
    <rPh sb="3" eb="4">
      <t>メイ</t>
    </rPh>
    <phoneticPr fontId="3"/>
  </si>
  <si>
    <t>※黄色部分は第１号様式入力後、自動的に入力されます。</t>
    <phoneticPr fontId="3"/>
  </si>
  <si>
    <t>サービス提供単位番号</t>
    <rPh sb="4" eb="6">
      <t>テイキョウ</t>
    </rPh>
    <rPh sb="6" eb="8">
      <t>タンイ</t>
    </rPh>
    <rPh sb="8" eb="10">
      <t>バンゴウ</t>
    </rPh>
    <phoneticPr fontId="3"/>
  </si>
  <si>
    <t>営業形態</t>
    <rPh sb="0" eb="2">
      <t>エイギョウ</t>
    </rPh>
    <rPh sb="2" eb="4">
      <t>ケイタイ</t>
    </rPh>
    <phoneticPr fontId="3"/>
  </si>
  <si>
    <t>放課後</t>
    <rPh sb="0" eb="3">
      <t>ホウカゴ</t>
    </rPh>
    <phoneticPr fontId="3"/>
  </si>
  <si>
    <t>職種</t>
    <rPh sb="0" eb="1">
      <t>ショク</t>
    </rPh>
    <rPh sb="1" eb="2">
      <t>シュ</t>
    </rPh>
    <phoneticPr fontId="3"/>
  </si>
  <si>
    <t>勤務形態</t>
    <rPh sb="0" eb="2">
      <t>キンム</t>
    </rPh>
    <rPh sb="2" eb="4">
      <t>ケイタイ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</si>
  <si>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</si>
  <si>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</si>
  <si>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</si>
  <si>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</si>
  <si>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曜日</t>
    <rPh sb="0" eb="2">
      <t>ヨウビ</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</si>
  <si>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</si>
  <si>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</si>
  <si>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</si>
  <si>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</si>
  <si>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</si>
  <si>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</si>
  <si>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</si>
  <si>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t>
    <phoneticPr fontId="3"/>
  </si>
  <si>
    <t>営業時間</t>
    <rPh sb="0" eb="2">
      <t>エイギョウ</t>
    </rPh>
    <rPh sb="2" eb="4">
      <t>ジカン</t>
    </rPh>
    <phoneticPr fontId="3"/>
  </si>
  <si>
    <t>サービス提供時間</t>
    <rPh sb="4" eb="6">
      <t>テイキョウ</t>
    </rPh>
    <rPh sb="6" eb="8">
      <t>ジカン</t>
    </rPh>
    <phoneticPr fontId="3"/>
  </si>
  <si>
    <t>定員</t>
    <rPh sb="0" eb="2">
      <t>テイイン</t>
    </rPh>
    <phoneticPr fontId="3"/>
  </si>
  <si>
    <t>児童発達支援管理責任者</t>
    <rPh sb="0" eb="11">
      <t>ジドウ</t>
    </rPh>
    <phoneticPr fontId="3"/>
  </si>
  <si>
    <t>①常勤・専従</t>
    <rPh sb="1" eb="3">
      <t>ジョウキン</t>
    </rPh>
    <rPh sb="4" eb="6">
      <t>センジュウ</t>
    </rPh>
    <phoneticPr fontId="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</si>
  <si>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3"/>
  </si>
  <si>
    <t>合計</t>
    <rPh sb="0" eb="2">
      <t>ゴウケイ</t>
    </rPh>
    <phoneticPr fontId="3"/>
  </si>
  <si>
    <t>指定基準上の必要職員</t>
    <rPh sb="0" eb="2">
      <t>シテイ</t>
    </rPh>
    <rPh sb="2" eb="4">
      <t>キジュン</t>
    </rPh>
    <rPh sb="4" eb="5">
      <t>ジョウ</t>
    </rPh>
    <rPh sb="6" eb="8">
      <t>ヒツヨウ</t>
    </rPh>
    <rPh sb="8" eb="10">
      <t>ショクイン</t>
    </rPh>
    <phoneticPr fontId="3"/>
  </si>
  <si>
    <t>人員の最低基準への適合（確認欄）</t>
    <rPh sb="0" eb="2">
      <t>ジンイン</t>
    </rPh>
    <rPh sb="3" eb="5">
      <t>サイテイ</t>
    </rPh>
    <rPh sb="5" eb="7">
      <t>キジュン</t>
    </rPh>
    <rPh sb="9" eb="11">
      <t>テキゴウ</t>
    </rPh>
    <rPh sb="12" eb="14">
      <t>カクニン</t>
    </rPh>
    <rPh sb="14" eb="15">
      <t>ラン</t>
    </rPh>
    <phoneticPr fontId="3"/>
  </si>
  <si>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3"/>
  </si>
  <si>
    <r>
      <t>　　</t>
    </r>
    <r>
      <rPr>
        <b/>
        <sz val="12"/>
        <rFont val="ＭＳ ゴシック"/>
        <family val="3"/>
        <charset val="128"/>
      </rPr>
      <t>加配支援職員（専門的支援加算）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カサン</t>
    </rPh>
    <rPh sb="20" eb="22">
      <t>シテイ</t>
    </rPh>
    <rPh sb="25" eb="26">
      <t>クワ</t>
    </rPh>
    <rPh sb="48" eb="49">
      <t>フク</t>
    </rPh>
    <phoneticPr fontId="3"/>
  </si>
  <si>
    <t>指導員等の加配</t>
    <rPh sb="0" eb="2">
      <t>シドウ</t>
    </rPh>
    <rPh sb="2" eb="3">
      <t>イン</t>
    </rPh>
    <rPh sb="3" eb="4">
      <t>トウ</t>
    </rPh>
    <rPh sb="5" eb="7">
      <t>カハイ</t>
    </rPh>
    <phoneticPr fontId="3"/>
  </si>
  <si>
    <t>開所日数</t>
    <rPh sb="0" eb="2">
      <t>カイショ</t>
    </rPh>
    <rPh sb="2" eb="4">
      <t>ニッスウ</t>
    </rPh>
    <phoneticPr fontId="3"/>
  </si>
  <si>
    <t>注</t>
    <rPh sb="0" eb="1">
      <t>チュウ</t>
    </rPh>
    <phoneticPr fontId="3"/>
  </si>
  <si>
    <t>複数のサービス提供単位がある場合には、単位ごとに作成してください。</t>
    <phoneticPr fontId="3"/>
  </si>
  <si>
    <t>事業所（法人）の定める常勤職員の１週間あたりの勤務時間数</t>
    <rPh sb="0" eb="3">
      <t>ジギョウショ</t>
    </rPh>
    <phoneticPr fontId="3"/>
  </si>
  <si>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3"/>
  </si>
  <si>
    <t>確認欄</t>
    <phoneticPr fontId="3"/>
  </si>
  <si>
    <t>指定基準上の人員基準への適合状況</t>
    <phoneticPr fontId="3"/>
  </si>
  <si>
    <t>適・不適</t>
    <phoneticPr fontId="3"/>
  </si>
  <si>
    <t>児童指導員、保育士、障害福祉サービス経験者を配置する場合には、要件を満たしていることが確認できる書類(資格証、実務経験証明書等)を添付してください。</t>
    <rPh sb="10" eb="12">
      <t>ショウガイ</t>
    </rPh>
    <rPh sb="12" eb="14">
      <t>フクシ</t>
    </rPh>
    <rPh sb="18" eb="21">
      <t>ケイケンシャ</t>
    </rPh>
    <rPh sb="31" eb="33">
      <t>ヨウケン</t>
    </rPh>
    <rPh sb="34" eb="35">
      <t>ミ</t>
    </rPh>
    <rPh sb="51" eb="53">
      <t>シカク</t>
    </rPh>
    <rPh sb="53" eb="54">
      <t>ショウ</t>
    </rPh>
    <rPh sb="55" eb="57">
      <t>ジツム</t>
    </rPh>
    <rPh sb="57" eb="59">
      <t>ケイケン</t>
    </rPh>
    <rPh sb="59" eb="62">
      <t>ショウメイショ</t>
    </rPh>
    <rPh sb="62" eb="63">
      <t>トウ</t>
    </rPh>
    <rPh sb="65" eb="67">
      <t>テンプ</t>
    </rPh>
    <phoneticPr fontId="3"/>
  </si>
  <si>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3"/>
  </si>
  <si>
    <t>児童指導員等加配加算</t>
    <rPh sb="6" eb="8">
      <t>カハイ</t>
    </rPh>
    <rPh sb="8" eb="10">
      <t>カサン</t>
    </rPh>
    <phoneticPr fontId="3"/>
  </si>
  <si>
    <t>理学療法士等・児童指導員等・その他の従業者・無</t>
    <rPh sb="0" eb="2">
      <t>リガク</t>
    </rPh>
    <rPh sb="2" eb="5">
      <t>リョウホウシ</t>
    </rPh>
    <rPh sb="5" eb="6">
      <t>トウ</t>
    </rPh>
    <rPh sb="7" eb="12">
      <t>ジドウシドウイン</t>
    </rPh>
    <rPh sb="12" eb="13">
      <t>トウ</t>
    </rPh>
    <rPh sb="16" eb="17">
      <t>タ</t>
    </rPh>
    <rPh sb="18" eb="21">
      <t>ジュウギョウシャ</t>
    </rPh>
    <rPh sb="22" eb="23">
      <t>ナ</t>
    </rPh>
    <phoneticPr fontId="3"/>
  </si>
  <si>
    <t>児童指導員等（基礎研修修了者）は強度行動障害支援者養成研修（基礎研修）、重度訪問介護従業者養成研修行動障害支援課程修了者若しくは行動援護従事者養成研修修了者を言う。</t>
    <rPh sb="0" eb="2">
      <t>ジドウ</t>
    </rPh>
    <rPh sb="2" eb="5">
      <t>シドウイン</t>
    </rPh>
    <rPh sb="5" eb="6">
      <t>トウ</t>
    </rPh>
    <rPh sb="7" eb="9">
      <t>キソ</t>
    </rPh>
    <rPh sb="9" eb="11">
      <t>ケンシュウ</t>
    </rPh>
    <rPh sb="11" eb="14">
      <t>シュウリョウシャ</t>
    </rPh>
    <rPh sb="16" eb="18">
      <t>キョウド</t>
    </rPh>
    <rPh sb="18" eb="20">
      <t>コウドウ</t>
    </rPh>
    <rPh sb="20" eb="22">
      <t>ショウガイ</t>
    </rPh>
    <rPh sb="22" eb="25">
      <t>シエンシャ</t>
    </rPh>
    <rPh sb="25" eb="27">
      <t>ヨウセイ</t>
    </rPh>
    <rPh sb="27" eb="29">
      <t>ケンシュウ</t>
    </rPh>
    <rPh sb="30" eb="32">
      <t>キソ</t>
    </rPh>
    <rPh sb="32" eb="34">
      <t>ケンシュウ</t>
    </rPh>
    <rPh sb="36" eb="38">
      <t>ジュウド</t>
    </rPh>
    <rPh sb="38" eb="40">
      <t>ホウモン</t>
    </rPh>
    <rPh sb="40" eb="42">
      <t>カイゴ</t>
    </rPh>
    <rPh sb="42" eb="45">
      <t>ジュウギョウシャ</t>
    </rPh>
    <rPh sb="45" eb="47">
      <t>ヨウセイ</t>
    </rPh>
    <rPh sb="47" eb="49">
      <t>ケンシュウ</t>
    </rPh>
    <rPh sb="49" eb="51">
      <t>コウドウ</t>
    </rPh>
    <rPh sb="51" eb="53">
      <t>ショウガイ</t>
    </rPh>
    <rPh sb="53" eb="55">
      <t>シエン</t>
    </rPh>
    <rPh sb="55" eb="57">
      <t>カテイ</t>
    </rPh>
    <rPh sb="57" eb="60">
      <t>シュウリョウシャ</t>
    </rPh>
    <rPh sb="60" eb="61">
      <t>モ</t>
    </rPh>
    <rPh sb="64" eb="66">
      <t>コウドウ</t>
    </rPh>
    <rPh sb="66" eb="68">
      <t>エンゴ</t>
    </rPh>
    <rPh sb="68" eb="71">
      <t>ジュウジシャ</t>
    </rPh>
    <rPh sb="71" eb="73">
      <t>ヨウセイ</t>
    </rPh>
    <rPh sb="73" eb="75">
      <t>ケンシュウ</t>
    </rPh>
    <rPh sb="75" eb="77">
      <t>シュウリョウ</t>
    </rPh>
    <rPh sb="77" eb="78">
      <t>シャ</t>
    </rPh>
    <rPh sb="79" eb="80">
      <t>イ</t>
    </rPh>
    <phoneticPr fontId="3"/>
  </si>
  <si>
    <t>専門的支援加算</t>
    <rPh sb="0" eb="3">
      <t>センモンテキ</t>
    </rPh>
    <rPh sb="3" eb="5">
      <t>シエン</t>
    </rPh>
    <rPh sb="5" eb="7">
      <t>カサン</t>
    </rPh>
    <phoneticPr fontId="3"/>
  </si>
  <si>
    <t>理学療法士等（保育士を除く）・５年以上保育士・５年以上児童指導員・無</t>
    <rPh sb="0" eb="2">
      <t>リガク</t>
    </rPh>
    <rPh sb="2" eb="5">
      <t>リョウホウシ</t>
    </rPh>
    <rPh sb="5" eb="6">
      <t>トウ</t>
    </rPh>
    <rPh sb="7" eb="10">
      <t>ホイクシ</t>
    </rPh>
    <rPh sb="11" eb="12">
      <t>ノゾ</t>
    </rPh>
    <rPh sb="16" eb="17">
      <t>ネン</t>
    </rPh>
    <rPh sb="17" eb="19">
      <t>イジョウ</t>
    </rPh>
    <rPh sb="19" eb="22">
      <t>ホイクシ</t>
    </rPh>
    <rPh sb="24" eb="27">
      <t>ネンイジョウ</t>
    </rPh>
    <rPh sb="27" eb="29">
      <t>ジドウ</t>
    </rPh>
    <rPh sb="29" eb="32">
      <t>シドウイン</t>
    </rPh>
    <rPh sb="33" eb="34">
      <t>ナ</t>
    </rPh>
    <phoneticPr fontId="3"/>
  </si>
  <si>
    <t>　6 専門的支援加算
　　理学療法士、作業療法士、言語聴覚士、心理指導担当職員、国リハ視覚障害学科履修者、５年以上児童福祉事業　
　　に従事した保育士・児童指導員※を常勤換算で１以上配置した場合に評価
　　※児童指導員加配加算を合わせて算定する場合、児童指導員加配加算における加配分は差し引きます
　　※保育士又は児童指導員としての資格の取得から５年以上児童福祉事業に従事した経験が必要です。</t>
    <rPh sb="54" eb="57">
      <t>ネンイジョウ</t>
    </rPh>
    <rPh sb="57" eb="59">
      <t>ジドウ</t>
    </rPh>
    <rPh sb="59" eb="61">
      <t>フクシ</t>
    </rPh>
    <rPh sb="61" eb="63">
      <t>ジギョウ</t>
    </rPh>
    <rPh sb="68" eb="70">
      <t>ジュウジ</t>
    </rPh>
    <rPh sb="72" eb="75">
      <t>ホイクシ</t>
    </rPh>
    <rPh sb="76" eb="78">
      <t>ジドウ</t>
    </rPh>
    <rPh sb="78" eb="81">
      <t>シドウイン</t>
    </rPh>
    <rPh sb="152" eb="154">
      <t>ホイク</t>
    </rPh>
    <rPh sb="154" eb="155">
      <t>シ</t>
    </rPh>
    <rPh sb="155" eb="156">
      <t>マタ</t>
    </rPh>
    <rPh sb="157" eb="159">
      <t>ジドウ</t>
    </rPh>
    <rPh sb="159" eb="162">
      <t>シドウイン</t>
    </rPh>
    <rPh sb="166" eb="168">
      <t>シカク</t>
    </rPh>
    <rPh sb="169" eb="171">
      <t>シュトク</t>
    </rPh>
    <rPh sb="174" eb="177">
      <t>ネンイジョウ</t>
    </rPh>
    <rPh sb="177" eb="179">
      <t>ジドウ</t>
    </rPh>
    <rPh sb="179" eb="181">
      <t>フクシ</t>
    </rPh>
    <rPh sb="181" eb="183">
      <t>ジギョウ</t>
    </rPh>
    <rPh sb="184" eb="186">
      <t>ジュウジ</t>
    </rPh>
    <rPh sb="188" eb="190">
      <t>ケイケン</t>
    </rPh>
    <rPh sb="191" eb="193">
      <t>ヒツヨウ</t>
    </rPh>
    <phoneticPr fontId="3"/>
  </si>
  <si>
    <t>管理者兼保育士</t>
    <phoneticPr fontId="3"/>
  </si>
  <si>
    <t>選択して下さい</t>
    <rPh sb="0" eb="2">
      <t>センタク</t>
    </rPh>
    <rPh sb="4" eb="5">
      <t>クダ</t>
    </rPh>
    <phoneticPr fontId="3"/>
  </si>
  <si>
    <t>管理者兼児童指導員</t>
    <phoneticPr fontId="3"/>
  </si>
  <si>
    <t>学校休業日</t>
    <rPh sb="0" eb="2">
      <t>ガッコウ</t>
    </rPh>
    <rPh sb="2" eb="5">
      <t>キュウギョウビ</t>
    </rPh>
    <phoneticPr fontId="3"/>
  </si>
  <si>
    <t>管理者兼その他の従業者</t>
    <phoneticPr fontId="3"/>
  </si>
  <si>
    <t>児童指導員（大卒・該当課程）</t>
    <rPh sb="0" eb="2">
      <t>ジドウ</t>
    </rPh>
    <rPh sb="2" eb="5">
      <t>シドウイン</t>
    </rPh>
    <rPh sb="6" eb="8">
      <t>ダイソツ</t>
    </rPh>
    <rPh sb="9" eb="11">
      <t>ガイトウ</t>
    </rPh>
    <rPh sb="11" eb="13">
      <t>カテイ</t>
    </rPh>
    <phoneticPr fontId="3"/>
  </si>
  <si>
    <t>児童指導員（教員免許）</t>
    <rPh sb="0" eb="2">
      <t>ジドウ</t>
    </rPh>
    <rPh sb="2" eb="5">
      <t>シドウイン</t>
    </rPh>
    <rPh sb="6" eb="8">
      <t>キョウイン</t>
    </rPh>
    <rPh sb="8" eb="10">
      <t>メンキョ</t>
    </rPh>
    <phoneticPr fontId="3"/>
  </si>
  <si>
    <t>児童指導員（社会・精神保健福祉士）</t>
  </si>
  <si>
    <t>児童指導員（実務経験3年以上）</t>
    <rPh sb="0" eb="5">
      <t>ジドウシドウイン</t>
    </rPh>
    <rPh sb="6" eb="8">
      <t>ジツム</t>
    </rPh>
    <rPh sb="8" eb="10">
      <t>ケイケン</t>
    </rPh>
    <rPh sb="11" eb="12">
      <t>ネン</t>
    </rPh>
    <rPh sb="12" eb="14">
      <t>イジョウ</t>
    </rPh>
    <phoneticPr fontId="3"/>
  </si>
  <si>
    <t>児童指導員（実務経験2年+卒※）</t>
    <rPh sb="0" eb="5">
      <t>ジドウシドウイン</t>
    </rPh>
    <rPh sb="6" eb="8">
      <t>ジツム</t>
    </rPh>
    <rPh sb="8" eb="10">
      <t>ケイケン</t>
    </rPh>
    <rPh sb="11" eb="12">
      <t>ネン</t>
    </rPh>
    <rPh sb="13" eb="14">
      <t>ソツ</t>
    </rPh>
    <phoneticPr fontId="3"/>
  </si>
  <si>
    <t>言語聴覚士</t>
    <rPh sb="0" eb="2">
      <t>ゲンゴ</t>
    </rPh>
    <rPh sb="2" eb="4">
      <t>チョウカク</t>
    </rPh>
    <rPh sb="4" eb="5">
      <t>シ</t>
    </rPh>
    <phoneticPr fontId="3"/>
  </si>
  <si>
    <t>作業療法士</t>
    <rPh sb="0" eb="2">
      <t>サギョウ</t>
    </rPh>
    <rPh sb="2" eb="5">
      <t>リョウホウシ</t>
    </rPh>
    <phoneticPr fontId="3"/>
  </si>
  <si>
    <t>児童指導員等（基礎研修修了者）</t>
    <phoneticPr fontId="3"/>
  </si>
  <si>
    <t>理学療法士</t>
    <rPh sb="0" eb="2">
      <t>リガク</t>
    </rPh>
    <rPh sb="2" eb="5">
      <t>リョウホウシ</t>
    </rPh>
    <phoneticPr fontId="3"/>
  </si>
  <si>
    <t>その他の従業者</t>
    <rPh sb="4" eb="7">
      <t>ジュウギョウシャ</t>
    </rPh>
    <phoneticPr fontId="3"/>
  </si>
  <si>
    <t>心理担当職員</t>
    <rPh sb="0" eb="2">
      <t>シンリ</t>
    </rPh>
    <rPh sb="2" eb="4">
      <t>タントウ</t>
    </rPh>
    <rPh sb="4" eb="6">
      <t>ショクイン</t>
    </rPh>
    <phoneticPr fontId="3"/>
  </si>
  <si>
    <t>看護職員</t>
    <rPh sb="0" eb="2">
      <t>カンゴ</t>
    </rPh>
    <rPh sb="2" eb="4">
      <t>ショクイン</t>
    </rPh>
    <phoneticPr fontId="3"/>
  </si>
  <si>
    <t>②常勤・兼務</t>
    <rPh sb="1" eb="3">
      <t>ジョウキン</t>
    </rPh>
    <rPh sb="4" eb="6">
      <t>ケンム</t>
    </rPh>
    <phoneticPr fontId="3"/>
  </si>
  <si>
    <t>③非常勤・専従</t>
    <rPh sb="1" eb="4">
      <t>ヒジョウキン</t>
    </rPh>
    <rPh sb="5" eb="7">
      <t>センジュウ</t>
    </rPh>
    <phoneticPr fontId="3"/>
  </si>
  <si>
    <t>④非常勤・兼務</t>
    <rPh sb="1" eb="4">
      <t>ヒジョウキン</t>
    </rPh>
    <rPh sb="5" eb="7">
      <t>ケンム</t>
    </rPh>
    <phoneticPr fontId="3"/>
  </si>
  <si>
    <t>SS</t>
    <phoneticPr fontId="3"/>
  </si>
  <si>
    <t>利用児数</t>
    <rPh sb="0" eb="2">
      <t>リヨウ</t>
    </rPh>
    <rPh sb="2" eb="3">
      <t>ジ</t>
    </rPh>
    <rPh sb="3" eb="4">
      <t>スウ</t>
    </rPh>
    <phoneticPr fontId="3"/>
  </si>
  <si>
    <t>指定基準を満たしていません</t>
    <rPh sb="0" eb="2">
      <t>シテイ</t>
    </rPh>
    <rPh sb="2" eb="4">
      <t>キジュン</t>
    </rPh>
    <rPh sb="5" eb="6">
      <t>ミ</t>
    </rPh>
    <phoneticPr fontId="3"/>
  </si>
  <si>
    <t>職員数</t>
    <rPh sb="0" eb="2">
      <t>ショクイン</t>
    </rPh>
    <rPh sb="2" eb="3">
      <t>スウ</t>
    </rPh>
    <phoneticPr fontId="3"/>
  </si>
  <si>
    <t>別紙2－1</t>
    <rPh sb="0" eb="2">
      <t>ベッシ</t>
    </rPh>
    <phoneticPr fontId="3"/>
  </si>
  <si>
    <t>（放課後等デイサービス）</t>
    <rPh sb="1" eb="5">
      <t>ホウカゴトウ</t>
    </rPh>
    <phoneticPr fontId="3"/>
  </si>
  <si>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3"/>
  </si>
  <si>
    <r>
      <t>　　</t>
    </r>
    <r>
      <rPr>
        <b/>
        <sz val="12"/>
        <rFont val="ＭＳ ゴシック"/>
        <family val="3"/>
        <charset val="128"/>
      </rPr>
      <t>加配支援職員（専門的支援加算）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6">
      <t>センモンテキシエンカサン</t>
    </rPh>
    <rPh sb="20" eb="22">
      <t>シテイ</t>
    </rPh>
    <rPh sb="25" eb="26">
      <t>クワ</t>
    </rPh>
    <rPh sb="48" eb="49">
      <t>フク</t>
    </rPh>
    <phoneticPr fontId="3"/>
  </si>
  <si>
    <t>事業所（法人）の定める常勤職員の１週間あたりの勤務時間数</t>
    <phoneticPr fontId="3"/>
  </si>
  <si>
    <t>確
認
欄</t>
    <phoneticPr fontId="3"/>
  </si>
  <si>
    <t>児童指導員等加配加算</t>
    <rPh sb="0" eb="2">
      <t>ジドウ</t>
    </rPh>
    <rPh sb="5" eb="6">
      <t>トウ</t>
    </rPh>
    <rPh sb="6" eb="8">
      <t>カハイ</t>
    </rPh>
    <rPh sb="8" eb="10">
      <t>カサン</t>
    </rPh>
    <phoneticPr fontId="3"/>
  </si>
  <si>
    <t>専門職員等・児童指導員等・その他の従業者・無</t>
    <phoneticPr fontId="3"/>
  </si>
  <si>
    <t>　・理学療法士等（保育士を除く）
　・無</t>
    <phoneticPr fontId="3"/>
  </si>
  <si>
    <t>　
　6 専門的支援加算
　　理学療法士、作業療法士、言語聴覚士、心理指導担当職員、国リハ視覚障害学科履修者を常勤換算で１以上
　　配置した場合に評価
　　※児童指導員加配加算を合わせて算定する場合、児童指導員加配加算における加配分は差し引きます。</t>
    <rPh sb="5" eb="8">
      <t>センモンテキ</t>
    </rPh>
    <rPh sb="8" eb="10">
      <t>シエン</t>
    </rPh>
    <rPh sb="10" eb="12">
      <t>カサン</t>
    </rPh>
    <rPh sb="15" eb="17">
      <t>リガク</t>
    </rPh>
    <rPh sb="17" eb="20">
      <t>リョウホウシ</t>
    </rPh>
    <rPh sb="21" eb="23">
      <t>サギョウ</t>
    </rPh>
    <rPh sb="23" eb="26">
      <t>リョウホウシ</t>
    </rPh>
    <rPh sb="27" eb="32">
      <t>ゲンゴチョウカクシ</t>
    </rPh>
    <rPh sb="33" eb="35">
      <t>シンリ</t>
    </rPh>
    <rPh sb="35" eb="37">
      <t>シドウ</t>
    </rPh>
    <rPh sb="37" eb="39">
      <t>タントウ</t>
    </rPh>
    <rPh sb="39" eb="41">
      <t>ショクイン</t>
    </rPh>
    <rPh sb="42" eb="43">
      <t>クニ</t>
    </rPh>
    <rPh sb="45" eb="47">
      <t>シカク</t>
    </rPh>
    <rPh sb="47" eb="49">
      <t>ショウガイ</t>
    </rPh>
    <rPh sb="49" eb="51">
      <t>ガッカ</t>
    </rPh>
    <rPh sb="51" eb="53">
      <t>リシュウ</t>
    </rPh>
    <rPh sb="53" eb="54">
      <t>シャ</t>
    </rPh>
    <rPh sb="55" eb="57">
      <t>ジョウキン</t>
    </rPh>
    <rPh sb="57" eb="59">
      <t>カンサン</t>
    </rPh>
    <rPh sb="61" eb="63">
      <t>イジョウ</t>
    </rPh>
    <rPh sb="66" eb="68">
      <t>ハイチ</t>
    </rPh>
    <rPh sb="70" eb="72">
      <t>バアイ</t>
    </rPh>
    <rPh sb="73" eb="75">
      <t>ヒョウカ</t>
    </rPh>
    <rPh sb="79" eb="81">
      <t>ジドウ</t>
    </rPh>
    <rPh sb="81" eb="84">
      <t>シドウイン</t>
    </rPh>
    <rPh sb="84" eb="86">
      <t>カハイ</t>
    </rPh>
    <rPh sb="86" eb="88">
      <t>カサン</t>
    </rPh>
    <rPh sb="89" eb="90">
      <t>ア</t>
    </rPh>
    <rPh sb="93" eb="95">
      <t>サンテイ</t>
    </rPh>
    <rPh sb="97" eb="99">
      <t>バアイ</t>
    </rPh>
    <rPh sb="100" eb="109">
      <t>ジドウシドウインカハイカサン</t>
    </rPh>
    <rPh sb="113" eb="115">
      <t>カハイ</t>
    </rPh>
    <rPh sb="115" eb="116">
      <t>ブン</t>
    </rPh>
    <rPh sb="117" eb="118">
      <t>サ</t>
    </rPh>
    <rPh sb="119" eb="120">
      <t>ヒ</t>
    </rPh>
    <phoneticPr fontId="3"/>
  </si>
  <si>
    <t>管理者兼保育士</t>
    <rPh sb="0" eb="3">
      <t>カンリシャ</t>
    </rPh>
    <rPh sb="3" eb="4">
      <t>ケン</t>
    </rPh>
    <rPh sb="4" eb="7">
      <t>ホイクシ</t>
    </rPh>
    <phoneticPr fontId="3"/>
  </si>
  <si>
    <t>管理者兼児童指導員</t>
    <rPh sb="0" eb="3">
      <t>カンリシャ</t>
    </rPh>
    <rPh sb="3" eb="4">
      <t>ケン</t>
    </rPh>
    <rPh sb="4" eb="6">
      <t>ジドウ</t>
    </rPh>
    <rPh sb="6" eb="8">
      <t>シドウ</t>
    </rPh>
    <rPh sb="8" eb="9">
      <t>イン</t>
    </rPh>
    <phoneticPr fontId="3"/>
  </si>
  <si>
    <t>管理者児童指導員</t>
    <rPh sb="0" eb="3">
      <t>カンリシャ</t>
    </rPh>
    <rPh sb="3" eb="8">
      <t>ジドウシドウイン</t>
    </rPh>
    <phoneticPr fontId="3"/>
  </si>
  <si>
    <t>管理者兼保育士</t>
    <rPh sb="0" eb="3">
      <t>カンリシャ</t>
    </rPh>
    <rPh sb="3" eb="4">
      <t>ケン</t>
    </rPh>
    <rPh sb="4" eb="6">
      <t>ホイク</t>
    </rPh>
    <rPh sb="6" eb="7">
      <t>シ</t>
    </rPh>
    <phoneticPr fontId="3"/>
  </si>
  <si>
    <t>管理者兼その他従業者</t>
    <rPh sb="0" eb="3">
      <t>カンリシャ</t>
    </rPh>
    <rPh sb="3" eb="4">
      <t>ケン</t>
    </rPh>
    <rPh sb="6" eb="7">
      <t>タ</t>
    </rPh>
    <rPh sb="7" eb="10">
      <t>ジュウギョウシャ</t>
    </rPh>
    <phoneticPr fontId="3"/>
  </si>
  <si>
    <t>その他の従業者</t>
    <rPh sb="2" eb="3">
      <t>タ</t>
    </rPh>
    <rPh sb="4" eb="7">
      <t>ジュウギョウシャ</t>
    </rPh>
    <phoneticPr fontId="3"/>
  </si>
  <si>
    <t>（福祉型・医療型児童発達支援（センター））</t>
    <rPh sb="1" eb="4">
      <t>フクシガタ</t>
    </rPh>
    <rPh sb="5" eb="7">
      <t>イリョウ</t>
    </rPh>
    <rPh sb="7" eb="8">
      <t>ガタ</t>
    </rPh>
    <rPh sb="8" eb="10">
      <t>ジドウ</t>
    </rPh>
    <rPh sb="10" eb="12">
      <t>ハッタツ</t>
    </rPh>
    <rPh sb="12" eb="14">
      <t>シエン</t>
    </rPh>
    <phoneticPr fontId="3"/>
  </si>
  <si>
    <t>別紙2-2</t>
    <rPh sb="0" eb="2">
      <t>ベッシ</t>
    </rPh>
    <phoneticPr fontId="3"/>
  </si>
  <si>
    <t>人員基準等適合確認シート（児童発達支援(センター））</t>
    <rPh sb="0" eb="2">
      <t>ジンイン</t>
    </rPh>
    <rPh sb="2" eb="4">
      <t>キジュン</t>
    </rPh>
    <rPh sb="4" eb="5">
      <t>トウ</t>
    </rPh>
    <rPh sb="5" eb="7">
      <t>テキゴウ</t>
    </rPh>
    <rPh sb="7" eb="9">
      <t>カクニン</t>
    </rPh>
    <rPh sb="13" eb="15">
      <t>ジドウ</t>
    </rPh>
    <rPh sb="15" eb="17">
      <t>ハッタツ</t>
    </rPh>
    <rPh sb="17" eb="19">
      <t>シエン</t>
    </rPh>
    <phoneticPr fontId="3"/>
  </si>
  <si>
    <t>（兼　開所時減算確認シート）</t>
    <rPh sb="1" eb="2">
      <t>ケン</t>
    </rPh>
    <rPh sb="3" eb="5">
      <t>カイショ</t>
    </rPh>
    <rPh sb="5" eb="6">
      <t>ジ</t>
    </rPh>
    <rPh sb="6" eb="8">
      <t>ゲンサン</t>
    </rPh>
    <rPh sb="8" eb="10">
      <t>カクニン</t>
    </rPh>
    <phoneticPr fontId="3"/>
  </si>
  <si>
    <t>児童発達支援センター</t>
    <rPh sb="0" eb="2">
      <t>ジドウ</t>
    </rPh>
    <rPh sb="2" eb="4">
      <t>ハッタツ</t>
    </rPh>
    <rPh sb="4" eb="6">
      <t>シエン</t>
    </rPh>
    <phoneticPr fontId="3"/>
  </si>
  <si>
    <t>障害児の数</t>
    <rPh sb="0" eb="2">
      <t>ショウガイ</t>
    </rPh>
    <rPh sb="2" eb="3">
      <t>ジ</t>
    </rPh>
    <rPh sb="4" eb="5">
      <t>カズ</t>
    </rPh>
    <phoneticPr fontId="3"/>
  </si>
  <si>
    <t>児童発達管理責任者</t>
    <rPh sb="0" eb="2">
      <t>ジドウ</t>
    </rPh>
    <rPh sb="2" eb="4">
      <t>ハッタツ</t>
    </rPh>
    <rPh sb="4" eb="6">
      <t>カンリ</t>
    </rPh>
    <rPh sb="6" eb="8">
      <t>セキニン</t>
    </rPh>
    <rPh sb="8" eb="9">
      <t>シャ</t>
    </rPh>
    <phoneticPr fontId="3"/>
  </si>
  <si>
    <t>　</t>
  </si>
  <si>
    <r>
      <t>　　</t>
    </r>
    <r>
      <rPr>
        <b/>
        <sz val="12"/>
        <rFont val="ＭＳ ゴシック"/>
        <family val="3"/>
        <charset val="128"/>
      </rPr>
      <t>直接支援職員</t>
    </r>
    <r>
      <rPr>
        <sz val="12"/>
        <rFont val="ＭＳ ゴシック"/>
        <family val="3"/>
        <charset val="128"/>
      </rPr>
      <t>・・・職員のサービス提供時間を含んだ勤務時間数を記載してください。</t>
    </r>
    <rPh sb="2" eb="4">
      <t>チョクセツ</t>
    </rPh>
    <rPh sb="4" eb="6">
      <t>シエン</t>
    </rPh>
    <rPh sb="6" eb="8">
      <t>ショクイン</t>
    </rPh>
    <rPh sb="11" eb="13">
      <t>ショクイン</t>
    </rPh>
    <rPh sb="32" eb="34">
      <t>キサイ</t>
    </rPh>
    <phoneticPr fontId="3"/>
  </si>
  <si>
    <t>人員基準の適合</t>
    <rPh sb="0" eb="2">
      <t>ジンイン</t>
    </rPh>
    <rPh sb="2" eb="4">
      <t>キジュン</t>
    </rPh>
    <rPh sb="5" eb="7">
      <t>テキゴウ</t>
    </rPh>
    <phoneticPr fontId="3"/>
  </si>
  <si>
    <r>
      <t>　　</t>
    </r>
    <r>
      <rPr>
        <b/>
        <sz val="12"/>
        <rFont val="ＭＳ ゴシック"/>
        <family val="3"/>
        <charset val="128"/>
      </rPr>
      <t>加配支援職員</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11" eb="13">
      <t>シテイ</t>
    </rPh>
    <rPh sb="16" eb="17">
      <t>クワ</t>
    </rPh>
    <rPh sb="39" eb="40">
      <t>フク</t>
    </rPh>
    <phoneticPr fontId="3"/>
  </si>
  <si>
    <t>適</t>
    <rPh sb="0" eb="1">
      <t>テキ</t>
    </rPh>
    <phoneticPr fontId="3"/>
  </si>
  <si>
    <t>否</t>
    <rPh sb="0" eb="1">
      <t>ヒ</t>
    </rPh>
    <phoneticPr fontId="3"/>
  </si>
  <si>
    <t>注　複数のサービス提供単位がある場合には、単位ごとに作成してください。</t>
    <rPh sb="0" eb="1">
      <t>チュウ</t>
    </rPh>
    <rPh sb="2" eb="4">
      <t>フクスウ</t>
    </rPh>
    <rPh sb="9" eb="11">
      <t>テイキョウ</t>
    </rPh>
    <rPh sb="11" eb="13">
      <t>タンイ</t>
    </rPh>
    <rPh sb="16" eb="18">
      <t>バアイ</t>
    </rPh>
    <rPh sb="21" eb="23">
      <t>タンイ</t>
    </rPh>
    <rPh sb="26" eb="28">
      <t>サクセイ</t>
    </rPh>
    <phoneticPr fontId="3"/>
  </si>
  <si>
    <t>有</t>
    <rPh sb="0" eb="1">
      <t>アリ</t>
    </rPh>
    <phoneticPr fontId="3"/>
  </si>
  <si>
    <t>無</t>
    <rPh sb="0" eb="1">
      <t>ナ</t>
    </rPh>
    <phoneticPr fontId="3"/>
  </si>
  <si>
    <t>卒）</t>
    <rPh sb="0" eb="1">
      <t>ソツ</t>
    </rPh>
    <phoneticPr fontId="3"/>
  </si>
  <si>
    <t>（保育所等訪問支援）</t>
    <rPh sb="1" eb="3">
      <t>ホイク</t>
    </rPh>
    <rPh sb="3" eb="4">
      <t>ショ</t>
    </rPh>
    <rPh sb="4" eb="5">
      <t>トウ</t>
    </rPh>
    <rPh sb="5" eb="7">
      <t>ホウモン</t>
    </rPh>
    <rPh sb="7" eb="9">
      <t>シエン</t>
    </rPh>
    <phoneticPr fontId="3"/>
  </si>
  <si>
    <t>別紙2-3</t>
    <rPh sb="0" eb="2">
      <t>ベッシ</t>
    </rPh>
    <phoneticPr fontId="3"/>
  </si>
  <si>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</si>
  <si>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51"/>
  </si>
  <si>
    <t>事業所名</t>
    <rPh sb="0" eb="3">
      <t>ジギョウショ</t>
    </rPh>
    <rPh sb="3" eb="4">
      <t>メイ</t>
    </rPh>
    <phoneticPr fontId="51"/>
  </si>
  <si>
    <t>サービス種類</t>
    <rPh sb="4" eb="6">
      <t>シュルイ</t>
    </rPh>
    <phoneticPr fontId="51"/>
  </si>
  <si>
    <t>保育所等訪問支援</t>
    <rPh sb="0" eb="2">
      <t>ホイク</t>
    </rPh>
    <rPh sb="2" eb="3">
      <t>ショ</t>
    </rPh>
    <rPh sb="3" eb="4">
      <t>トウ</t>
    </rPh>
    <rPh sb="4" eb="6">
      <t>ホウモン</t>
    </rPh>
    <rPh sb="6" eb="8">
      <t>シエン</t>
    </rPh>
    <phoneticPr fontId="3"/>
  </si>
  <si>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</si>
  <si>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</si>
  <si>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</si>
  <si>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</si>
  <si>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</si>
  <si>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</si>
  <si>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</si>
  <si>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日</t>
    <rPh sb="0" eb="1">
      <t>ヒ</t>
    </rPh>
    <phoneticPr fontId="51"/>
  </si>
  <si>
    <t>曜日</t>
    <rPh sb="0" eb="2">
      <t>ヨウビ</t>
    </rPh>
    <phoneticPr fontId="51"/>
  </si>
  <si>
    <t>管理者</t>
    <rPh sb="0" eb="3">
      <t>カンリシャ</t>
    </rPh>
    <phoneticPr fontId="3"/>
  </si>
  <si>
    <t>管理者兼訪問支援員</t>
    <rPh sb="0" eb="3">
      <t>カンリシャ</t>
    </rPh>
    <rPh sb="3" eb="4">
      <t>ケン</t>
    </rPh>
    <rPh sb="4" eb="6">
      <t>ホウモン</t>
    </rPh>
    <rPh sb="6" eb="8">
      <t>シエン</t>
    </rPh>
    <rPh sb="8" eb="9">
      <t>イン</t>
    </rPh>
    <phoneticPr fontId="3"/>
  </si>
  <si>
    <t>管理者兼児童発達支援管理責任者</t>
    <rPh sb="0" eb="3">
      <t>カンリシャ</t>
    </rPh>
    <rPh sb="3" eb="4">
      <t>ケン</t>
    </rPh>
    <rPh sb="4" eb="15">
      <t>ジドウ</t>
    </rPh>
    <phoneticPr fontId="3"/>
  </si>
  <si>
    <t>訪問支援員</t>
    <rPh sb="0" eb="2">
      <t>ホウモン</t>
    </rPh>
    <rPh sb="2" eb="4">
      <t>シエン</t>
    </rPh>
    <rPh sb="4" eb="5">
      <t>イン</t>
    </rPh>
    <phoneticPr fontId="3"/>
  </si>
  <si>
    <t>（障害児入所施設）</t>
    <rPh sb="1" eb="3">
      <t>ショウガイ</t>
    </rPh>
    <rPh sb="3" eb="4">
      <t>ジ</t>
    </rPh>
    <rPh sb="4" eb="6">
      <t>ニュウショ</t>
    </rPh>
    <rPh sb="6" eb="8">
      <t>シセツ</t>
    </rPh>
    <phoneticPr fontId="3"/>
  </si>
  <si>
    <t>別紙2-4</t>
    <rPh sb="0" eb="2">
      <t>ベッシ</t>
    </rPh>
    <phoneticPr fontId="3"/>
  </si>
  <si>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3"/>
  </si>
  <si>
    <t>施設種別</t>
    <rPh sb="0" eb="2">
      <t>シセツ</t>
    </rPh>
    <rPh sb="2" eb="4">
      <t>シュベツ</t>
    </rPh>
    <phoneticPr fontId="51"/>
  </si>
  <si>
    <t>※黄色部分は第１号様式入力後、自動的に入力されます。</t>
    <phoneticPr fontId="3"/>
  </si>
  <si>
    <t>施設名</t>
    <rPh sb="0" eb="2">
      <t>シセツ</t>
    </rPh>
    <rPh sb="2" eb="3">
      <t>メイ</t>
    </rPh>
    <phoneticPr fontId="51"/>
  </si>
  <si>
    <t>主たる障害種別</t>
    <rPh sb="0" eb="1">
      <t>シュ</t>
    </rPh>
    <rPh sb="3" eb="5">
      <t>ショウガイ</t>
    </rPh>
    <rPh sb="5" eb="7">
      <t>シュベツ</t>
    </rPh>
    <phoneticPr fontId="51"/>
  </si>
  <si>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51"/>
  </si>
  <si>
    <t>４週の合計</t>
    <rPh sb="3" eb="5">
      <t>ゴウケイ</t>
    </rPh>
    <phoneticPr fontId="3"/>
  </si>
  <si>
    <t>週平均の勤務時間</t>
    <rPh sb="4" eb="6">
      <t>キンム</t>
    </rPh>
    <rPh sb="6" eb="8">
      <t>ジカン</t>
    </rPh>
    <phoneticPr fontId="3"/>
  </si>
  <si>
    <t>常勤換算後の人数</t>
    <rPh sb="3" eb="4">
      <t>サン</t>
    </rPh>
    <rPh sb="4" eb="5">
      <t>ゴ</t>
    </rPh>
    <rPh sb="6" eb="8">
      <t>ニンズウ</t>
    </rPh>
    <phoneticPr fontId="3"/>
  </si>
  <si>
    <t>資格等</t>
    <rPh sb="0" eb="2">
      <t>シカク</t>
    </rPh>
    <rPh sb="2" eb="3">
      <t>トウ</t>
    </rPh>
    <phoneticPr fontId="51"/>
  </si>
  <si>
    <t>資格</t>
    <rPh sb="0" eb="2">
      <t>シカク</t>
    </rPh>
    <phoneticPr fontId="51"/>
  </si>
  <si>
    <t>実務経験年数</t>
    <rPh sb="0" eb="2">
      <t>ジツム</t>
    </rPh>
    <rPh sb="2" eb="4">
      <t>ケイケン</t>
    </rPh>
    <rPh sb="4" eb="6">
      <t>ネンスウ</t>
    </rPh>
    <phoneticPr fontId="51"/>
  </si>
  <si>
    <t>管理者</t>
    <rPh sb="0" eb="3">
      <t>カンリシャ</t>
    </rPh>
    <phoneticPr fontId="3"/>
  </si>
  <si>
    <t>施設長</t>
    <rPh sb="0" eb="3">
      <t>シセツチョウ</t>
    </rPh>
    <phoneticPr fontId="51"/>
  </si>
  <si>
    <t>児童発達支援管理責任者</t>
    <rPh sb="0" eb="2">
      <t>ジドウ</t>
    </rPh>
    <rPh sb="2" eb="4">
      <t>ハッタツ</t>
    </rPh>
    <rPh sb="4" eb="6">
      <t>シエン</t>
    </rPh>
    <rPh sb="6" eb="8">
      <t>カンリ</t>
    </rPh>
    <rPh sb="8" eb="10">
      <t>セキニン</t>
    </rPh>
    <rPh sb="10" eb="11">
      <t>シャ</t>
    </rPh>
    <phoneticPr fontId="3"/>
  </si>
  <si>
    <t>医師</t>
    <rPh sb="0" eb="2">
      <t>イシ</t>
    </rPh>
    <phoneticPr fontId="51"/>
  </si>
  <si>
    <t>看護士</t>
    <rPh sb="0" eb="3">
      <t>カンゴシ</t>
    </rPh>
    <phoneticPr fontId="51"/>
  </si>
  <si>
    <t>理学療
法士等</t>
    <rPh sb="0" eb="2">
      <t>リガク</t>
    </rPh>
    <rPh sb="2" eb="3">
      <t>リョウ</t>
    </rPh>
    <rPh sb="4" eb="6">
      <t>ホウシ</t>
    </rPh>
    <rPh sb="6" eb="7">
      <t>ナド</t>
    </rPh>
    <phoneticPr fontId="51"/>
  </si>
  <si>
    <t>児童
指導員</t>
    <rPh sb="0" eb="2">
      <t>ジドウ</t>
    </rPh>
    <rPh sb="3" eb="6">
      <t>シドウイン</t>
    </rPh>
    <phoneticPr fontId="51"/>
  </si>
  <si>
    <t>保育士</t>
    <rPh sb="0" eb="3">
      <t>ホイクシ</t>
    </rPh>
    <phoneticPr fontId="51"/>
  </si>
  <si>
    <t>職業
指導員</t>
    <rPh sb="0" eb="2">
      <t>ショクギョウ</t>
    </rPh>
    <rPh sb="3" eb="6">
      <t>シドウイン</t>
    </rPh>
    <phoneticPr fontId="51"/>
  </si>
  <si>
    <t>心理担
当職員</t>
    <rPh sb="0" eb="2">
      <t>シンリ</t>
    </rPh>
    <rPh sb="2" eb="3">
      <t>タン</t>
    </rPh>
    <rPh sb="4" eb="5">
      <t>トウ</t>
    </rPh>
    <rPh sb="5" eb="7">
      <t>ショクイン</t>
    </rPh>
    <phoneticPr fontId="51"/>
  </si>
  <si>
    <t>栄養士</t>
    <rPh sb="0" eb="3">
      <t>エイヨウシ</t>
    </rPh>
    <phoneticPr fontId="51"/>
  </si>
  <si>
    <t>その他</t>
    <rPh sb="2" eb="3">
      <t>タ</t>
    </rPh>
    <phoneticPr fontId="51"/>
  </si>
  <si>
    <t>計</t>
    <rPh sb="0" eb="1">
      <t>ケイ</t>
    </rPh>
    <phoneticPr fontId="51"/>
  </si>
  <si>
    <t>専従</t>
    <rPh sb="0" eb="2">
      <t>センジュウ</t>
    </rPh>
    <phoneticPr fontId="51"/>
  </si>
  <si>
    <t>兼務</t>
    <rPh sb="0" eb="2">
      <t>ケンム</t>
    </rPh>
    <phoneticPr fontId="51"/>
  </si>
  <si>
    <t>注1</t>
    <rPh sb="0" eb="1">
      <t>チュウ</t>
    </rPh>
    <phoneticPr fontId="51"/>
  </si>
  <si>
    <t>本表は施設種別ごとに作成してください。</t>
    <rPh sb="0" eb="2">
      <t>ホンピョウ</t>
    </rPh>
    <rPh sb="3" eb="5">
      <t>シセツ</t>
    </rPh>
    <rPh sb="5" eb="7">
      <t>シュベツ</t>
    </rPh>
    <rPh sb="10" eb="12">
      <t>サクセイ</t>
    </rPh>
    <phoneticPr fontId="51"/>
  </si>
  <si>
    <t>従業者数</t>
    <rPh sb="0" eb="3">
      <t>ジュウギョウシャ</t>
    </rPh>
    <rPh sb="3" eb="4">
      <t>スウ</t>
    </rPh>
    <phoneticPr fontId="51"/>
  </si>
  <si>
    <t>常勤(人)</t>
    <rPh sb="0" eb="2">
      <t>ジョウキン</t>
    </rPh>
    <rPh sb="3" eb="4">
      <t>ニン</t>
    </rPh>
    <phoneticPr fontId="51"/>
  </si>
  <si>
    <t>注2</t>
    <rPh sb="0" eb="1">
      <t>チュウ</t>
    </rPh>
    <phoneticPr fontId="51"/>
  </si>
  <si>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51"/>
  </si>
  <si>
    <t>非常勤(人)</t>
    <rPh sb="0" eb="3">
      <t>ヒジョウキン</t>
    </rPh>
    <rPh sb="4" eb="5">
      <t>ニン</t>
    </rPh>
    <phoneticPr fontId="51"/>
  </si>
  <si>
    <t>常勤換算後の人数(人)</t>
    <rPh sb="0" eb="2">
      <t>ジョウキン</t>
    </rPh>
    <rPh sb="2" eb="4">
      <t>カンサン</t>
    </rPh>
    <rPh sb="4" eb="5">
      <t>ゴ</t>
    </rPh>
    <rPh sb="6" eb="8">
      <t>ニンズウ</t>
    </rPh>
    <rPh sb="9" eb="10">
      <t>ニン</t>
    </rPh>
    <phoneticPr fontId="51"/>
  </si>
  <si>
    <t>注3</t>
    <rPh sb="0" eb="1">
      <t>チュウ</t>
    </rPh>
    <phoneticPr fontId="51"/>
  </si>
  <si>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51"/>
  </si>
  <si>
    <t>注4</t>
    <rPh sb="0" eb="1">
      <t>チュウ</t>
    </rPh>
    <phoneticPr fontId="51"/>
  </si>
  <si>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3"/>
  </si>
  <si>
    <t>選択してください</t>
    <rPh sb="0" eb="2">
      <t>センタク</t>
    </rPh>
    <phoneticPr fontId="3"/>
  </si>
  <si>
    <t>知的障害児</t>
    <phoneticPr fontId="3"/>
  </si>
  <si>
    <t>児童発達支援管理責任者</t>
    <rPh sb="0" eb="11">
      <t>ジドウ</t>
    </rPh>
    <phoneticPr fontId="3"/>
  </si>
  <si>
    <t>自閉症児</t>
    <phoneticPr fontId="3"/>
  </si>
  <si>
    <t>盲児</t>
    <phoneticPr fontId="3"/>
  </si>
  <si>
    <t>ろうあ児</t>
    <phoneticPr fontId="3"/>
  </si>
  <si>
    <t>肢体不自由児</t>
    <phoneticPr fontId="3"/>
  </si>
  <si>
    <t>看護職員</t>
    <rPh sb="0" eb="2">
      <t>カンゴ</t>
    </rPh>
    <rPh sb="2" eb="4">
      <t>ショクイン</t>
    </rPh>
    <phoneticPr fontId="3"/>
  </si>
  <si>
    <t>重症心身障害児</t>
    <rPh sb="0" eb="2">
      <t>ジュウショウ</t>
    </rPh>
    <rPh sb="2" eb="4">
      <t>シンシン</t>
    </rPh>
    <rPh sb="4" eb="7">
      <t>ショウガイジ</t>
    </rPh>
    <phoneticPr fontId="3"/>
  </si>
  <si>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3"/>
  </si>
  <si>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3"/>
  </si>
  <si>
    <t>嘱託医</t>
    <rPh sb="0" eb="2">
      <t>ショクタク</t>
    </rPh>
    <rPh sb="2" eb="3">
      <t>イ</t>
    </rPh>
    <phoneticPr fontId="3"/>
  </si>
  <si>
    <t>別紙2-5</t>
    <rPh sb="0" eb="2">
      <t>ベッシ</t>
    </rPh>
    <phoneticPr fontId="3"/>
  </si>
  <si>
    <t>人員基準等適合確認シート（居宅訪問型児童発達支援）</t>
    <rPh sb="0" eb="2">
      <t>ジンイン</t>
    </rPh>
    <rPh sb="2" eb="4">
      <t>キジュン</t>
    </rPh>
    <rPh sb="4" eb="5">
      <t>トウ</t>
    </rPh>
    <rPh sb="5" eb="7">
      <t>テキゴウ</t>
    </rPh>
    <rPh sb="7" eb="9">
      <t>カクニン</t>
    </rPh>
    <phoneticPr fontId="3"/>
  </si>
  <si>
    <t>居宅訪問型児童発達支援</t>
    <rPh sb="0" eb="5">
      <t>キョタクホウモンガタ</t>
    </rPh>
    <rPh sb="5" eb="11">
      <t>ジドウハッタツシエン</t>
    </rPh>
    <phoneticPr fontId="3"/>
  </si>
  <si>
    <t>別紙３</t>
    <rPh sb="0" eb="2">
      <t>ベッシ</t>
    </rPh>
    <phoneticPr fontId="3"/>
  </si>
  <si>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3"/>
  </si>
  <si>
    <t>無し</t>
    <phoneticPr fontId="3"/>
  </si>
  <si>
    <t>※黄色部分は様式第１号入力後、自動的に入力されます。</t>
    <rPh sb="8" eb="9">
      <t>ダイ</t>
    </rPh>
    <rPh sb="10" eb="11">
      <t>ゴウ</t>
    </rPh>
    <phoneticPr fontId="3"/>
  </si>
  <si>
    <t>社会福祉士</t>
    <phoneticPr fontId="3"/>
  </si>
  <si>
    <t>福祉専門職員配置等加算Ⅰ</t>
    <rPh sb="0" eb="2">
      <t>フクシ</t>
    </rPh>
    <rPh sb="2" eb="4">
      <t>センモン</t>
    </rPh>
    <rPh sb="4" eb="5">
      <t>ショク</t>
    </rPh>
    <rPh sb="5" eb="6">
      <t>イン</t>
    </rPh>
    <rPh sb="6" eb="8">
      <t>ハイチ</t>
    </rPh>
    <rPh sb="8" eb="9">
      <t>トウ</t>
    </rPh>
    <rPh sb="9" eb="11">
      <t>カサン</t>
    </rPh>
    <phoneticPr fontId="3"/>
  </si>
  <si>
    <t>介護福祉士</t>
    <phoneticPr fontId="3"/>
  </si>
  <si>
    <t>福祉専門職員配置等加算Ⅱ</t>
    <rPh sb="0" eb="2">
      <t>フクシ</t>
    </rPh>
    <rPh sb="2" eb="4">
      <t>センモン</t>
    </rPh>
    <rPh sb="4" eb="5">
      <t>ショク</t>
    </rPh>
    <rPh sb="5" eb="6">
      <t>イン</t>
    </rPh>
    <rPh sb="6" eb="8">
      <t>ハイチ</t>
    </rPh>
    <rPh sb="8" eb="9">
      <t>トウ</t>
    </rPh>
    <rPh sb="9" eb="11">
      <t>カサン</t>
    </rPh>
    <phoneticPr fontId="3"/>
  </si>
  <si>
    <t>届出の種類</t>
    <rPh sb="0" eb="2">
      <t>トドケデ</t>
    </rPh>
    <rPh sb="3" eb="5">
      <t>シュルイ</t>
    </rPh>
    <phoneticPr fontId="3"/>
  </si>
  <si>
    <t>精神保健福祉士</t>
    <phoneticPr fontId="3"/>
  </si>
  <si>
    <t>福祉専門職員配置等加算Ⅲ</t>
    <rPh sb="0" eb="2">
      <t>フクシ</t>
    </rPh>
    <rPh sb="2" eb="4">
      <t>センモン</t>
    </rPh>
    <rPh sb="4" eb="5">
      <t>ショク</t>
    </rPh>
    <rPh sb="5" eb="6">
      <t>イン</t>
    </rPh>
    <rPh sb="6" eb="8">
      <t>ハイチ</t>
    </rPh>
    <rPh sb="8" eb="9">
      <t>トウ</t>
    </rPh>
    <rPh sb="9" eb="11">
      <t>カサン</t>
    </rPh>
    <phoneticPr fontId="3"/>
  </si>
  <si>
    <t>届出るサービスに配置する直接処遇職員を全て記載すること。</t>
    <rPh sb="0" eb="2">
      <t>トドケデ</t>
    </rPh>
    <rPh sb="8" eb="10">
      <t>ハイチ</t>
    </rPh>
    <rPh sb="12" eb="14">
      <t>チョクセツ</t>
    </rPh>
    <rPh sb="14" eb="16">
      <t>ショグウ</t>
    </rPh>
    <rPh sb="16" eb="18">
      <t>ショクイン</t>
    </rPh>
    <rPh sb="19" eb="20">
      <t>スベ</t>
    </rPh>
    <rPh sb="21" eb="23">
      <t>キサイ</t>
    </rPh>
    <phoneticPr fontId="3"/>
  </si>
  <si>
    <t>※１</t>
    <phoneticPr fontId="3"/>
  </si>
  <si>
    <t>公認心理師</t>
    <rPh sb="0" eb="2">
      <t>コウニン</t>
    </rPh>
    <rPh sb="2" eb="4">
      <t>シンリ</t>
    </rPh>
    <rPh sb="4" eb="5">
      <t>シ</t>
    </rPh>
    <phoneticPr fontId="3"/>
  </si>
  <si>
    <t>直接処遇職員の氏名</t>
    <rPh sb="0" eb="2">
      <t>チョクセツ</t>
    </rPh>
    <rPh sb="2" eb="4">
      <t>ショグウ</t>
    </rPh>
    <rPh sb="4" eb="6">
      <t>ショクイン</t>
    </rPh>
    <rPh sb="7" eb="9">
      <t>シメイ</t>
    </rPh>
    <phoneticPr fontId="3"/>
  </si>
  <si>
    <t>勤務年数</t>
    <rPh sb="0" eb="2">
      <t>キンム</t>
    </rPh>
    <rPh sb="2" eb="4">
      <t>ネンスウ</t>
    </rPh>
    <phoneticPr fontId="3"/>
  </si>
  <si>
    <t>要件該当資格の有無</t>
    <rPh sb="0" eb="2">
      <t>ヨウケン</t>
    </rPh>
    <rPh sb="2" eb="4">
      <t>ガイトウ</t>
    </rPh>
    <rPh sb="4" eb="6">
      <t>シカク</t>
    </rPh>
    <rPh sb="7" eb="9">
      <t>ウム</t>
    </rPh>
    <phoneticPr fontId="3"/>
  </si>
  <si>
    <t>１週間あたりの勤務時間</t>
    <rPh sb="1" eb="3">
      <t>シュウカン</t>
    </rPh>
    <rPh sb="7" eb="9">
      <t>キンム</t>
    </rPh>
    <rPh sb="9" eb="11">
      <t>ジカン</t>
    </rPh>
    <phoneticPr fontId="3"/>
  </si>
  <si>
    <t>常勤専従</t>
    <rPh sb="0" eb="2">
      <t>ジョウキン</t>
    </rPh>
    <rPh sb="2" eb="4">
      <t>センジュウ</t>
    </rPh>
    <phoneticPr fontId="3"/>
  </si>
  <si>
    <t>常勤兼務</t>
    <rPh sb="0" eb="2">
      <t>ジョウキン</t>
    </rPh>
    <rPh sb="2" eb="4">
      <t>ケンム</t>
    </rPh>
    <phoneticPr fontId="3"/>
  </si>
  <si>
    <t>非常勤</t>
    <rPh sb="0" eb="3">
      <t>ヒジョウキン</t>
    </rPh>
    <phoneticPr fontId="3"/>
  </si>
  <si>
    <t>確認欄　　Ⅰ・Ⅱ・Ⅲ・非該当</t>
    <rPh sb="0" eb="2">
      <t>カクニン</t>
    </rPh>
    <rPh sb="2" eb="3">
      <t>ラン</t>
    </rPh>
    <rPh sb="11" eb="14">
      <t>ヒガイトウ</t>
    </rPh>
    <phoneticPr fontId="3"/>
  </si>
  <si>
    <t>備考
（１）　ここでいう常勤とは、指定障害児通所支援事業所等における勤務時間が、当該指定障害児通所支援事業所等において定められてい
　　る常勤の従業者が勤務すべき時間数（１週間に勤務すべき時間数が32時間を下回る場合は32時間を基本とする。）に達していることを
　　いう。</t>
    <rPh sb="0" eb="2">
      <t>ビコウ</t>
    </rPh>
    <rPh sb="21" eb="22">
      <t>ジ</t>
    </rPh>
    <rPh sb="22" eb="24">
      <t>ツウショ</t>
    </rPh>
    <rPh sb="24" eb="26">
      <t>シエン</t>
    </rPh>
    <rPh sb="26" eb="28">
      <t>ジギョウ</t>
    </rPh>
    <rPh sb="28" eb="29">
      <t>ショ</t>
    </rPh>
    <rPh sb="29" eb="30">
      <t>トウ</t>
    </rPh>
    <rPh sb="46" eb="47">
      <t>ジ</t>
    </rPh>
    <rPh sb="47" eb="49">
      <t>ツウショ</t>
    </rPh>
    <rPh sb="49" eb="51">
      <t>シエン</t>
    </rPh>
    <rPh sb="51" eb="53">
      <t>ジギョウ</t>
    </rPh>
    <rPh sb="53" eb="54">
      <t>ショ</t>
    </rPh>
    <rPh sb="54" eb="55">
      <t>トウ</t>
    </rPh>
    <phoneticPr fontId="3"/>
  </si>
  <si>
    <t>（２）　常勤兼務、非常勤については、届出するサービスに関わる時間数だけを記載すること。</t>
    <rPh sb="4" eb="6">
      <t>ジョウキン</t>
    </rPh>
    <rPh sb="6" eb="8">
      <t>ケンム</t>
    </rPh>
    <rPh sb="9" eb="12">
      <t>ヒジョウキン</t>
    </rPh>
    <rPh sb="18" eb="20">
      <t>トドケデ</t>
    </rPh>
    <rPh sb="27" eb="28">
      <t>カカ</t>
    </rPh>
    <rPh sb="30" eb="33">
      <t>ジカンスウ</t>
    </rPh>
    <rPh sb="36" eb="38">
      <t>キサイ</t>
    </rPh>
    <phoneticPr fontId="3"/>
  </si>
  <si>
    <t>（３）　算定要件</t>
    <rPh sb="4" eb="6">
      <t>サンテイ</t>
    </rPh>
    <rPh sb="6" eb="8">
      <t>ヨウケン</t>
    </rPh>
    <phoneticPr fontId="3"/>
  </si>
  <si>
    <t>　　①常勤の直接処遇職員のうち、社会福祉士、介護福祉士、精神保健福祉士及び公認心理師が３５％以上雇用されている事業所
　　（福祉専門職員配置等加算Ⅰ）
　　②常勤の直接処遇職員のうち、社会福祉士、介護福祉士、精神保健福祉士及び公認心理師が２５％以上雇用されている事業所
　　（福祉専門職員配置等加算Ⅱ）
　　③直接処遇職員のうち、常勤職員が７５％以上又は勤続３年以上の常勤職員が３０％以上雇用されている事業所
　　（福祉専門職員配置等加算Ⅲ）</t>
    <rPh sb="3" eb="5">
      <t>ジョウキン</t>
    </rPh>
    <rPh sb="6" eb="8">
      <t>チョクセツ</t>
    </rPh>
    <rPh sb="8" eb="10">
      <t>ショグウ</t>
    </rPh>
    <rPh sb="10" eb="12">
      <t>ショクイン</t>
    </rPh>
    <rPh sb="16" eb="18">
      <t>シャカイ</t>
    </rPh>
    <rPh sb="18" eb="20">
      <t>フクシ</t>
    </rPh>
    <rPh sb="20" eb="21">
      <t>シ</t>
    </rPh>
    <rPh sb="22" eb="24">
      <t>カイゴ</t>
    </rPh>
    <rPh sb="24" eb="27">
      <t>フクシシ</t>
    </rPh>
    <rPh sb="28" eb="30">
      <t>セイシン</t>
    </rPh>
    <rPh sb="30" eb="32">
      <t>ホケン</t>
    </rPh>
    <rPh sb="32" eb="34">
      <t>フクシ</t>
    </rPh>
    <rPh sb="34" eb="35">
      <t>シ</t>
    </rPh>
    <rPh sb="35" eb="36">
      <t>オヨ</t>
    </rPh>
    <rPh sb="37" eb="39">
      <t>コウニン</t>
    </rPh>
    <rPh sb="46" eb="48">
      <t>イジョウ</t>
    </rPh>
    <rPh sb="48" eb="50">
      <t>コヨウ</t>
    </rPh>
    <rPh sb="55" eb="57">
      <t>ジギョウ</t>
    </rPh>
    <rPh sb="57" eb="58">
      <t>ショ</t>
    </rPh>
    <rPh sb="62" eb="64">
      <t>フクシ</t>
    </rPh>
    <rPh sb="64" eb="66">
      <t>センモン</t>
    </rPh>
    <rPh sb="66" eb="67">
      <t>ショク</t>
    </rPh>
    <rPh sb="67" eb="68">
      <t>イン</t>
    </rPh>
    <rPh sb="68" eb="70">
      <t>ハイチ</t>
    </rPh>
    <rPh sb="70" eb="71">
      <t>トウ</t>
    </rPh>
    <rPh sb="71" eb="73">
      <t>カサン</t>
    </rPh>
    <rPh sb="155" eb="157">
      <t>チョクセツ</t>
    </rPh>
    <rPh sb="157" eb="159">
      <t>ショグウ</t>
    </rPh>
    <rPh sb="159" eb="161">
      <t>ショクイン</t>
    </rPh>
    <rPh sb="165" eb="167">
      <t>ジョウキン</t>
    </rPh>
    <rPh sb="167" eb="169">
      <t>ショクイン</t>
    </rPh>
    <rPh sb="173" eb="175">
      <t>イジョウ</t>
    </rPh>
    <rPh sb="175" eb="176">
      <t>マタ</t>
    </rPh>
    <rPh sb="180" eb="181">
      <t>ネン</t>
    </rPh>
    <rPh sb="181" eb="183">
      <t>イジョウ</t>
    </rPh>
    <rPh sb="184" eb="186">
      <t>ジョウキン</t>
    </rPh>
    <rPh sb="186" eb="188">
      <t>ショクイン</t>
    </rPh>
    <rPh sb="192" eb="194">
      <t>イジョウ</t>
    </rPh>
    <rPh sb="194" eb="196">
      <t>コヨウ</t>
    </rPh>
    <rPh sb="201" eb="203">
      <t>ジギョウ</t>
    </rPh>
    <rPh sb="203" eb="204">
      <t>ショ</t>
    </rPh>
    <phoneticPr fontId="3"/>
  </si>
  <si>
    <t>（４）直接処遇職員とは　
    ○児童発達支援にあっては、
　　　 加算（Ⅰ）（Ⅱ）においては、児童指導員、共生型児童発達支援従業者、
       加算（Ⅲ）においては、児童指導員、保育士、共生型児童発達支援従業者
    ○医療型児童発達支援にあっては、
       加算（Ⅰ）（Ⅱ）においては、児童指導員又は指定発達支援医療機関の職員、
       加算（Ⅲ）においては、児童指導員、保育士、指定発達支援医療機関の職員
    ○放課後等デイサービスにあっては、
       加算（Ⅰ）（Ⅱ）においては、児童指導員、共生型放課後等デイサービス従業者
       加算（Ⅲ）においては、児童指導員、保育士、共生型放課後等デイサービス従業者</t>
    <rPh sb="3" eb="5">
      <t>チョクセツ</t>
    </rPh>
    <rPh sb="5" eb="7">
      <t>ショグウ</t>
    </rPh>
    <rPh sb="7" eb="9">
      <t>ショクイン</t>
    </rPh>
    <rPh sb="245" eb="247">
      <t>カサン</t>
    </rPh>
    <phoneticPr fontId="3"/>
  </si>
  <si>
    <t>別紙４</t>
    <rPh sb="0" eb="2">
      <t>ベッシ</t>
    </rPh>
    <phoneticPr fontId="3"/>
  </si>
  <si>
    <t>栄養士配置加算及び栄養マネジメント加算に係る状況</t>
    <rPh sb="0" eb="3">
      <t>エイヨウシ</t>
    </rPh>
    <rPh sb="3" eb="5">
      <t>ハイチ</t>
    </rPh>
    <rPh sb="5" eb="7">
      <t>カサン</t>
    </rPh>
    <rPh sb="7" eb="8">
      <t>オヨ</t>
    </rPh>
    <rPh sb="9" eb="11">
      <t>エイヨウ</t>
    </rPh>
    <rPh sb="17" eb="19">
      <t>カサン</t>
    </rPh>
    <rPh sb="20" eb="21">
      <t>カカ</t>
    </rPh>
    <rPh sb="22" eb="24">
      <t>ジョウキョウ</t>
    </rPh>
    <phoneticPr fontId="3"/>
  </si>
  <si>
    <t>※色つきのセルのみ入力</t>
    <rPh sb="1" eb="2">
      <t>イロ</t>
    </rPh>
    <rPh sb="9" eb="11">
      <t>ニュウリョク</t>
    </rPh>
    <phoneticPr fontId="3"/>
  </si>
  <si>
    <t>栄養士配置加算に係る
管理栄養士等配置の状況</t>
    <rPh sb="0" eb="3">
      <t>エイヨウシ</t>
    </rPh>
    <rPh sb="3" eb="5">
      <t>ハイチ</t>
    </rPh>
    <rPh sb="5" eb="7">
      <t>カサン</t>
    </rPh>
    <rPh sb="8" eb="9">
      <t>カカ</t>
    </rPh>
    <rPh sb="11" eb="13">
      <t>カンリ</t>
    </rPh>
    <rPh sb="16" eb="17">
      <t>トウ</t>
    </rPh>
    <phoneticPr fontId="3"/>
  </si>
  <si>
    <t>管理栄養士</t>
    <rPh sb="0" eb="2">
      <t>カンリ</t>
    </rPh>
    <rPh sb="2" eb="5">
      <t>エイヨウシ</t>
    </rPh>
    <phoneticPr fontId="3"/>
  </si>
  <si>
    <t>常勤／非常勤</t>
    <rPh sb="0" eb="2">
      <t>ジョウキン</t>
    </rPh>
    <rPh sb="3" eb="6">
      <t>ヒジョウキン</t>
    </rPh>
    <phoneticPr fontId="3"/>
  </si>
  <si>
    <t>常勤</t>
    <rPh sb="0" eb="2">
      <t>ジョウキン</t>
    </rPh>
    <phoneticPr fontId="3"/>
  </si>
  <si>
    <t>あり</t>
    <phoneticPr fontId="3"/>
  </si>
  <si>
    <t>他施設との兼務</t>
    <rPh sb="0" eb="1">
      <t>タ</t>
    </rPh>
    <rPh sb="1" eb="3">
      <t>シセツ</t>
    </rPh>
    <rPh sb="5" eb="7">
      <t>ケンム</t>
    </rPh>
    <phoneticPr fontId="3"/>
  </si>
  <si>
    <t>あり（専従扱い）</t>
    <rPh sb="3" eb="5">
      <t>センジュウ</t>
    </rPh>
    <rPh sb="5" eb="6">
      <t>アツカ</t>
    </rPh>
    <phoneticPr fontId="3"/>
  </si>
  <si>
    <t>兼務施設数</t>
    <rPh sb="0" eb="2">
      <t>ケンム</t>
    </rPh>
    <rPh sb="2" eb="5">
      <t>シセツスウ</t>
    </rPh>
    <phoneticPr fontId="3"/>
  </si>
  <si>
    <t>なし</t>
    <phoneticPr fontId="3"/>
  </si>
  <si>
    <t>兼務先施設名①</t>
    <rPh sb="0" eb="2">
      <t>ケンム</t>
    </rPh>
    <rPh sb="2" eb="3">
      <t>サキ</t>
    </rPh>
    <rPh sb="3" eb="5">
      <t>シセツ</t>
    </rPh>
    <rPh sb="5" eb="6">
      <t>メイ</t>
    </rPh>
    <phoneticPr fontId="3"/>
  </si>
  <si>
    <t>兼務先施設名②</t>
    <rPh sb="0" eb="2">
      <t>ケンム</t>
    </rPh>
    <rPh sb="2" eb="3">
      <t>サキ</t>
    </rPh>
    <rPh sb="3" eb="5">
      <t>シセツ</t>
    </rPh>
    <rPh sb="5" eb="6">
      <t>メイ</t>
    </rPh>
    <phoneticPr fontId="3"/>
  </si>
  <si>
    <t>兼務先施設名③</t>
    <rPh sb="0" eb="2">
      <t>ケンム</t>
    </rPh>
    <rPh sb="2" eb="3">
      <t>サキ</t>
    </rPh>
    <rPh sb="3" eb="5">
      <t>シセツ</t>
    </rPh>
    <rPh sb="5" eb="6">
      <t>メイ</t>
    </rPh>
    <phoneticPr fontId="3"/>
  </si>
  <si>
    <t>栄養マネジメント加算に係る
栄養マネジメント等の状況
※福祉型障害児入所施設のみ</t>
    <rPh sb="0" eb="2">
      <t>エイヨウ</t>
    </rPh>
    <rPh sb="8" eb="10">
      <t>カサン</t>
    </rPh>
    <rPh sb="11" eb="12">
      <t>カカ</t>
    </rPh>
    <rPh sb="14" eb="16">
      <t>エイヨウ</t>
    </rPh>
    <rPh sb="22" eb="23">
      <t>トウ</t>
    </rPh>
    <rPh sb="24" eb="26">
      <t>ジョウキョウ</t>
    </rPh>
    <rPh sb="29" eb="32">
      <t>フクシガタ</t>
    </rPh>
    <rPh sb="32" eb="35">
      <t>ショウガイジ</t>
    </rPh>
    <rPh sb="35" eb="37">
      <t>ニュウショ</t>
    </rPh>
    <rPh sb="37" eb="39">
      <t>シセツ</t>
    </rPh>
    <phoneticPr fontId="3"/>
  </si>
  <si>
    <t>常勤の管理栄養士（※）</t>
    <rPh sb="0" eb="2">
      <t>ジョウキン</t>
    </rPh>
    <rPh sb="3" eb="5">
      <t>カンリ</t>
    </rPh>
    <rPh sb="5" eb="8">
      <t>エイヨウシ</t>
    </rPh>
    <phoneticPr fontId="3"/>
  </si>
  <si>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3"/>
  </si>
  <si>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3"/>
  </si>
  <si>
    <t>医師</t>
    <rPh sb="0" eb="2">
      <t>イシ</t>
    </rPh>
    <phoneticPr fontId="3"/>
  </si>
  <si>
    <t>看護師</t>
    <rPh sb="0" eb="3">
      <t>カンゴシ</t>
    </rPh>
    <phoneticPr fontId="3"/>
  </si>
  <si>
    <t>加算要件の該当／非該当</t>
  </si>
  <si>
    <t>栄養マネジメント加算</t>
    <rPh sb="0" eb="2">
      <t>エイヨウ</t>
    </rPh>
    <rPh sb="8" eb="10">
      <t>カサン</t>
    </rPh>
    <phoneticPr fontId="3"/>
  </si>
  <si>
    <t>備考
　栄養士配置加算の「他施設との兼務」について、『あり（専従扱い）』とは、２施設を兼務している場合で、一方で栄養士配置加算及び同趣旨の加算を算定していない場合が該当となります。
　『栄養マネジメントに関わる者』には、共同で栄養ケア計画を作成している者の職種及び氏名を記入してください。</t>
    <rPh sb="0" eb="2">
      <t>ビコウ</t>
    </rPh>
    <rPh sb="4" eb="7">
      <t>エイヨウシ</t>
    </rPh>
    <rPh sb="7" eb="9">
      <t>ハイチ</t>
    </rPh>
    <rPh sb="9" eb="11">
      <t>カサン</t>
    </rPh>
    <rPh sb="13" eb="14">
      <t>タ</t>
    </rPh>
    <rPh sb="14" eb="16">
      <t>シセツ</t>
    </rPh>
    <rPh sb="18" eb="20">
      <t>ケンム</t>
    </rPh>
    <rPh sb="30" eb="32">
      <t>センジュウ</t>
    </rPh>
    <rPh sb="32" eb="33">
      <t>アツカ</t>
    </rPh>
    <rPh sb="40" eb="42">
      <t>シセツ</t>
    </rPh>
    <rPh sb="43" eb="45">
      <t>ケンム</t>
    </rPh>
    <rPh sb="49" eb="51">
      <t>バアイ</t>
    </rPh>
    <rPh sb="53" eb="55">
      <t>イッポウ</t>
    </rPh>
    <rPh sb="56" eb="59">
      <t>エイヨウシ</t>
    </rPh>
    <rPh sb="59" eb="61">
      <t>ハイチ</t>
    </rPh>
    <rPh sb="61" eb="63">
      <t>カサン</t>
    </rPh>
    <rPh sb="63" eb="64">
      <t>オヨ</t>
    </rPh>
    <rPh sb="65" eb="68">
      <t>ドウシュシ</t>
    </rPh>
    <rPh sb="69" eb="71">
      <t>カサン</t>
    </rPh>
    <rPh sb="72" eb="74">
      <t>サンテイ</t>
    </rPh>
    <rPh sb="79" eb="81">
      <t>バアイ</t>
    </rPh>
    <rPh sb="82" eb="84">
      <t>ガイトウ</t>
    </rPh>
    <phoneticPr fontId="3"/>
  </si>
  <si>
    <t>（該当要件）
栄養士配置加算（Ⅰ）　以下のいずれにも適合していること
　（１）常勤の管理栄養士を１名以上配置していること
　（２）障害児の日常生活状況、嗜好等を把握し、安全で衛生に留意し適切な食事管理を行っていること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（２）障害児の日常生活状況、嗜好等を把握し、安全で衛生に留意し適切な食事管理を行っていること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9" eb="52">
      <t>メイイジョウ</t>
    </rPh>
    <rPh sb="52" eb="54">
      <t>ハイチ</t>
    </rPh>
    <rPh sb="65" eb="67">
      <t>ショウガイ</t>
    </rPh>
    <rPh sb="67" eb="68">
      <t>ジ</t>
    </rPh>
    <rPh sb="69" eb="71">
      <t>ニチジョウ</t>
    </rPh>
    <rPh sb="71" eb="73">
      <t>セイカツ</t>
    </rPh>
    <rPh sb="73" eb="75">
      <t>ジョウキョウ</t>
    </rPh>
    <rPh sb="76" eb="78">
      <t>シコウ</t>
    </rPh>
    <rPh sb="78" eb="79">
      <t>トウ</t>
    </rPh>
    <rPh sb="80" eb="82">
      <t>ハアク</t>
    </rPh>
    <rPh sb="84" eb="86">
      <t>アンゼン</t>
    </rPh>
    <rPh sb="87" eb="89">
      <t>エイセイ</t>
    </rPh>
    <rPh sb="90" eb="92">
      <t>リュウイ</t>
    </rPh>
    <rPh sb="93" eb="95">
      <t>テキセツ</t>
    </rPh>
    <rPh sb="96" eb="98">
      <t>ショクジ</t>
    </rPh>
    <rPh sb="98" eb="100">
      <t>カンリ</t>
    </rPh>
    <rPh sb="101" eb="102">
      <t>オコナ</t>
    </rPh>
    <rPh sb="110" eb="113">
      <t>エイヨウシ</t>
    </rPh>
    <rPh sb="113" eb="115">
      <t>ハイチ</t>
    </rPh>
    <rPh sb="115" eb="117">
      <t>カサン</t>
    </rPh>
    <rPh sb="121" eb="123">
      <t>イカ</t>
    </rPh>
    <rPh sb="129" eb="131">
      <t>テキゴウ</t>
    </rPh>
    <rPh sb="138" eb="141">
      <t>エイヨウシ</t>
    </rPh>
    <rPh sb="141" eb="143">
      <t>ハイチ</t>
    </rPh>
    <rPh sb="143" eb="145">
      <t>カサン</t>
    </rPh>
    <rPh sb="150" eb="152">
      <t>ヘイキュウ</t>
    </rPh>
    <rPh sb="153" eb="155">
      <t>フカ</t>
    </rPh>
    <rPh sb="189" eb="191">
      <t>ショウガイ</t>
    </rPh>
    <rPh sb="191" eb="192">
      <t>ジ</t>
    </rPh>
    <rPh sb="236" eb="239">
      <t>エイヨウシ</t>
    </rPh>
    <rPh sb="239" eb="241">
      <t>ハイチ</t>
    </rPh>
    <rPh sb="241" eb="243">
      <t>カサン</t>
    </rPh>
    <rPh sb="244" eb="246">
      <t>ケンム</t>
    </rPh>
    <rPh sb="247" eb="248">
      <t>カンガ</t>
    </rPh>
    <rPh sb="249" eb="250">
      <t>カタ</t>
    </rPh>
    <rPh sb="253" eb="255">
      <t>シセツ</t>
    </rPh>
    <rPh sb="257" eb="259">
      <t>カショ</t>
    </rPh>
    <rPh sb="259" eb="261">
      <t>ケンム</t>
    </rPh>
    <rPh sb="265" eb="267">
      <t>バアイ</t>
    </rPh>
    <rPh sb="269" eb="272">
      <t>エイヨウシ</t>
    </rPh>
    <rPh sb="272" eb="274">
      <t>ハイチ</t>
    </rPh>
    <rPh sb="274" eb="276">
      <t>カサン</t>
    </rPh>
    <rPh sb="280" eb="282">
      <t>リョウホウ</t>
    </rPh>
    <rPh sb="283" eb="285">
      <t>サンテイ</t>
    </rPh>
    <rPh sb="292" eb="294">
      <t>イッポウ</t>
    </rPh>
    <rPh sb="295" eb="298">
      <t>エイヨウシ</t>
    </rPh>
    <rPh sb="298" eb="300">
      <t>ハイチ</t>
    </rPh>
    <rPh sb="300" eb="302">
      <t>カサン</t>
    </rPh>
    <rPh sb="302" eb="303">
      <t>オヨ</t>
    </rPh>
    <rPh sb="304" eb="307">
      <t>ドウシュシ</t>
    </rPh>
    <rPh sb="308" eb="310">
      <t>カサン</t>
    </rPh>
    <rPh sb="311" eb="313">
      <t>サンテイ</t>
    </rPh>
    <rPh sb="320" eb="322">
      <t>バアイ</t>
    </rPh>
    <rPh sb="324" eb="326">
      <t>トウガイ</t>
    </rPh>
    <rPh sb="326" eb="328">
      <t>シセツ</t>
    </rPh>
    <rPh sb="329" eb="331">
      <t>ガイトウ</t>
    </rPh>
    <rPh sb="333" eb="335">
      <t>カサン</t>
    </rPh>
    <rPh sb="336" eb="338">
      <t>ジョウキン</t>
    </rPh>
    <rPh sb="342" eb="345">
      <t>エイヨウシ</t>
    </rPh>
    <rPh sb="345" eb="347">
      <t>ハイチ</t>
    </rPh>
    <rPh sb="347" eb="349">
      <t>カサン</t>
    </rPh>
    <rPh sb="353" eb="355">
      <t>サンテイ</t>
    </rPh>
    <rPh sb="357" eb="358">
      <t>サ</t>
    </rPh>
    <rPh sb="359" eb="360">
      <t>ツカ</t>
    </rPh>
    <rPh sb="367" eb="369">
      <t>シセツ</t>
    </rPh>
    <rPh sb="371" eb="373">
      <t>カショ</t>
    </rPh>
    <rPh sb="373" eb="375">
      <t>ケンム</t>
    </rPh>
    <rPh sb="379" eb="381">
      <t>バアイ</t>
    </rPh>
    <rPh sb="384" eb="386">
      <t>カショ</t>
    </rPh>
    <rPh sb="386" eb="387">
      <t>メ</t>
    </rPh>
    <rPh sb="390" eb="392">
      <t>カサン</t>
    </rPh>
    <rPh sb="393" eb="395">
      <t>サンテイ</t>
    </rPh>
    <phoneticPr fontId="3"/>
  </si>
  <si>
    <t>　　　</t>
    <phoneticPr fontId="3"/>
  </si>
  <si>
    <t>別紙5</t>
    <rPh sb="0" eb="2">
      <t>ベッシ</t>
    </rPh>
    <phoneticPr fontId="3"/>
  </si>
  <si>
    <t>令和　　年　　月　　日</t>
    <rPh sb="4" eb="5">
      <t>ネン</t>
    </rPh>
    <rPh sb="7" eb="8">
      <t>ガツ</t>
    </rPh>
    <rPh sb="10" eb="11">
      <t>ニチ</t>
    </rPh>
    <phoneticPr fontId="3"/>
  </si>
  <si>
    <t>特別支援加算体制届出書</t>
    <rPh sb="0" eb="2">
      <t>トクベツ</t>
    </rPh>
    <rPh sb="2" eb="4">
      <t>シエン</t>
    </rPh>
    <rPh sb="4" eb="6">
      <t>カサン</t>
    </rPh>
    <rPh sb="6" eb="8">
      <t>タイセイ</t>
    </rPh>
    <rPh sb="8" eb="9">
      <t>トド</t>
    </rPh>
    <rPh sb="9" eb="10">
      <t>デ</t>
    </rPh>
    <rPh sb="10" eb="11">
      <t>ショ</t>
    </rPh>
    <phoneticPr fontId="3"/>
  </si>
  <si>
    <t>サービス種別</t>
    <rPh sb="4" eb="6">
      <t>シュベツ</t>
    </rPh>
    <phoneticPr fontId="3"/>
  </si>
  <si>
    <t>事業名</t>
    <rPh sb="0" eb="2">
      <t>ジギョウ</t>
    </rPh>
    <rPh sb="2" eb="3">
      <t>メイ</t>
    </rPh>
    <phoneticPr fontId="3"/>
  </si>
  <si>
    <t>機能訓練担当職員</t>
    <rPh sb="0" eb="2">
      <t>キノウ</t>
    </rPh>
    <rPh sb="2" eb="4">
      <t>クンレン</t>
    </rPh>
    <rPh sb="4" eb="6">
      <t>タントウ</t>
    </rPh>
    <rPh sb="6" eb="8">
      <t>ショクイン</t>
    </rPh>
    <phoneticPr fontId="3"/>
  </si>
  <si>
    <r>
      <t xml:space="preserve">理学療法士　    </t>
    </r>
    <r>
      <rPr>
        <sz val="11"/>
        <rFont val="ＭＳ Ｐゴシック"/>
        <family val="3"/>
        <charset val="128"/>
      </rPr>
      <t>　名            作業療法士　　　　　　 　　　名
言語聴覚士　</t>
    </r>
    <r>
      <rPr>
        <sz val="11"/>
        <rFont val="ＭＳ Ｐゴシック"/>
        <family val="3"/>
        <charset val="128"/>
      </rPr>
      <t xml:space="preserve">  </t>
    </r>
    <r>
      <rPr>
        <sz val="11"/>
        <rFont val="ＭＳ Ｐゴシック"/>
        <family val="3"/>
        <charset val="128"/>
      </rPr>
      <t>　　名            心理指導担当職員　　　　　名
看護職員　　　</t>
    </r>
    <r>
      <rPr>
        <sz val="11"/>
        <rFont val="ＭＳ Ｐゴシック"/>
        <family val="3"/>
        <charset val="128"/>
      </rPr>
      <t xml:space="preserve"> </t>
    </r>
    <r>
      <rPr>
        <sz val="11"/>
        <rFont val="ＭＳ Ｐゴシック"/>
        <family val="3"/>
        <charset val="128"/>
      </rPr>
      <t>　　名　　　　　
視覚障害者の生活訓練を専門とする技術者の養成を行う研修を修了した者　　名</t>
    </r>
    <rPh sb="0" eb="2">
      <t>リガク</t>
    </rPh>
    <rPh sb="2" eb="5">
      <t>リョウホウシ</t>
    </rPh>
    <rPh sb="11" eb="12">
      <t>メイ</t>
    </rPh>
    <rPh sb="24" eb="26">
      <t>サギョウ</t>
    </rPh>
    <rPh sb="26" eb="29">
      <t>リョウホウシ</t>
    </rPh>
    <rPh sb="39" eb="40">
      <t>メイ</t>
    </rPh>
    <rPh sb="41" eb="46">
      <t>ゲンゴチョウカクシ</t>
    </rPh>
    <rPh sb="51" eb="52">
      <t>メイ</t>
    </rPh>
    <rPh sb="64" eb="66">
      <t>シンリ</t>
    </rPh>
    <rPh sb="66" eb="68">
      <t>シドウ</t>
    </rPh>
    <rPh sb="68" eb="70">
      <t>タントウ</t>
    </rPh>
    <rPh sb="70" eb="72">
      <t>ショクイン</t>
    </rPh>
    <rPh sb="77" eb="78">
      <t>メイ</t>
    </rPh>
    <phoneticPr fontId="3"/>
  </si>
  <si>
    <t>年齢</t>
    <rPh sb="0" eb="2">
      <t>ネンレイ</t>
    </rPh>
    <phoneticPr fontId="3"/>
  </si>
  <si>
    <t>利用開始日</t>
    <rPh sb="0" eb="2">
      <t>リヨウ</t>
    </rPh>
    <rPh sb="2" eb="4">
      <t>カイシ</t>
    </rPh>
    <rPh sb="4" eb="5">
      <t>ビ</t>
    </rPh>
    <phoneticPr fontId="3"/>
  </si>
  <si>
    <t>備考</t>
    <rPh sb="0" eb="2">
      <t>ビコウ</t>
    </rPh>
    <phoneticPr fontId="3"/>
  </si>
  <si>
    <t>注１</t>
    <rPh sb="0" eb="1">
      <t>チュウ</t>
    </rPh>
    <phoneticPr fontId="3"/>
  </si>
  <si>
    <t>算定する児童に係る特別支援計画書を添付すること。</t>
    <phoneticPr fontId="3"/>
  </si>
  <si>
    <t>注２</t>
    <rPh sb="0" eb="1">
      <t>チュウ</t>
    </rPh>
    <phoneticPr fontId="3"/>
  </si>
  <si>
    <t>特別支援加算を算定する場合に作成し、都道府県知事（政令指定都市及び児相設置市の長）に届け出ること。</t>
    <phoneticPr fontId="3"/>
  </si>
  <si>
    <t>注３</t>
    <phoneticPr fontId="3"/>
  </si>
  <si>
    <t>ア　児童発達支援給付費において、児童発達支援センターにおいて難聴児に対し指定児童発達支
援を行う場合にあっては言語聴覚士を除き、児童発達支援センター又は児童発達支援センター以外の施設において重症心身障害児に対し指定児童発達支援を行う場合にあっては理学療法士、作業療法士、言語聴覚士及び看護職員を除く。
イ　医療型児童発達支援給付費において、重症心身障害児又は肢体不自由児に対し指定医療型児童発達支援を行う場合にあっては理学療法士及び作業療法士を除く。</t>
    <phoneticPr fontId="3"/>
  </si>
  <si>
    <t>別紙6</t>
    <rPh sb="0" eb="2">
      <t>ベッシ</t>
    </rPh>
    <phoneticPr fontId="3"/>
  </si>
  <si>
    <t>令和　　年　　月　　日</t>
    <rPh sb="0" eb="2">
      <t>レイワ</t>
    </rPh>
    <rPh sb="4" eb="5">
      <t>ネン</t>
    </rPh>
    <rPh sb="7" eb="8">
      <t>ガツ</t>
    </rPh>
    <rPh sb="10" eb="11">
      <t>ニチ</t>
    </rPh>
    <phoneticPr fontId="3"/>
  </si>
  <si>
    <t>延長支援加算に係る状況</t>
    <rPh sb="0" eb="2">
      <t>エンチョウ</t>
    </rPh>
    <rPh sb="2" eb="4">
      <t>シエン</t>
    </rPh>
    <rPh sb="4" eb="6">
      <t>カサン</t>
    </rPh>
    <rPh sb="7" eb="8">
      <t>カカ</t>
    </rPh>
    <rPh sb="9" eb="11">
      <t>ジョウキョウ</t>
    </rPh>
    <phoneticPr fontId="3"/>
  </si>
  <si>
    <t>事業所名所</t>
    <rPh sb="0" eb="3">
      <t>ジギョウショ</t>
    </rPh>
    <rPh sb="3" eb="5">
      <t>メイショ</t>
    </rPh>
    <phoneticPr fontId="3"/>
  </si>
  <si>
    <t>運営規程上の営業時間</t>
    <rPh sb="0" eb="2">
      <t>ウンエイ</t>
    </rPh>
    <rPh sb="2" eb="4">
      <t>キテイ</t>
    </rPh>
    <rPh sb="4" eb="5">
      <t>ジョウ</t>
    </rPh>
    <rPh sb="6" eb="8">
      <t>エイギョウ</t>
    </rPh>
    <rPh sb="8" eb="10">
      <t>ジカン</t>
    </rPh>
    <phoneticPr fontId="3"/>
  </si>
  <si>
    <t>利用時間</t>
    <rPh sb="0" eb="2">
      <t>リヨウ</t>
    </rPh>
    <rPh sb="2" eb="4">
      <t>ジカン</t>
    </rPh>
    <phoneticPr fontId="3"/>
  </si>
  <si>
    <t>※　運営規程で定める営業時間を超えて支援を行うものとして、加算を算定する場合に届け出ること。
※　8時間未満の営業時間では、当該加算に該当しません。</t>
    <rPh sb="7" eb="8">
      <t>サダ</t>
    </rPh>
    <rPh sb="50" eb="52">
      <t>ジカン</t>
    </rPh>
    <rPh sb="52" eb="54">
      <t>ミマン</t>
    </rPh>
    <rPh sb="55" eb="57">
      <t>エイギョウ</t>
    </rPh>
    <rPh sb="57" eb="59">
      <t>ジカン</t>
    </rPh>
    <rPh sb="62" eb="64">
      <t>トウガイ</t>
    </rPh>
    <rPh sb="64" eb="66">
      <t>カサン</t>
    </rPh>
    <rPh sb="67" eb="69">
      <t>ガイトウ</t>
    </rPh>
    <phoneticPr fontId="3"/>
  </si>
  <si>
    <r>
      <t>※　延長支援加算を算定する障害児に係る</t>
    </r>
    <r>
      <rPr>
        <sz val="11"/>
        <color indexed="10"/>
        <rFont val="ＭＳ Ｐゴシック"/>
        <family val="3"/>
        <charset val="128"/>
      </rPr>
      <t>障害児支援利用計画</t>
    </r>
    <r>
      <rPr>
        <sz val="11"/>
        <rFont val="ＭＳ Ｐゴシック"/>
        <family val="3"/>
        <charset val="128"/>
      </rPr>
      <t>（ただし計画未作成の場合は児童発達支援計画書または放課後等デイサービス支援計画書）を添付すること。（延長支援加算の算定が必要であることが計画されていること。）</t>
    </r>
    <rPh sb="13" eb="16">
      <t>ショウガイジ</t>
    </rPh>
    <rPh sb="19" eb="22">
      <t>ショウガイジ</t>
    </rPh>
    <rPh sb="22" eb="24">
      <t>シエン</t>
    </rPh>
    <rPh sb="24" eb="26">
      <t>リヨウ</t>
    </rPh>
    <rPh sb="26" eb="28">
      <t>ケイカク</t>
    </rPh>
    <rPh sb="32" eb="34">
      <t>ケイカク</t>
    </rPh>
    <rPh sb="34" eb="37">
      <t>ミサクセイ</t>
    </rPh>
    <rPh sb="38" eb="40">
      <t>バアイ</t>
    </rPh>
    <rPh sb="53" eb="63">
      <t>６３</t>
    </rPh>
    <rPh sb="63" eb="65">
      <t>シエン</t>
    </rPh>
    <rPh sb="65" eb="67">
      <t>ケイカク</t>
    </rPh>
    <rPh sb="67" eb="68">
      <t>ショ</t>
    </rPh>
    <rPh sb="78" eb="80">
      <t>エンチョウ</t>
    </rPh>
    <rPh sb="80" eb="82">
      <t>シエン</t>
    </rPh>
    <rPh sb="82" eb="84">
      <t>カサン</t>
    </rPh>
    <rPh sb="85" eb="87">
      <t>サンテイ</t>
    </rPh>
    <rPh sb="88" eb="90">
      <t>ヒツヨウ</t>
    </rPh>
    <rPh sb="96" eb="98">
      <t>ケイカク</t>
    </rPh>
    <phoneticPr fontId="3"/>
  </si>
  <si>
    <t>別紙７</t>
    <rPh sb="0" eb="2">
      <t>ベッシ</t>
    </rPh>
    <phoneticPr fontId="3"/>
  </si>
  <si>
    <t>職業指導員加算に係る状況</t>
    <rPh sb="0" eb="2">
      <t>ショクギョウ</t>
    </rPh>
    <rPh sb="2" eb="5">
      <t>シドウイン</t>
    </rPh>
    <rPh sb="5" eb="7">
      <t>カサン</t>
    </rPh>
    <rPh sb="8" eb="9">
      <t>カカ</t>
    </rPh>
    <rPh sb="10" eb="12">
      <t>ジョウキョウ</t>
    </rPh>
    <phoneticPr fontId="3"/>
  </si>
  <si>
    <t>施設種別</t>
    <rPh sb="0" eb="2">
      <t>シセツ</t>
    </rPh>
    <rPh sb="2" eb="4">
      <t>シュベツ</t>
    </rPh>
    <phoneticPr fontId="3"/>
  </si>
  <si>
    <t>施設名</t>
    <rPh sb="0" eb="2">
      <t>シセツ</t>
    </rPh>
    <rPh sb="2" eb="3">
      <t>メイ</t>
    </rPh>
    <phoneticPr fontId="3"/>
  </si>
  <si>
    <t>施設の形態
（該当するものに○）</t>
    <rPh sb="0" eb="2">
      <t>シセツ</t>
    </rPh>
    <rPh sb="3" eb="5">
      <t>ケイタイ</t>
    </rPh>
    <rPh sb="7" eb="9">
      <t>ガイトウ</t>
    </rPh>
    <phoneticPr fontId="3"/>
  </si>
  <si>
    <t>当該入所施設に併設する施設が主たる施設である</t>
    <rPh sb="0" eb="2">
      <t>トウガイ</t>
    </rPh>
    <rPh sb="2" eb="4">
      <t>ニュウショ</t>
    </rPh>
    <rPh sb="4" eb="6">
      <t>シセツ</t>
    </rPh>
    <rPh sb="7" eb="9">
      <t>ヘイセツ</t>
    </rPh>
    <rPh sb="11" eb="13">
      <t>シセツ</t>
    </rPh>
    <rPh sb="14" eb="15">
      <t>シュ</t>
    </rPh>
    <rPh sb="17" eb="19">
      <t>シセツ</t>
    </rPh>
    <phoneticPr fontId="3"/>
  </si>
  <si>
    <t>当該入所施設が主たる施設である</t>
    <rPh sb="0" eb="2">
      <t>トウガイ</t>
    </rPh>
    <rPh sb="2" eb="4">
      <t>ニュウショ</t>
    </rPh>
    <rPh sb="4" eb="6">
      <t>シセツ</t>
    </rPh>
    <rPh sb="7" eb="8">
      <t>シュ</t>
    </rPh>
    <rPh sb="10" eb="12">
      <t>シセツ</t>
    </rPh>
    <phoneticPr fontId="3"/>
  </si>
  <si>
    <t>当該入所施設は、単独施設である</t>
    <rPh sb="0" eb="2">
      <t>トウガイ</t>
    </rPh>
    <rPh sb="2" eb="4">
      <t>ニュウショ</t>
    </rPh>
    <rPh sb="4" eb="6">
      <t>シセツ</t>
    </rPh>
    <rPh sb="8" eb="10">
      <t>タンドク</t>
    </rPh>
    <rPh sb="10" eb="12">
      <t>シセツ</t>
    </rPh>
    <phoneticPr fontId="3"/>
  </si>
  <si>
    <t>職業指導に関する設備</t>
    <rPh sb="0" eb="2">
      <t>ショクギョウ</t>
    </rPh>
    <rPh sb="2" eb="4">
      <t>シドウ</t>
    </rPh>
    <rPh sb="5" eb="6">
      <t>カン</t>
    </rPh>
    <rPh sb="8" eb="10">
      <t>セツビ</t>
    </rPh>
    <phoneticPr fontId="3"/>
  </si>
  <si>
    <t>（室名）</t>
    <rPh sb="1" eb="2">
      <t>シツ</t>
    </rPh>
    <rPh sb="2" eb="3">
      <t>メイ</t>
    </rPh>
    <phoneticPr fontId="3"/>
  </si>
  <si>
    <t>（室数）</t>
    <rPh sb="1" eb="2">
      <t>シツ</t>
    </rPh>
    <rPh sb="2" eb="3">
      <t>スウ</t>
    </rPh>
    <phoneticPr fontId="3"/>
  </si>
  <si>
    <t>（面積）</t>
    <rPh sb="1" eb="3">
      <t>メンセキ</t>
    </rPh>
    <phoneticPr fontId="3"/>
  </si>
  <si>
    <t>㎡</t>
    <phoneticPr fontId="3"/>
  </si>
  <si>
    <t>配置している職業指導員の人数</t>
    <rPh sb="0" eb="2">
      <t>ハイチ</t>
    </rPh>
    <rPh sb="6" eb="8">
      <t>ショクギョウ</t>
    </rPh>
    <rPh sb="8" eb="11">
      <t>シドウイン</t>
    </rPh>
    <rPh sb="12" eb="14">
      <t>ニンズウ</t>
    </rPh>
    <phoneticPr fontId="3"/>
  </si>
  <si>
    <t>職業指導員の氏名</t>
    <rPh sb="0" eb="2">
      <t>ショクギョウ</t>
    </rPh>
    <rPh sb="2" eb="5">
      <t>シドウイン</t>
    </rPh>
    <rPh sb="6" eb="8">
      <t>シメイ</t>
    </rPh>
    <phoneticPr fontId="3"/>
  </si>
  <si>
    <t>注１　職業指導の対象障害児が極端に少ないもの（児童指導員又は保育士の1人当たりの受持数に満たない場合）は加算できないものであること。</t>
    <rPh sb="0" eb="1">
      <t>チュウ</t>
    </rPh>
    <rPh sb="3" eb="5">
      <t>ショクギョウ</t>
    </rPh>
    <rPh sb="5" eb="7">
      <t>シドウ</t>
    </rPh>
    <rPh sb="8" eb="10">
      <t>タイショウ</t>
    </rPh>
    <rPh sb="10" eb="13">
      <t>ショウガイジ</t>
    </rPh>
    <rPh sb="14" eb="16">
      <t>キョクタン</t>
    </rPh>
    <rPh sb="17" eb="18">
      <t>スク</t>
    </rPh>
    <rPh sb="23" eb="25">
      <t>ジドウ</t>
    </rPh>
    <rPh sb="25" eb="28">
      <t>シドウイン</t>
    </rPh>
    <rPh sb="28" eb="29">
      <t>マタ</t>
    </rPh>
    <rPh sb="30" eb="33">
      <t>ホイクシ</t>
    </rPh>
    <rPh sb="34" eb="36">
      <t>ヒトリ</t>
    </rPh>
    <rPh sb="36" eb="37">
      <t>ア</t>
    </rPh>
    <rPh sb="40" eb="41">
      <t>ウケ</t>
    </rPh>
    <rPh sb="41" eb="42">
      <t>モチ</t>
    </rPh>
    <rPh sb="42" eb="43">
      <t>カズ</t>
    </rPh>
    <rPh sb="44" eb="45">
      <t>ミ</t>
    </rPh>
    <rPh sb="48" eb="50">
      <t>バアイ</t>
    </rPh>
    <rPh sb="52" eb="54">
      <t>カサン</t>
    </rPh>
    <phoneticPr fontId="3"/>
  </si>
  <si>
    <t>別紙8ー1</t>
    <rPh sb="0" eb="2">
      <t>ベッシ</t>
    </rPh>
    <phoneticPr fontId="3"/>
  </si>
  <si>
    <t>重度障害児支援体制加算・重度重複障害児加算に係る状況</t>
    <rPh sb="0" eb="2">
      <t>ジュウド</t>
    </rPh>
    <rPh sb="2" eb="5">
      <t>ショウガイジ</t>
    </rPh>
    <rPh sb="5" eb="7">
      <t>シエン</t>
    </rPh>
    <rPh sb="7" eb="9">
      <t>タイセイ</t>
    </rPh>
    <rPh sb="9" eb="11">
      <t>カサン</t>
    </rPh>
    <rPh sb="12" eb="14">
      <t>ジュウド</t>
    </rPh>
    <rPh sb="14" eb="16">
      <t>チョウフク</t>
    </rPh>
    <rPh sb="16" eb="18">
      <t>ショウガイ</t>
    </rPh>
    <rPh sb="18" eb="19">
      <t>ジ</t>
    </rPh>
    <rPh sb="19" eb="21">
      <t>カサン</t>
    </rPh>
    <rPh sb="22" eb="23">
      <t>カカ</t>
    </rPh>
    <rPh sb="24" eb="26">
      <t>ジョウキョウ</t>
    </rPh>
    <phoneticPr fontId="3"/>
  </si>
  <si>
    <t>主たる障害の種別</t>
    <rPh sb="0" eb="1">
      <t>シュ</t>
    </rPh>
    <rPh sb="3" eb="5">
      <t>ショウガイ</t>
    </rPh>
    <rPh sb="6" eb="8">
      <t>シュベツ</t>
    </rPh>
    <phoneticPr fontId="3"/>
  </si>
  <si>
    <t>重度障害児支援加算
（受給者証への記載）</t>
    <rPh sb="0" eb="2">
      <t>ジュウド</t>
    </rPh>
    <rPh sb="2" eb="4">
      <t>ショウガイ</t>
    </rPh>
    <rPh sb="4" eb="5">
      <t>ジ</t>
    </rPh>
    <rPh sb="5" eb="7">
      <t>シエン</t>
    </rPh>
    <rPh sb="7" eb="9">
      <t>カサン</t>
    </rPh>
    <rPh sb="11" eb="14">
      <t>ジュキュウシャ</t>
    </rPh>
    <rPh sb="14" eb="15">
      <t>ショウ</t>
    </rPh>
    <rPh sb="17" eb="19">
      <t>キサイ</t>
    </rPh>
    <phoneticPr fontId="3"/>
  </si>
  <si>
    <t>重度重複障害加算
（受給者証への記載）</t>
    <rPh sb="0" eb="2">
      <t>ジュウド</t>
    </rPh>
    <rPh sb="2" eb="4">
      <t>チョウフク</t>
    </rPh>
    <rPh sb="4" eb="6">
      <t>ショウガイ</t>
    </rPh>
    <rPh sb="6" eb="8">
      <t>カサン</t>
    </rPh>
    <rPh sb="10" eb="13">
      <t>ジュキュウシャ</t>
    </rPh>
    <rPh sb="13" eb="14">
      <t>ショウ</t>
    </rPh>
    <rPh sb="16" eb="18">
      <t>キサイ</t>
    </rPh>
    <phoneticPr fontId="3"/>
  </si>
  <si>
    <t>別紙8－2</t>
    <rPh sb="0" eb="2">
      <t>ベッシ</t>
    </rPh>
    <phoneticPr fontId="3"/>
  </si>
  <si>
    <t>重度障害児支援加算（新規追加分）に関する届出書</t>
    <rPh sb="0" eb="2">
      <t>ジュウド</t>
    </rPh>
    <rPh sb="2" eb="4">
      <t>ショウガイ</t>
    </rPh>
    <rPh sb="4" eb="5">
      <t>ジ</t>
    </rPh>
    <rPh sb="5" eb="7">
      <t>シエン</t>
    </rPh>
    <rPh sb="7" eb="9">
      <t>カサン</t>
    </rPh>
    <rPh sb="10" eb="12">
      <t>シンキ</t>
    </rPh>
    <rPh sb="12" eb="14">
      <t>ツイカ</t>
    </rPh>
    <rPh sb="14" eb="15">
      <t>ブン</t>
    </rPh>
    <rPh sb="17" eb="18">
      <t>カン</t>
    </rPh>
    <rPh sb="20" eb="22">
      <t>トドケデ</t>
    </rPh>
    <rPh sb="22" eb="23">
      <t>ショ</t>
    </rPh>
    <phoneticPr fontId="3"/>
  </si>
  <si>
    <t>事業所・施設の名称</t>
    <rPh sb="0" eb="3">
      <t>ジギョウショ</t>
    </rPh>
    <rPh sb="4" eb="6">
      <t>シセツ</t>
    </rPh>
    <rPh sb="7" eb="9">
      <t>メイショウ</t>
    </rPh>
    <phoneticPr fontId="3"/>
  </si>
  <si>
    <t>１　異動区分</t>
    <rPh sb="2" eb="4">
      <t>イドウ</t>
    </rPh>
    <rPh sb="4" eb="6">
      <t>クブン</t>
    </rPh>
    <phoneticPr fontId="3"/>
  </si>
  <si>
    <t>１　新規　　　　　　　　　２　変更　　　　　　　　　　３　終了</t>
    <rPh sb="2" eb="4">
      <t>シンキ</t>
    </rPh>
    <rPh sb="15" eb="17">
      <t>ヘンコウ</t>
    </rPh>
    <rPh sb="29" eb="31">
      <t>シュウリョウ</t>
    </rPh>
    <phoneticPr fontId="3"/>
  </si>
  <si>
    <t>２　配置状況①
　（実践研修修了者）</t>
    <rPh sb="2" eb="4">
      <t>ハイチ</t>
    </rPh>
    <rPh sb="4" eb="6">
      <t>ジョウキョウ</t>
    </rPh>
    <rPh sb="10" eb="12">
      <t>ジッセン</t>
    </rPh>
    <rPh sb="12" eb="14">
      <t>ケンシュウ</t>
    </rPh>
    <rPh sb="14" eb="17">
      <t>シュウリョウシャ</t>
    </rPh>
    <phoneticPr fontId="3"/>
  </si>
  <si>
    <r>
      <t xml:space="preserve">　　　　強度行動障害支援者養成研修（実践研修）修了者　配置
</t>
    </r>
    <r>
      <rPr>
        <sz val="9"/>
        <rFont val="ＭＳ Ｐゴシック"/>
        <family val="3"/>
        <charset val="128"/>
      </rPr>
      <t>　　　　　（行動援護従業者養成研修修了者を配置した場合を含む）</t>
    </r>
    <rPh sb="4" eb="6">
      <t>キョウド</t>
    </rPh>
    <rPh sb="6" eb="8">
      <t>コウドウ</t>
    </rPh>
    <rPh sb="8" eb="10">
      <t>ショウガイ</t>
    </rPh>
    <rPh sb="10" eb="13">
      <t>シエンシャ</t>
    </rPh>
    <rPh sb="13" eb="15">
      <t>ヨウセイ</t>
    </rPh>
    <rPh sb="15" eb="17">
      <t>ケンシュウ</t>
    </rPh>
    <rPh sb="18" eb="20">
      <t>ジッセン</t>
    </rPh>
    <rPh sb="20" eb="22">
      <t>ケンシュウ</t>
    </rPh>
    <rPh sb="23" eb="26">
      <t>シュウリョウシャ</t>
    </rPh>
    <rPh sb="27" eb="29">
      <t>ハイチ</t>
    </rPh>
    <rPh sb="36" eb="38">
      <t>コウドウ</t>
    </rPh>
    <rPh sb="38" eb="40">
      <t>エンゴ</t>
    </rPh>
    <rPh sb="40" eb="43">
      <t>ジュウギョウシャ</t>
    </rPh>
    <rPh sb="43" eb="45">
      <t>ヨウセイ</t>
    </rPh>
    <rPh sb="45" eb="47">
      <t>ケンシュウ</t>
    </rPh>
    <rPh sb="47" eb="50">
      <t>シュウリョウシャ</t>
    </rPh>
    <rPh sb="51" eb="53">
      <t>ハイチ</t>
    </rPh>
    <rPh sb="55" eb="57">
      <t>バアイ</t>
    </rPh>
    <rPh sb="58" eb="59">
      <t>フク</t>
    </rPh>
    <phoneticPr fontId="3"/>
  </si>
  <si>
    <t>３　配置状況②
　（基礎研修修了者）</t>
    <rPh sb="2" eb="4">
      <t>ハイチ</t>
    </rPh>
    <rPh sb="4" eb="6">
      <t>ジョウキョウ</t>
    </rPh>
    <rPh sb="10" eb="12">
      <t>キソ</t>
    </rPh>
    <rPh sb="12" eb="14">
      <t>ケンシュウ</t>
    </rPh>
    <rPh sb="14" eb="17">
      <t>シュウリョウシャ</t>
    </rPh>
    <phoneticPr fontId="3"/>
  </si>
  <si>
    <r>
      <t xml:space="preserve">　　　　強度行動障害支援者養成研修（基礎研修）修了者　配置
</t>
    </r>
    <r>
      <rPr>
        <sz val="9"/>
        <rFont val="ＭＳ Ｐゴシック"/>
        <family val="3"/>
        <charset val="128"/>
      </rPr>
      <t xml:space="preserve">　　　　　（重度訪問介護従業者養成研修行動障害支援課程修了者又は行動援護従業者養成研修
　　　　　修了者を配置した場合を含む）
</t>
    </r>
    <r>
      <rPr>
        <sz val="9"/>
        <color indexed="9"/>
        <rFont val="ＭＳ Ｐゴシック"/>
        <family val="3"/>
        <charset val="128"/>
      </rPr>
      <t>　 　</t>
    </r>
    <rPh sb="4" eb="6">
      <t>キョウド</t>
    </rPh>
    <rPh sb="6" eb="8">
      <t>コウドウ</t>
    </rPh>
    <rPh sb="8" eb="10">
      <t>ショウガイ</t>
    </rPh>
    <rPh sb="10" eb="13">
      <t>シエンシャ</t>
    </rPh>
    <rPh sb="13" eb="15">
      <t>ヨウセイ</t>
    </rPh>
    <rPh sb="15" eb="17">
      <t>ケンシュウ</t>
    </rPh>
    <rPh sb="18" eb="20">
      <t>キソ</t>
    </rPh>
    <rPh sb="20" eb="22">
      <t>ケンシュウ</t>
    </rPh>
    <rPh sb="23" eb="26">
      <t>シュウリョウシャ</t>
    </rPh>
    <rPh sb="27" eb="29">
      <t>ハイチ</t>
    </rPh>
    <rPh sb="36" eb="38">
      <t>ジュウド</t>
    </rPh>
    <rPh sb="38" eb="40">
      <t>ホウモン</t>
    </rPh>
    <rPh sb="40" eb="42">
      <t>カイゴ</t>
    </rPh>
    <rPh sb="42" eb="45">
      <t>ジュウギョウシャ</t>
    </rPh>
    <rPh sb="45" eb="47">
      <t>ヨウセイ</t>
    </rPh>
    <rPh sb="47" eb="49">
      <t>ケンシュウ</t>
    </rPh>
    <rPh sb="49" eb="51">
      <t>コウドウ</t>
    </rPh>
    <rPh sb="51" eb="53">
      <t>ショウガイ</t>
    </rPh>
    <rPh sb="53" eb="55">
      <t>シエン</t>
    </rPh>
    <rPh sb="55" eb="57">
      <t>カテイ</t>
    </rPh>
    <rPh sb="57" eb="60">
      <t>シュウリョウシャ</t>
    </rPh>
    <rPh sb="60" eb="61">
      <t>マタ</t>
    </rPh>
    <rPh sb="62" eb="64">
      <t>コウドウ</t>
    </rPh>
    <rPh sb="64" eb="66">
      <t>エンゴ</t>
    </rPh>
    <rPh sb="83" eb="85">
      <t>ハイチ</t>
    </rPh>
    <rPh sb="87" eb="89">
      <t>バアイ</t>
    </rPh>
    <phoneticPr fontId="3"/>
  </si>
  <si>
    <t>配置人数</t>
    <rPh sb="0" eb="2">
      <t>ハイチ</t>
    </rPh>
    <rPh sb="2" eb="4">
      <t>ニンズウ</t>
    </rPh>
    <phoneticPr fontId="3"/>
  </si>
  <si>
    <t>人</t>
    <rPh sb="0" eb="1">
      <t>ヒト</t>
    </rPh>
    <phoneticPr fontId="3"/>
  </si>
  <si>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</si>
  <si>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　　２　「配置人数」には常勤換算方法による研修修了者数を記載してください。</t>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3"/>
  </si>
  <si>
    <t>　　３　実践研修・基礎研修共に、研修修了者については修了証の写しを別途添付すること。</t>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phoneticPr fontId="3"/>
  </si>
  <si>
    <t>　　　　</t>
    <phoneticPr fontId="3"/>
  </si>
  <si>
    <t>(福祉型障害児入所施設、医療型障害児入所施設）</t>
    <rPh sb="1" eb="4">
      <t>フクシガタ</t>
    </rPh>
    <rPh sb="4" eb="6">
      <t>ショウガイ</t>
    </rPh>
    <rPh sb="6" eb="7">
      <t>ジ</t>
    </rPh>
    <rPh sb="7" eb="9">
      <t>ニュウショ</t>
    </rPh>
    <rPh sb="9" eb="11">
      <t>シセツ</t>
    </rPh>
    <rPh sb="12" eb="14">
      <t>イリョウ</t>
    </rPh>
    <rPh sb="14" eb="15">
      <t>ガタ</t>
    </rPh>
    <rPh sb="15" eb="17">
      <t>ショウガイ</t>
    </rPh>
    <rPh sb="17" eb="18">
      <t>ジ</t>
    </rPh>
    <rPh sb="18" eb="20">
      <t>ニュウショ</t>
    </rPh>
    <rPh sb="20" eb="22">
      <t>シセツ</t>
    </rPh>
    <phoneticPr fontId="3"/>
  </si>
  <si>
    <t>別紙9-1</t>
    <rPh sb="0" eb="2">
      <t>ベッシ</t>
    </rPh>
    <phoneticPr fontId="3"/>
  </si>
  <si>
    <t>強度行動障害児特別支援加算届出書</t>
    <rPh sb="0" eb="2">
      <t>キョウド</t>
    </rPh>
    <rPh sb="2" eb="4">
      <t>コウドウ</t>
    </rPh>
    <rPh sb="4" eb="5">
      <t>ショウ</t>
    </rPh>
    <rPh sb="5" eb="6">
      <t>ガイ</t>
    </rPh>
    <rPh sb="6" eb="7">
      <t>ジ</t>
    </rPh>
    <rPh sb="7" eb="9">
      <t>トクベツ</t>
    </rPh>
    <rPh sb="9" eb="11">
      <t>シエン</t>
    </rPh>
    <rPh sb="11" eb="13">
      <t>カサン</t>
    </rPh>
    <rPh sb="13" eb="16">
      <t>トドケデショ</t>
    </rPh>
    <phoneticPr fontId="3"/>
  </si>
  <si>
    <t>　　１　異動区分</t>
    <rPh sb="4" eb="6">
      <t>イドウ</t>
    </rPh>
    <rPh sb="6" eb="8">
      <t>クブン</t>
    </rPh>
    <phoneticPr fontId="3"/>
  </si>
  <si>
    <t>①　新規　②　変更　➂　終了　</t>
    <rPh sb="2" eb="4">
      <t>シンキ</t>
    </rPh>
    <rPh sb="7" eb="9">
      <t>ヘンコウ</t>
    </rPh>
    <rPh sb="12" eb="14">
      <t>シュウリョウ</t>
    </rPh>
    <phoneticPr fontId="3"/>
  </si>
  <si>
    <t xml:space="preserve">    ２　職員の勤務体制</t>
    <rPh sb="6" eb="8">
      <t>ショクイン</t>
    </rPh>
    <rPh sb="9" eb="11">
      <t>キンム</t>
    </rPh>
    <rPh sb="11" eb="13">
      <t>タイセイ</t>
    </rPh>
    <phoneticPr fontId="3"/>
  </si>
  <si>
    <t>（１）医師の勤務体制</t>
    <rPh sb="3" eb="5">
      <t>イシ</t>
    </rPh>
    <rPh sb="6" eb="8">
      <t>キンム</t>
    </rPh>
    <rPh sb="8" eb="10">
      <t>タイセイ</t>
    </rPh>
    <phoneticPr fontId="3"/>
  </si>
  <si>
    <t>員数</t>
    <rPh sb="0" eb="2">
      <t>インスウ</t>
    </rPh>
    <phoneticPr fontId="3"/>
  </si>
  <si>
    <t>1月あたりの勤務日数</t>
    <rPh sb="1" eb="2">
      <t>ツキ</t>
    </rPh>
    <rPh sb="6" eb="8">
      <t>キンム</t>
    </rPh>
    <rPh sb="8" eb="10">
      <t>ニッスウ</t>
    </rPh>
    <phoneticPr fontId="3"/>
  </si>
  <si>
    <t>　※　経歴が分かる書類を添付すること</t>
    <rPh sb="3" eb="5">
      <t>ケイレキ</t>
    </rPh>
    <rPh sb="6" eb="7">
      <t>ワ</t>
    </rPh>
    <rPh sb="9" eb="11">
      <t>ショルイ</t>
    </rPh>
    <rPh sb="12" eb="14">
      <t>テンプ</t>
    </rPh>
    <phoneticPr fontId="3"/>
  </si>
  <si>
    <t>（２）生活支援員の員数</t>
    <rPh sb="3" eb="5">
      <t>セイカツ</t>
    </rPh>
    <rPh sb="5" eb="7">
      <t>シエン</t>
    </rPh>
    <rPh sb="7" eb="8">
      <t>イン</t>
    </rPh>
    <rPh sb="9" eb="11">
      <t>インスウ</t>
    </rPh>
    <phoneticPr fontId="3"/>
  </si>
  <si>
    <t>員数（常勤換算）</t>
    <rPh sb="0" eb="2">
      <t>インスウ</t>
    </rPh>
    <rPh sb="3" eb="5">
      <t>ジョウキン</t>
    </rPh>
    <rPh sb="5" eb="7">
      <t>カンザン</t>
    </rPh>
    <phoneticPr fontId="3"/>
  </si>
  <si>
    <t>基準上必要な数（常勤換算）</t>
    <rPh sb="0" eb="2">
      <t>キジュン</t>
    </rPh>
    <rPh sb="2" eb="3">
      <t>ジョウ</t>
    </rPh>
    <rPh sb="3" eb="5">
      <t>ヒツヨウ</t>
    </rPh>
    <rPh sb="6" eb="7">
      <t>カズ</t>
    </rPh>
    <rPh sb="8" eb="10">
      <t>ジョウキン</t>
    </rPh>
    <rPh sb="10" eb="12">
      <t>カンサン</t>
    </rPh>
    <phoneticPr fontId="3"/>
  </si>
  <si>
    <t>（３）心理療法を担当する職員</t>
    <rPh sb="3" eb="5">
      <t>シンリ</t>
    </rPh>
    <rPh sb="5" eb="7">
      <t>リョウホウ</t>
    </rPh>
    <rPh sb="8" eb="10">
      <t>タントウ</t>
    </rPh>
    <rPh sb="12" eb="14">
      <t>ショクイン</t>
    </rPh>
    <phoneticPr fontId="3"/>
  </si>
  <si>
    <t xml:space="preserve">  ※  加算を開始しようとする月の勤務割表を添付すること</t>
    <rPh sb="5" eb="7">
      <t>カサン</t>
    </rPh>
    <rPh sb="8" eb="10">
      <t>カイシ</t>
    </rPh>
    <rPh sb="16" eb="17">
      <t>ツキ</t>
    </rPh>
    <rPh sb="18" eb="20">
      <t>キンム</t>
    </rPh>
    <rPh sb="20" eb="21">
      <t>ワリ</t>
    </rPh>
    <rPh sb="21" eb="22">
      <t>ヒョウ</t>
    </rPh>
    <rPh sb="23" eb="25">
      <t>テンプ</t>
    </rPh>
    <phoneticPr fontId="3"/>
  </si>
  <si>
    <t>（４）実践研修修了者（いずれかに○）</t>
    <rPh sb="3" eb="5">
      <t>ジッセン</t>
    </rPh>
    <rPh sb="5" eb="7">
      <t>ケンシュウ</t>
    </rPh>
    <rPh sb="7" eb="10">
      <t>シュウリョウシャ</t>
    </rPh>
    <phoneticPr fontId="3"/>
  </si>
  <si>
    <t>　１　強度行動障害支援者養成研修（実践研修）修了者　配置
　　　　（行動援護従業者養成研修修了者を配置した場合を含む）
　２　強度行動障害支援者養成研修（実践研修）受講予定者　配置
　　　　（研修受講計画作成済み）</t>
    <phoneticPr fontId="3"/>
  </si>
  <si>
    <t>（５）基礎研修修了者（いずれかに○）</t>
    <rPh sb="3" eb="5">
      <t>キソ</t>
    </rPh>
    <rPh sb="5" eb="7">
      <t>ケンシュウ</t>
    </rPh>
    <rPh sb="7" eb="10">
      <t>シュウリョウシャ</t>
    </rPh>
    <phoneticPr fontId="3"/>
  </si>
  <si>
    <r>
      <t>　</t>
    </r>
    <r>
      <rPr>
        <sz val="11"/>
        <rFont val="ＭＳ Ｐゴシック"/>
        <family val="3"/>
        <charset val="128"/>
      </rPr>
      <t>１　強度行動障害支援者養成研修（基礎研修）修了者　配置
　　　　（重度訪問介護従業者養成研修行動障害支援課程修了者又は
　　　　　行動援護従業者養成研修修了者を配置した場合を含む）
　２　強度行動障害支援者養成研修（基礎研修）受講予定者　配置
　　 　　（研修受講計画作成済み）</t>
    </r>
    <phoneticPr fontId="3"/>
  </si>
  <si>
    <t>【施設基準】</t>
    <rPh sb="1" eb="3">
      <t>シセツ</t>
    </rPh>
    <rPh sb="3" eb="5">
      <t>キジュン</t>
    </rPh>
    <phoneticPr fontId="3"/>
  </si>
  <si>
    <t>イ　指定福祉型障害児入所施設（主として知的障がい児又は自閉症児を入所させるものに限る。以下同じ。）の職務に
　月に１回以上従事する知的障がい児又は自閉症児の診療に相当の経験を有する医師を１以上配置すること。</t>
    <phoneticPr fontId="3"/>
  </si>
  <si>
    <t>ロ　指定入所基準第４条第１項第１号、第３号のイ、第３号のイの及び第４号から第６号までに定める従業者の員数に
　加えて、常勤の児童指導員の員数が、次のいずれかに該当すること。</t>
    <phoneticPr fontId="3"/>
  </si>
  <si>
    <t>　①　加算の対象となる障害児（以下「加算対象児」という。）の数が４人以下の指定福祉型障害児入所施設にあっては、
　　 ２以上。</t>
    <phoneticPr fontId="3"/>
  </si>
  <si>
    <t>　②　加算対象児の数が５人以上の指定福祉型障害児入所施設にあっては、２に、障害児の数が４を超えてその端数を
    増すごとに１を加えて得た数以上。</t>
    <phoneticPr fontId="3"/>
  </si>
  <si>
    <t>ハ　福祉型障害児入所施設の従業者のうち強度行動障害支援者養成研修（実践研修）の課程を修了し、当該研修の
   事業を行った者から当該研修の課程を修了した旨の証明書の交付を受けた者を１以上配置し、支援計画シート等を
   作成すること。</t>
    <rPh sb="2" eb="5">
      <t>フクシガタ</t>
    </rPh>
    <rPh sb="5" eb="8">
      <t>ショウガイジ</t>
    </rPh>
    <rPh sb="8" eb="10">
      <t>ニュウショ</t>
    </rPh>
    <rPh sb="10" eb="12">
      <t>シセツ</t>
    </rPh>
    <rPh sb="13" eb="16">
      <t>ジュウギョウシャ</t>
    </rPh>
    <rPh sb="19" eb="21">
      <t>キョウド</t>
    </rPh>
    <rPh sb="21" eb="23">
      <t>コウドウ</t>
    </rPh>
    <rPh sb="23" eb="25">
      <t>ショウガイ</t>
    </rPh>
    <rPh sb="25" eb="28">
      <t>シエンシャ</t>
    </rPh>
    <rPh sb="28" eb="30">
      <t>ヨウセイ</t>
    </rPh>
    <rPh sb="30" eb="32">
      <t>ケンシュウ</t>
    </rPh>
    <rPh sb="33" eb="35">
      <t>ジッセン</t>
    </rPh>
    <rPh sb="35" eb="37">
      <t>ケンシュウ</t>
    </rPh>
    <rPh sb="39" eb="41">
      <t>カテイ</t>
    </rPh>
    <rPh sb="42" eb="44">
      <t>シュウリョウ</t>
    </rPh>
    <rPh sb="46" eb="48">
      <t>トウガイ</t>
    </rPh>
    <rPh sb="48" eb="50">
      <t>ケンシュウ</t>
    </rPh>
    <rPh sb="55" eb="57">
      <t>ジギョウ</t>
    </rPh>
    <rPh sb="58" eb="59">
      <t>オコナ</t>
    </rPh>
    <rPh sb="61" eb="62">
      <t>モノ</t>
    </rPh>
    <rPh sb="64" eb="66">
      <t>トウガイ</t>
    </rPh>
    <rPh sb="66" eb="68">
      <t>ケンシュウ</t>
    </rPh>
    <rPh sb="69" eb="71">
      <t>カテイ</t>
    </rPh>
    <rPh sb="72" eb="74">
      <t>シュウリョウ</t>
    </rPh>
    <rPh sb="76" eb="77">
      <t>ムネ</t>
    </rPh>
    <rPh sb="78" eb="81">
      <t>ショウメイショ</t>
    </rPh>
    <rPh sb="82" eb="84">
      <t>コウフ</t>
    </rPh>
    <rPh sb="85" eb="86">
      <t>ウ</t>
    </rPh>
    <rPh sb="88" eb="89">
      <t>モノ</t>
    </rPh>
    <rPh sb="91" eb="93">
      <t>イジョウ</t>
    </rPh>
    <rPh sb="93" eb="95">
      <t>ハイチ</t>
    </rPh>
    <rPh sb="97" eb="99">
      <t>シエン</t>
    </rPh>
    <rPh sb="99" eb="101">
      <t>ケイカク</t>
    </rPh>
    <rPh sb="104" eb="105">
      <t>トウ</t>
    </rPh>
    <rPh sb="110" eb="112">
      <t>サクセイ</t>
    </rPh>
    <phoneticPr fontId="3"/>
  </si>
  <si>
    <r>
      <rPr>
        <sz val="10"/>
        <color indexed="10"/>
        <rFont val="ＭＳ Ｐゴシック"/>
        <family val="3"/>
        <charset val="128"/>
      </rPr>
      <t>二</t>
    </r>
    <r>
      <rPr>
        <sz val="10"/>
        <rFont val="ＭＳ Ｐゴシック"/>
        <family val="3"/>
        <charset val="128"/>
      </rPr>
      <t>　心理指導担当職員を１以上配置すること。</t>
    </r>
    <rPh sb="0" eb="1">
      <t>ニ</t>
    </rPh>
    <phoneticPr fontId="3"/>
  </si>
  <si>
    <r>
      <rPr>
        <sz val="10"/>
        <color indexed="10"/>
        <rFont val="ＭＳ Ｐゴシック"/>
        <family val="3"/>
        <charset val="128"/>
      </rPr>
      <t>ホ</t>
    </r>
    <r>
      <rPr>
        <sz val="10"/>
        <rFont val="ＭＳ Ｐゴシック"/>
        <family val="3"/>
        <charset val="128"/>
      </rPr>
      <t>　加算対象児の居室は、原則として個室とすること。ただし、指導及び訓練上の必要がある場合には、２人用居室
   として差し支えないものとすること。</t>
    </r>
    <phoneticPr fontId="3"/>
  </si>
  <si>
    <r>
      <rPr>
        <sz val="10"/>
        <color indexed="10"/>
        <rFont val="ＭＳ Ｐゴシック"/>
        <family val="3"/>
        <charset val="128"/>
      </rPr>
      <t>ヘ</t>
    </r>
    <r>
      <rPr>
        <sz val="10"/>
        <rFont val="ＭＳ Ｐゴシック"/>
        <family val="3"/>
        <charset val="128"/>
      </rPr>
      <t>　行動改善室、観察室等の行動障害の軽減のための各種の指導、訓練等を行うために必要な設備を設けること。</t>
    </r>
    <phoneticPr fontId="3"/>
  </si>
  <si>
    <t>備考　「異動区分」欄については、該当する番号に○を付してください。</t>
    <rPh sb="0" eb="2">
      <t>ビコウ</t>
    </rPh>
    <rPh sb="4" eb="6">
      <t>イドウ</t>
    </rPh>
    <rPh sb="6" eb="8">
      <t>クブン</t>
    </rPh>
    <rPh sb="9" eb="10">
      <t>ラン</t>
    </rPh>
    <rPh sb="16" eb="18">
      <t>ガイトウ</t>
    </rPh>
    <rPh sb="20" eb="22">
      <t>バンゴウ</t>
    </rPh>
    <rPh sb="25" eb="26">
      <t>フ</t>
    </rPh>
    <phoneticPr fontId="3"/>
  </si>
  <si>
    <t>別紙9-2</t>
    <rPh sb="0" eb="2">
      <t>ベッシ</t>
    </rPh>
    <phoneticPr fontId="3"/>
  </si>
  <si>
    <t>（児童発達支援・放課後等デイサービス）</t>
    <rPh sb="1" eb="7">
      <t>ジドウハッタツシエン</t>
    </rPh>
    <rPh sb="8" eb="12">
      <t>ホウカゴトウ</t>
    </rPh>
    <phoneticPr fontId="11"/>
  </si>
  <si>
    <t>サービスの種別</t>
    <rPh sb="5" eb="7">
      <t>シュベツ</t>
    </rPh>
    <phoneticPr fontId="3"/>
  </si>
  <si>
    <t>①</t>
    <phoneticPr fontId="3"/>
  </si>
  <si>
    <t>児童発達支援</t>
    <rPh sb="0" eb="2">
      <t>ジドウ</t>
    </rPh>
    <rPh sb="2" eb="4">
      <t>ハッタツ</t>
    </rPh>
    <rPh sb="4" eb="6">
      <t>シエン</t>
    </rPh>
    <phoneticPr fontId="3"/>
  </si>
  <si>
    <t>②</t>
    <phoneticPr fontId="3"/>
  </si>
  <si>
    <t>放課後等デイサービス</t>
    <rPh sb="0" eb="3">
      <t>ホウカゴ</t>
    </rPh>
    <rPh sb="3" eb="4">
      <t>トウ</t>
    </rPh>
    <phoneticPr fontId="3"/>
  </si>
  <si>
    <t>③</t>
    <phoneticPr fontId="3"/>
  </si>
  <si>
    <t>①・②の多機能</t>
    <rPh sb="4" eb="7">
      <t>タキノウ</t>
    </rPh>
    <phoneticPr fontId="3"/>
  </si>
  <si>
    <t>①　新規　　②　変更　③　終了</t>
    <rPh sb="2" eb="4">
      <t>シンキ</t>
    </rPh>
    <rPh sb="8" eb="10">
      <t>ヘンコウ</t>
    </rPh>
    <rPh sb="13" eb="15">
      <t>シュウリョウ</t>
    </rPh>
    <phoneticPr fontId="3"/>
  </si>
  <si>
    <t>　　２　配置人数</t>
    <rPh sb="4" eb="6">
      <t>ハイチ</t>
    </rPh>
    <rPh sb="6" eb="8">
      <t>ニンズウ</t>
    </rPh>
    <phoneticPr fontId="3"/>
  </si>
  <si>
    <t>強度行動障害支援者養成研修（基礎研修）修了者　配置
（重度訪問介護従業者養成研修行動障害支援課程修了者又は行動援護従業者養成研修修了者を配置した場合を含む）</t>
    <phoneticPr fontId="3"/>
  </si>
  <si>
    <t>修了した研修の種類</t>
    <rPh sb="0" eb="2">
      <t>シュウリョウ</t>
    </rPh>
    <rPh sb="4" eb="6">
      <t>ケンシュウ</t>
    </rPh>
    <rPh sb="7" eb="9">
      <t>シュルイ</t>
    </rPh>
    <phoneticPr fontId="3"/>
  </si>
  <si>
    <t>計</t>
    <rPh sb="0" eb="1">
      <t>ケイ</t>
    </rPh>
    <phoneticPr fontId="3"/>
  </si>
  <si>
    <t>　　　　　　　　　人</t>
    <rPh sb="9" eb="10">
      <t>ニン</t>
    </rPh>
    <phoneticPr fontId="3"/>
  </si>
  <si>
    <t>備考　１「異動区分」欄については、該当する番号に○を付してください。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</si>
  <si>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　　　２　研修修了証の写しを添付してください。</t>
    <rPh sb="5" eb="7">
      <t>ケンシュウ</t>
    </rPh>
    <rPh sb="7" eb="10">
      <t>シュウリョウショウ</t>
    </rPh>
    <rPh sb="11" eb="12">
      <t>ウツ</t>
    </rPh>
    <rPh sb="14" eb="16">
      <t>テンプ</t>
    </rPh>
    <phoneticPr fontId="3"/>
  </si>
  <si>
    <t>　　　確認欄</t>
    <phoneticPr fontId="11"/>
  </si>
  <si>
    <t>　　　　　　□　強度行動障害支援者養成研修（基礎研修）</t>
    <phoneticPr fontId="11"/>
  </si>
  <si>
    <t>　　　　　　□　重度訪問介護従業者養成研修行動障害支援課程</t>
    <phoneticPr fontId="11"/>
  </si>
  <si>
    <t>　　　　　　□　行動援護従業者養成研修</t>
    <phoneticPr fontId="11"/>
  </si>
  <si>
    <t>別紙10-1</t>
    <rPh sb="0" eb="2">
      <t>ベッシ</t>
    </rPh>
    <phoneticPr fontId="3"/>
  </si>
  <si>
    <t>心的外傷のため心理療法を必要とする障害児</t>
    <rPh sb="0" eb="2">
      <t>シンテキ</t>
    </rPh>
    <rPh sb="2" eb="4">
      <t>ガイショウ</t>
    </rPh>
    <rPh sb="7" eb="9">
      <t>シンリ</t>
    </rPh>
    <rPh sb="9" eb="11">
      <t>リョウホウ</t>
    </rPh>
    <rPh sb="12" eb="14">
      <t>ヒツヨウ</t>
    </rPh>
    <rPh sb="17" eb="20">
      <t>ショウガイジ</t>
    </rPh>
    <phoneticPr fontId="3"/>
  </si>
  <si>
    <t>公認心理師資格の有無</t>
    <rPh sb="0" eb="2">
      <t>コウニン</t>
    </rPh>
    <rPh sb="2" eb="4">
      <t>シンリ</t>
    </rPh>
    <rPh sb="4" eb="5">
      <t>シ</t>
    </rPh>
    <rPh sb="5" eb="7">
      <t>シカク</t>
    </rPh>
    <rPh sb="8" eb="10">
      <t>ウム</t>
    </rPh>
    <phoneticPr fontId="3"/>
  </si>
  <si>
    <t>①　有　　　　　　　　　②　無</t>
    <rPh sb="2" eb="3">
      <t>ア</t>
    </rPh>
    <rPh sb="14" eb="15">
      <t>ナ</t>
    </rPh>
    <phoneticPr fontId="3"/>
  </si>
  <si>
    <t>入所日</t>
    <rPh sb="0" eb="2">
      <t>ニュウショ</t>
    </rPh>
    <rPh sb="2" eb="3">
      <t>ビ</t>
    </rPh>
    <phoneticPr fontId="3"/>
  </si>
  <si>
    <t>注１　備考欄には、「契約による入所」等を記入する。</t>
    <rPh sb="0" eb="1">
      <t>チュウ</t>
    </rPh>
    <rPh sb="3" eb="6">
      <t>ビコウラン</t>
    </rPh>
    <rPh sb="10" eb="12">
      <t>ケイヤク</t>
    </rPh>
    <rPh sb="15" eb="17">
      <t>ニュウショ</t>
    </rPh>
    <rPh sb="18" eb="19">
      <t>トウ</t>
    </rPh>
    <rPh sb="20" eb="22">
      <t>キニュウ</t>
    </rPh>
    <phoneticPr fontId="3"/>
  </si>
  <si>
    <t>注２　心理担当職員配置加算を算定する場合に作成し、都道府県知事に届け出ること。</t>
    <rPh sb="0" eb="1">
      <t>チュウ</t>
    </rPh>
    <rPh sb="3" eb="5">
      <t>シンリ</t>
    </rPh>
    <rPh sb="5" eb="7">
      <t>タントウ</t>
    </rPh>
    <rPh sb="7" eb="9">
      <t>ショクイン</t>
    </rPh>
    <rPh sb="9" eb="11">
      <t>ハイチ</t>
    </rPh>
    <rPh sb="11" eb="13">
      <t>カサン</t>
    </rPh>
    <rPh sb="14" eb="16">
      <t>サンテイ</t>
    </rPh>
    <rPh sb="18" eb="20">
      <t>バアイ</t>
    </rPh>
    <rPh sb="21" eb="23">
      <t>サクセイ</t>
    </rPh>
    <rPh sb="25" eb="29">
      <t>トドウフケン</t>
    </rPh>
    <rPh sb="29" eb="31">
      <t>チジ</t>
    </rPh>
    <rPh sb="32" eb="33">
      <t>トド</t>
    </rPh>
    <rPh sb="34" eb="35">
      <t>デ</t>
    </rPh>
    <phoneticPr fontId="3"/>
  </si>
  <si>
    <t>別紙10-2</t>
    <rPh sb="0" eb="2">
      <t>ベッシ</t>
    </rPh>
    <phoneticPr fontId="3"/>
  </si>
  <si>
    <t>（施設⇔児童相談所）</t>
    <rPh sb="1" eb="3">
      <t>シセツ</t>
    </rPh>
    <rPh sb="4" eb="6">
      <t>ジドウ</t>
    </rPh>
    <rPh sb="6" eb="8">
      <t>ソウダン</t>
    </rPh>
    <rPh sb="8" eb="9">
      <t>ショ</t>
    </rPh>
    <phoneticPr fontId="3"/>
  </si>
  <si>
    <t>【児童相談所に記載してもらった上で、写しを提出してください】</t>
    <rPh sb="1" eb="3">
      <t>ジドウ</t>
    </rPh>
    <rPh sb="3" eb="5">
      <t>ソウダン</t>
    </rPh>
    <rPh sb="5" eb="6">
      <t>ジョ</t>
    </rPh>
    <rPh sb="7" eb="9">
      <t>キサイ</t>
    </rPh>
    <rPh sb="15" eb="16">
      <t>ウエ</t>
    </rPh>
    <rPh sb="18" eb="19">
      <t>ウツ</t>
    </rPh>
    <rPh sb="21" eb="23">
      <t>テイシュツ</t>
    </rPh>
    <phoneticPr fontId="3"/>
  </si>
  <si>
    <t>心理療法等を必要とする障害児等の意見依頼書兼意見書</t>
    <rPh sb="0" eb="2">
      <t>シンリ</t>
    </rPh>
    <rPh sb="2" eb="5">
      <t>リョウホウトウ</t>
    </rPh>
    <rPh sb="6" eb="8">
      <t>ヒツヨウ</t>
    </rPh>
    <rPh sb="11" eb="13">
      <t>ショウガイ</t>
    </rPh>
    <rPh sb="13" eb="14">
      <t>ジ</t>
    </rPh>
    <rPh sb="14" eb="15">
      <t>トウ</t>
    </rPh>
    <rPh sb="16" eb="18">
      <t>イケン</t>
    </rPh>
    <rPh sb="18" eb="21">
      <t>イライショ</t>
    </rPh>
    <rPh sb="21" eb="22">
      <t>ケン</t>
    </rPh>
    <rPh sb="22" eb="25">
      <t>イケンショ</t>
    </rPh>
    <phoneticPr fontId="3"/>
  </si>
  <si>
    <t>令和　　　年　　　月　　　日</t>
    <rPh sb="0" eb="2">
      <t>レイワ</t>
    </rPh>
    <rPh sb="5" eb="6">
      <t>ネン</t>
    </rPh>
    <rPh sb="9" eb="10">
      <t>ガツ</t>
    </rPh>
    <rPh sb="13" eb="14">
      <t>ニチ</t>
    </rPh>
    <phoneticPr fontId="3"/>
  </si>
  <si>
    <t>児童相談所長</t>
    <rPh sb="0" eb="2">
      <t>ジドウ</t>
    </rPh>
    <rPh sb="2" eb="4">
      <t>ソウダン</t>
    </rPh>
    <rPh sb="4" eb="5">
      <t>ショ</t>
    </rPh>
    <rPh sb="5" eb="6">
      <t>チョウ</t>
    </rPh>
    <phoneticPr fontId="3"/>
  </si>
  <si>
    <t>所在地</t>
    <rPh sb="0" eb="3">
      <t>ショザイチ</t>
    </rPh>
    <phoneticPr fontId="3"/>
  </si>
  <si>
    <t>法人等名</t>
    <rPh sb="0" eb="2">
      <t>ホウジン</t>
    </rPh>
    <rPh sb="2" eb="3">
      <t>トウ</t>
    </rPh>
    <rPh sb="3" eb="4">
      <t>メイ</t>
    </rPh>
    <phoneticPr fontId="3"/>
  </si>
  <si>
    <t>印</t>
    <rPh sb="0" eb="1">
      <t>イン</t>
    </rPh>
    <phoneticPr fontId="3"/>
  </si>
  <si>
    <t>　　以下の障害児等について、心理療法等が必要である判断を児童相談所長に依頼します。</t>
    <rPh sb="2" eb="4">
      <t>イカ</t>
    </rPh>
    <rPh sb="5" eb="7">
      <t>ショウガイ</t>
    </rPh>
    <rPh sb="7" eb="8">
      <t>ジ</t>
    </rPh>
    <rPh sb="8" eb="9">
      <t>トウ</t>
    </rPh>
    <rPh sb="14" eb="16">
      <t>シンリ</t>
    </rPh>
    <rPh sb="16" eb="19">
      <t>リョウホウナド</t>
    </rPh>
    <rPh sb="20" eb="22">
      <t>ヒツヨウ</t>
    </rPh>
    <rPh sb="25" eb="27">
      <t>ハンダン</t>
    </rPh>
    <rPh sb="28" eb="30">
      <t>ジドウ</t>
    </rPh>
    <rPh sb="30" eb="32">
      <t>ソウダン</t>
    </rPh>
    <rPh sb="32" eb="33">
      <t>ショ</t>
    </rPh>
    <rPh sb="33" eb="34">
      <t>チョウ</t>
    </rPh>
    <rPh sb="35" eb="37">
      <t>イライ</t>
    </rPh>
    <phoneticPr fontId="3"/>
  </si>
  <si>
    <t>障害児等の氏名</t>
    <rPh sb="0" eb="2">
      <t>ショウガイ</t>
    </rPh>
    <rPh sb="2" eb="3">
      <t>ジ</t>
    </rPh>
    <rPh sb="3" eb="4">
      <t>トウ</t>
    </rPh>
    <rPh sb="5" eb="7">
      <t>シメイ</t>
    </rPh>
    <phoneticPr fontId="3"/>
  </si>
  <si>
    <t>生年月日</t>
    <rPh sb="0" eb="2">
      <t>セイネン</t>
    </rPh>
    <rPh sb="2" eb="4">
      <t>ガッピ</t>
    </rPh>
    <phoneticPr fontId="3"/>
  </si>
  <si>
    <t>入所年月日</t>
    <rPh sb="0" eb="2">
      <t>ニュウショ</t>
    </rPh>
    <rPh sb="2" eb="5">
      <t>ネンガッピ</t>
    </rPh>
    <phoneticPr fontId="3"/>
  </si>
  <si>
    <t>児童相談所記入欄</t>
    <rPh sb="0" eb="2">
      <t>ジドウ</t>
    </rPh>
    <rPh sb="2" eb="4">
      <t>ソウダン</t>
    </rPh>
    <rPh sb="4" eb="5">
      <t>ショ</t>
    </rPh>
    <rPh sb="5" eb="7">
      <t>キニュウ</t>
    </rPh>
    <rPh sb="7" eb="8">
      <t>ラン</t>
    </rPh>
    <phoneticPr fontId="3"/>
  </si>
  <si>
    <t>心理療法等
の必要性</t>
    <rPh sb="0" eb="2">
      <t>シンリ</t>
    </rPh>
    <rPh sb="2" eb="5">
      <t>リョウホウトウ</t>
    </rPh>
    <rPh sb="7" eb="10">
      <t>ヒツヨウセイ</t>
    </rPh>
    <phoneticPr fontId="3"/>
  </si>
  <si>
    <t>あり　・　なし</t>
    <phoneticPr fontId="3"/>
  </si>
  <si>
    <t>注１　　太枠内は記入しないでください。</t>
    <rPh sb="0" eb="1">
      <t>チュウ</t>
    </rPh>
    <rPh sb="4" eb="6">
      <t>フトワク</t>
    </rPh>
    <rPh sb="6" eb="7">
      <t>ナイ</t>
    </rPh>
    <rPh sb="8" eb="10">
      <t>キニュウ</t>
    </rPh>
    <phoneticPr fontId="3"/>
  </si>
  <si>
    <t>注１　　備考欄には、「措置」か「契約」かを記入してください。</t>
    <rPh sb="0" eb="1">
      <t>チュウ</t>
    </rPh>
    <rPh sb="4" eb="7">
      <t>ビコウラン</t>
    </rPh>
    <rPh sb="11" eb="13">
      <t>ソチ</t>
    </rPh>
    <rPh sb="16" eb="18">
      <t>ケイヤク</t>
    </rPh>
    <rPh sb="21" eb="23">
      <t>キニュウ</t>
    </rPh>
    <phoneticPr fontId="3"/>
  </si>
  <si>
    <t>　以上のとおり、判断します。</t>
    <rPh sb="1" eb="3">
      <t>イジョウ</t>
    </rPh>
    <rPh sb="8" eb="10">
      <t>ハンダン</t>
    </rPh>
    <phoneticPr fontId="3"/>
  </si>
  <si>
    <t>（あてさき）</t>
    <phoneticPr fontId="3"/>
  </si>
  <si>
    <t>別紙11</t>
    <rPh sb="0" eb="2">
      <t>ベッシ</t>
    </rPh>
    <phoneticPr fontId="3"/>
  </si>
  <si>
    <t>令和　　年　　月　　日</t>
    <rPh sb="0" eb="2">
      <t>レイワ</t>
    </rPh>
    <phoneticPr fontId="3"/>
  </si>
  <si>
    <t>看護職員配置加算に係る届出書</t>
    <rPh sb="0" eb="2">
      <t>カンゴ</t>
    </rPh>
    <rPh sb="2" eb="4">
      <t>ショクイン</t>
    </rPh>
    <rPh sb="4" eb="6">
      <t>ハイチ</t>
    </rPh>
    <rPh sb="6" eb="8">
      <t>カサン</t>
    </rPh>
    <rPh sb="9" eb="10">
      <t>カカ</t>
    </rPh>
    <rPh sb="11" eb="14">
      <t>トドケデショ</t>
    </rPh>
    <phoneticPr fontId="3"/>
  </si>
  <si>
    <t>事業所の名称</t>
    <rPh sb="0" eb="3">
      <t>ジギョウショ</t>
    </rPh>
    <rPh sb="4" eb="6">
      <t>メイショウ</t>
    </rPh>
    <phoneticPr fontId="3"/>
  </si>
  <si>
    <t>事業所の所在地</t>
    <rPh sb="0" eb="3">
      <t>ジギョウショ</t>
    </rPh>
    <rPh sb="4" eb="7">
      <t>ショザイチ</t>
    </rPh>
    <phoneticPr fontId="3"/>
  </si>
  <si>
    <t>異動区分</t>
    <rPh sb="0" eb="2">
      <t>イドウ</t>
    </rPh>
    <rPh sb="2" eb="4">
      <t>クブン</t>
    </rPh>
    <phoneticPr fontId="3"/>
  </si>
  <si>
    <t>①　新規　　　　　　　　②　変更　　　　　　　　③　終了</t>
    <rPh sb="2" eb="4">
      <t>シンキ</t>
    </rPh>
    <rPh sb="14" eb="16">
      <t>ヘンコウ</t>
    </rPh>
    <rPh sb="26" eb="28">
      <t>シュウリョウ</t>
    </rPh>
    <phoneticPr fontId="3"/>
  </si>
  <si>
    <t>連絡先</t>
    <rPh sb="0" eb="2">
      <t>レンラク</t>
    </rPh>
    <rPh sb="2" eb="3">
      <t>サキ</t>
    </rPh>
    <phoneticPr fontId="3"/>
  </si>
  <si>
    <t>担当者名</t>
    <rPh sb="0" eb="3">
      <t>タントウシャ</t>
    </rPh>
    <rPh sb="3" eb="4">
      <t>メイ</t>
    </rPh>
    <phoneticPr fontId="3"/>
  </si>
  <si>
    <t>FAX番号</t>
    <rPh sb="3" eb="5">
      <t>バンゴウ</t>
    </rPh>
    <phoneticPr fontId="3"/>
  </si>
  <si>
    <t>看護職員の配置状況</t>
    <rPh sb="0" eb="2">
      <t>カンゴ</t>
    </rPh>
    <rPh sb="2" eb="4">
      <t>ショクイン</t>
    </rPh>
    <rPh sb="5" eb="7">
      <t>ハイチ</t>
    </rPh>
    <rPh sb="7" eb="9">
      <t>ジョウキョウ</t>
    </rPh>
    <phoneticPr fontId="3"/>
  </si>
  <si>
    <t>保健師</t>
    <rPh sb="0" eb="3">
      <t>ホケンシ</t>
    </rPh>
    <phoneticPr fontId="3"/>
  </si>
  <si>
    <t>常勤換算</t>
    <rPh sb="0" eb="2">
      <t>ジョウキン</t>
    </rPh>
    <rPh sb="2" eb="4">
      <t>カンザン</t>
    </rPh>
    <phoneticPr fontId="3"/>
  </si>
  <si>
    <t>助産師</t>
    <rPh sb="0" eb="3">
      <t>ジョサンシ</t>
    </rPh>
    <phoneticPr fontId="3"/>
  </si>
  <si>
    <t>准看護師</t>
    <rPh sb="0" eb="4">
      <t>ジュンカンゴシ</t>
    </rPh>
    <phoneticPr fontId="3"/>
  </si>
  <si>
    <t>合計</t>
    <rPh sb="0" eb="2">
      <t>ゴウケイ</t>
    </rPh>
    <phoneticPr fontId="3"/>
  </si>
  <si>
    <t>児童の状況</t>
    <rPh sb="0" eb="2">
      <t>ジドウ</t>
    </rPh>
    <rPh sb="3" eb="5">
      <t>ジョウキョウ</t>
    </rPh>
    <phoneticPr fontId="3"/>
  </si>
  <si>
    <t>①利用した医療的ケア児のスコア（※）</t>
    <rPh sb="1" eb="3">
      <t>リヨウ</t>
    </rPh>
    <rPh sb="5" eb="8">
      <t>イリョウテキ</t>
    </rPh>
    <rPh sb="10" eb="11">
      <t>ジ</t>
    </rPh>
    <phoneticPr fontId="3"/>
  </si>
  <si>
    <t>②開所日数</t>
    <rPh sb="1" eb="3">
      <t>カイショ</t>
    </rPh>
    <rPh sb="3" eb="5">
      <t>ニッスウ</t>
    </rPh>
    <phoneticPr fontId="3"/>
  </si>
  <si>
    <t>③医療的ケアスコアの合計の点数（①／②）</t>
    <rPh sb="1" eb="4">
      <t>イリョウテキ</t>
    </rPh>
    <rPh sb="10" eb="12">
      <t>ゴウケイ</t>
    </rPh>
    <rPh sb="13" eb="15">
      <t>テンスウ</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</si>
  <si>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</si>
  <si>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</si>
  <si>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</si>
  <si>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</si>
  <si>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</si>
  <si>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</si>
  <si>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</si>
  <si>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</si>
  <si>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</si>
  <si>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１月</t>
    <rPh sb="1" eb="2">
      <t>ガツ</t>
    </rPh>
    <phoneticPr fontId="3"/>
  </si>
  <si>
    <t>２月</t>
    <rPh sb="1" eb="2">
      <t>ガツ</t>
    </rPh>
    <phoneticPr fontId="3"/>
  </si>
  <si>
    <t>３月</t>
    <rPh sb="1" eb="2">
      <t>ガツ</t>
    </rPh>
    <phoneticPr fontId="3"/>
  </si>
  <si>
    <t xml:space="preserve">
（※）　「①利用した医療的ケア児のスコア」の計算方法
　ア ： 医療的ケア児の医療的ケアスコアに当該医療的ケア児が利用した日数を乗じる。
　イ ： 各月に利用実績がある医療的ケア児全員について、アの計算を行い、計算後の数値を合計する。
　例）４月に医療的ケアスコア20点の医療的ケア児Ａは30日利用、医療的ケアスコア32点の医療的ケア児Ｂは
　　　28日利用。
　　　⇒　20点×30日＋32点×28日＝1,496点
　　　　「③医療的ケアスコアの合計の点数」の数値が40点以上の場合は、看護職員配置加算（Ⅱ）の算定要件を
　　　　満たすことになる。</t>
    <rPh sb="216" eb="219">
      <t>イリョウテキ</t>
    </rPh>
    <rPh sb="225" eb="227">
      <t>ゴウケイ</t>
    </rPh>
    <rPh sb="228" eb="230">
      <t>テンスウ</t>
    </rPh>
    <rPh sb="232" eb="234">
      <t>スウチ</t>
    </rPh>
    <rPh sb="237" eb="238">
      <t>テン</t>
    </rPh>
    <rPh sb="238" eb="240">
      <t>イジョウ</t>
    </rPh>
    <rPh sb="241" eb="243">
      <t>バアイ</t>
    </rPh>
    <rPh sb="245" eb="247">
      <t>カンゴ</t>
    </rPh>
    <rPh sb="247" eb="249">
      <t>ショクイン</t>
    </rPh>
    <rPh sb="249" eb="251">
      <t>ハイチ</t>
    </rPh>
    <rPh sb="251" eb="253">
      <t>カサン</t>
    </rPh>
    <rPh sb="257" eb="259">
      <t>サンテイ</t>
    </rPh>
    <rPh sb="259" eb="261">
      <t>ヨウケン</t>
    </rPh>
    <rPh sb="267" eb="268">
      <t>ミ</t>
    </rPh>
    <phoneticPr fontId="3"/>
  </si>
  <si>
    <t>注１　「異動区分」欄については、該当する番号に○を付して下さい。</t>
    <rPh sb="0" eb="1">
      <t>チュウ</t>
    </rPh>
    <rPh sb="4" eb="6">
      <t>イドウ</t>
    </rPh>
    <rPh sb="6" eb="8">
      <t>クブン</t>
    </rPh>
    <rPh sb="9" eb="10">
      <t>ラン</t>
    </rPh>
    <rPh sb="16" eb="18">
      <t>ガイトウ</t>
    </rPh>
    <rPh sb="20" eb="22">
      <t>バンゴウ</t>
    </rPh>
    <rPh sb="25" eb="26">
      <t>フ</t>
    </rPh>
    <phoneticPr fontId="3"/>
  </si>
  <si>
    <t>注２　看護職員の資格を証する書類の写しを添付して下さい。</t>
    <rPh sb="0" eb="1">
      <t>チュウ</t>
    </rPh>
    <rPh sb="3" eb="5">
      <t>カンゴ</t>
    </rPh>
    <rPh sb="5" eb="7">
      <t>ショクイン</t>
    </rPh>
    <rPh sb="8" eb="10">
      <t>シカク</t>
    </rPh>
    <rPh sb="11" eb="12">
      <t>ショウ</t>
    </rPh>
    <rPh sb="14" eb="16">
      <t>ショルイ</t>
    </rPh>
    <rPh sb="17" eb="18">
      <t>ウツ</t>
    </rPh>
    <rPh sb="20" eb="22">
      <t>テンプ</t>
    </rPh>
    <phoneticPr fontId="3"/>
  </si>
  <si>
    <t>別紙12</t>
    <rPh sb="0" eb="2">
      <t>ベッシ</t>
    </rPh>
    <phoneticPr fontId="3"/>
  </si>
  <si>
    <t>自活訓練加算に係る状況</t>
    <rPh sb="0" eb="2">
      <t>ジカツ</t>
    </rPh>
    <rPh sb="2" eb="4">
      <t>クンレン</t>
    </rPh>
    <rPh sb="4" eb="6">
      <t>カサン</t>
    </rPh>
    <rPh sb="7" eb="8">
      <t>カカ</t>
    </rPh>
    <rPh sb="9" eb="11">
      <t>ジョウキョウ</t>
    </rPh>
    <phoneticPr fontId="3"/>
  </si>
  <si>
    <t>自活訓練を行う居室等の状況</t>
    <rPh sb="0" eb="2">
      <t>ジカツ</t>
    </rPh>
    <rPh sb="2" eb="4">
      <t>クンレン</t>
    </rPh>
    <rPh sb="5" eb="6">
      <t>オコナ</t>
    </rPh>
    <rPh sb="7" eb="10">
      <t>キョシツトウ</t>
    </rPh>
    <rPh sb="11" eb="13">
      <t>ジョウキョウ</t>
    </rPh>
    <phoneticPr fontId="3"/>
  </si>
  <si>
    <t>居　住　区　分</t>
    <rPh sb="0" eb="1">
      <t>キョ</t>
    </rPh>
    <rPh sb="2" eb="3">
      <t>ジュウ</t>
    </rPh>
    <rPh sb="4" eb="5">
      <t>ク</t>
    </rPh>
    <rPh sb="6" eb="7">
      <t>ブン</t>
    </rPh>
    <phoneticPr fontId="3"/>
  </si>
  <si>
    <t>□施設敷地内</t>
    <rPh sb="1" eb="3">
      <t>シセツ</t>
    </rPh>
    <rPh sb="3" eb="5">
      <t>シキチ</t>
    </rPh>
    <rPh sb="5" eb="6">
      <t>ナイ</t>
    </rPh>
    <phoneticPr fontId="3"/>
  </si>
  <si>
    <t>□施設外　法人所有</t>
    <rPh sb="1" eb="4">
      <t>シセツガイ</t>
    </rPh>
    <rPh sb="5" eb="7">
      <t>ホウジン</t>
    </rPh>
    <rPh sb="7" eb="9">
      <t>ショユウ</t>
    </rPh>
    <phoneticPr fontId="3"/>
  </si>
  <si>
    <t>□　賃貸</t>
    <rPh sb="2" eb="4">
      <t>チンタイ</t>
    </rPh>
    <phoneticPr fontId="3"/>
  </si>
  <si>
    <t>自活訓練棟所在地</t>
    <rPh sb="0" eb="2">
      <t>ジカツ</t>
    </rPh>
    <rPh sb="2" eb="4">
      <t>クンレン</t>
    </rPh>
    <rPh sb="4" eb="5">
      <t>トウ</t>
    </rPh>
    <rPh sb="5" eb="8">
      <t>ショザイチ</t>
    </rPh>
    <phoneticPr fontId="3"/>
  </si>
  <si>
    <t>居室数</t>
    <rPh sb="0" eb="2">
      <t>キョシツ</t>
    </rPh>
    <rPh sb="2" eb="3">
      <t>スウ</t>
    </rPh>
    <phoneticPr fontId="3"/>
  </si>
  <si>
    <t>施設からの距離</t>
    <rPh sb="0" eb="2">
      <t>シセツ</t>
    </rPh>
    <rPh sb="5" eb="7">
      <t>キョリ</t>
    </rPh>
    <phoneticPr fontId="3"/>
  </si>
  <si>
    <t>緊急時の対応</t>
    <rPh sb="0" eb="3">
      <t>キンキュウジ</t>
    </rPh>
    <rPh sb="4" eb="6">
      <t>タイオウ</t>
    </rPh>
    <phoneticPr fontId="3"/>
  </si>
  <si>
    <t>その他提出書類</t>
    <rPh sb="2" eb="3">
      <t>タ</t>
    </rPh>
    <rPh sb="3" eb="5">
      <t>テイシュツ</t>
    </rPh>
    <rPh sb="5" eb="7">
      <t>ショルイ</t>
    </rPh>
    <phoneticPr fontId="3"/>
  </si>
  <si>
    <t>　※建物平面図</t>
    <rPh sb="2" eb="4">
      <t>タテモノ</t>
    </rPh>
    <rPh sb="4" eb="7">
      <t>ヘイメンズ</t>
    </rPh>
    <phoneticPr fontId="3"/>
  </si>
  <si>
    <t>　※位置図（施設と自活訓練棟との距離が分かるもの）</t>
    <rPh sb="2" eb="4">
      <t>イチ</t>
    </rPh>
    <rPh sb="4" eb="5">
      <t>ズ</t>
    </rPh>
    <rPh sb="6" eb="8">
      <t>シセツ</t>
    </rPh>
    <rPh sb="9" eb="11">
      <t>ジカツ</t>
    </rPh>
    <rPh sb="11" eb="13">
      <t>クンレン</t>
    </rPh>
    <rPh sb="13" eb="14">
      <t>トウ</t>
    </rPh>
    <rPh sb="16" eb="18">
      <t>キョリ</t>
    </rPh>
    <rPh sb="19" eb="20">
      <t>ワ</t>
    </rPh>
    <phoneticPr fontId="3"/>
  </si>
  <si>
    <t>　※賃貸借契約書の写し（賃貸の場合）</t>
    <rPh sb="2" eb="5">
      <t>チンタイシャク</t>
    </rPh>
    <rPh sb="5" eb="8">
      <t>ケイヤクショ</t>
    </rPh>
    <rPh sb="9" eb="10">
      <t>ウツ</t>
    </rPh>
    <rPh sb="12" eb="14">
      <t>チンタイ</t>
    </rPh>
    <rPh sb="15" eb="17">
      <t>バアイ</t>
    </rPh>
    <phoneticPr fontId="3"/>
  </si>
  <si>
    <t>　※加算対象者へ支援をする際は、対象児童の180日間の居宅生活移行計画を作成し、提出すること</t>
    <rPh sb="2" eb="4">
      <t>カサン</t>
    </rPh>
    <rPh sb="4" eb="7">
      <t>タイショウシャ</t>
    </rPh>
    <rPh sb="8" eb="10">
      <t>シエン</t>
    </rPh>
    <rPh sb="13" eb="14">
      <t>サイ</t>
    </rPh>
    <rPh sb="16" eb="18">
      <t>タイショウ</t>
    </rPh>
    <rPh sb="18" eb="20">
      <t>ジドウ</t>
    </rPh>
    <rPh sb="24" eb="26">
      <t>ニチカン</t>
    </rPh>
    <rPh sb="27" eb="29">
      <t>キョタク</t>
    </rPh>
    <rPh sb="29" eb="31">
      <t>セイカツ</t>
    </rPh>
    <rPh sb="31" eb="33">
      <t>イコウ</t>
    </rPh>
    <rPh sb="33" eb="35">
      <t>ケイカク</t>
    </rPh>
    <rPh sb="36" eb="38">
      <t>サクセイ</t>
    </rPh>
    <rPh sb="40" eb="42">
      <t>テイシュツ</t>
    </rPh>
    <phoneticPr fontId="3"/>
  </si>
  <si>
    <t>別紙13</t>
    <rPh sb="0" eb="2">
      <t>ベッシ</t>
    </rPh>
    <phoneticPr fontId="3"/>
  </si>
  <si>
    <t>（福祉型・医療型障害児入所施設）</t>
    <rPh sb="1" eb="4">
      <t>フクシガタ</t>
    </rPh>
    <rPh sb="5" eb="7">
      <t>イリョウ</t>
    </rPh>
    <rPh sb="7" eb="8">
      <t>ガタ</t>
    </rPh>
    <rPh sb="8" eb="10">
      <t>ショウガイ</t>
    </rPh>
    <rPh sb="10" eb="11">
      <t>ジ</t>
    </rPh>
    <rPh sb="11" eb="13">
      <t>ニュウショ</t>
    </rPh>
    <rPh sb="13" eb="15">
      <t>シセツ</t>
    </rPh>
    <phoneticPr fontId="3"/>
  </si>
  <si>
    <t>　　令和　　年　月　日</t>
    <rPh sb="2" eb="4">
      <t>レイワ</t>
    </rPh>
    <rPh sb="6" eb="7">
      <t>ネン</t>
    </rPh>
    <rPh sb="8" eb="9">
      <t>ガツ</t>
    </rPh>
    <rPh sb="10" eb="11">
      <t>ヒ</t>
    </rPh>
    <phoneticPr fontId="3"/>
  </si>
  <si>
    <t>小規模グループケア加算体制届出書</t>
    <rPh sb="0" eb="3">
      <t>ショウキボ</t>
    </rPh>
    <rPh sb="9" eb="11">
      <t>カサン</t>
    </rPh>
    <rPh sb="11" eb="13">
      <t>タイセイ</t>
    </rPh>
    <rPh sb="13" eb="14">
      <t>トド</t>
    </rPh>
    <rPh sb="14" eb="15">
      <t>デ</t>
    </rPh>
    <rPh sb="15" eb="16">
      <t>ショ</t>
    </rPh>
    <phoneticPr fontId="3"/>
  </si>
  <si>
    <t>福祉型　・　医療型</t>
    <rPh sb="0" eb="3">
      <t>フクシガタ</t>
    </rPh>
    <rPh sb="6" eb="8">
      <t>イリョウ</t>
    </rPh>
    <rPh sb="8" eb="9">
      <t>ガタ</t>
    </rPh>
    <phoneticPr fontId="3"/>
  </si>
  <si>
    <t>入所定員</t>
    <rPh sb="0" eb="2">
      <t>ニュウショ</t>
    </rPh>
    <rPh sb="2" eb="4">
      <t>テイイン</t>
    </rPh>
    <phoneticPr fontId="3"/>
  </si>
  <si>
    <t>届出区分</t>
    <rPh sb="0" eb="1">
      <t>トド</t>
    </rPh>
    <rPh sb="1" eb="2">
      <t>デ</t>
    </rPh>
    <rPh sb="2" eb="4">
      <t>クブン</t>
    </rPh>
    <phoneticPr fontId="3"/>
  </si>
  <si>
    <t>１．新規　　　　　　２．変更　　　　　　3．廃止</t>
    <rPh sb="2" eb="4">
      <t>シンキ</t>
    </rPh>
    <rPh sb="12" eb="14">
      <t>ヘンコウ</t>
    </rPh>
    <rPh sb="22" eb="24">
      <t>ハイシ</t>
    </rPh>
    <phoneticPr fontId="3"/>
  </si>
  <si>
    <t>単位１</t>
    <rPh sb="0" eb="2">
      <t>タンイ</t>
    </rPh>
    <phoneticPr fontId="3"/>
  </si>
  <si>
    <t>一単位当たりの定員</t>
    <rPh sb="0" eb="3">
      <t>イチタンイ</t>
    </rPh>
    <rPh sb="3" eb="4">
      <t>ア</t>
    </rPh>
    <rPh sb="7" eb="9">
      <t>テイイン</t>
    </rPh>
    <phoneticPr fontId="3"/>
  </si>
  <si>
    <t>専任職員の配置</t>
    <rPh sb="0" eb="2">
      <t>センニン</t>
    </rPh>
    <rPh sb="2" eb="4">
      <t>ショクイン</t>
    </rPh>
    <rPh sb="5" eb="7">
      <t>ハイチ</t>
    </rPh>
    <phoneticPr fontId="3"/>
  </si>
  <si>
    <t>　人（職種：　　　　　　）</t>
    <phoneticPr fontId="3"/>
  </si>
  <si>
    <t>設備</t>
    <rPh sb="0" eb="2">
      <t>セツビ</t>
    </rPh>
    <phoneticPr fontId="3"/>
  </si>
  <si>
    <t>専用・共用の別</t>
    <rPh sb="0" eb="2">
      <t>センヨウ</t>
    </rPh>
    <rPh sb="3" eb="5">
      <t>キョウヨウ</t>
    </rPh>
    <rPh sb="6" eb="7">
      <t>ベツ</t>
    </rPh>
    <phoneticPr fontId="3"/>
  </si>
  <si>
    <t>居室</t>
    <rPh sb="0" eb="2">
      <t>キョシツ</t>
    </rPh>
    <phoneticPr fontId="3"/>
  </si>
  <si>
    <t>専　・　共</t>
    <rPh sb="0" eb="1">
      <t>アツシ</t>
    </rPh>
    <rPh sb="4" eb="5">
      <t>トモ</t>
    </rPh>
    <phoneticPr fontId="3"/>
  </si>
  <si>
    <t>児童一人当たりの面積（　　　　㎡）</t>
    <rPh sb="0" eb="2">
      <t>ジドウ</t>
    </rPh>
    <rPh sb="2" eb="4">
      <t>ヒトリ</t>
    </rPh>
    <rPh sb="4" eb="5">
      <t>ア</t>
    </rPh>
    <rPh sb="8" eb="10">
      <t>メンセキ</t>
    </rPh>
    <phoneticPr fontId="3"/>
  </si>
  <si>
    <t>台所</t>
    <rPh sb="0" eb="2">
      <t>ダイドコロ</t>
    </rPh>
    <phoneticPr fontId="3"/>
  </si>
  <si>
    <t>食堂・居間</t>
    <rPh sb="0" eb="2">
      <t>ショクドウ</t>
    </rPh>
    <rPh sb="3" eb="5">
      <t>イマ</t>
    </rPh>
    <phoneticPr fontId="3"/>
  </si>
  <si>
    <t>浴室</t>
    <rPh sb="0" eb="2">
      <t>ヨクシツ</t>
    </rPh>
    <phoneticPr fontId="3"/>
  </si>
  <si>
    <t>便所</t>
    <rPh sb="0" eb="2">
      <t>ベンジョ</t>
    </rPh>
    <phoneticPr fontId="3"/>
  </si>
  <si>
    <t>玄関</t>
    <rPh sb="0" eb="2">
      <t>ゲンカン</t>
    </rPh>
    <phoneticPr fontId="3"/>
  </si>
  <si>
    <t>その他</t>
    <rPh sb="2" eb="3">
      <t>タ</t>
    </rPh>
    <phoneticPr fontId="3"/>
  </si>
  <si>
    <t>単位２</t>
    <rPh sb="0" eb="2">
      <t>タンイ</t>
    </rPh>
    <phoneticPr fontId="3"/>
  </si>
  <si>
    <t>　　　　　　　　人</t>
    <phoneticPr fontId="3"/>
  </si>
  <si>
    <t>人（職種：　　　　　　　　　　）</t>
    <phoneticPr fontId="3"/>
  </si>
  <si>
    <t>児童一人当たりの面積（　　　　　㎡）</t>
    <rPh sb="0" eb="2">
      <t>ジドウ</t>
    </rPh>
    <rPh sb="2" eb="4">
      <t>ヒトリ</t>
    </rPh>
    <rPh sb="4" eb="5">
      <t>ア</t>
    </rPh>
    <rPh sb="8" eb="10">
      <t>メンセキ</t>
    </rPh>
    <phoneticPr fontId="3"/>
  </si>
  <si>
    <t>※１</t>
    <phoneticPr fontId="3"/>
  </si>
  <si>
    <t>福祉型障害児入所施設及び医療型障害児入所施設において小規模なグループケアを実施している施設が加算を算定する場合に届け出ること。</t>
    <phoneticPr fontId="3"/>
  </si>
  <si>
    <t>※２</t>
    <phoneticPr fontId="3"/>
  </si>
  <si>
    <t>小規模グループケアの単位の定員は、４～８名とする。</t>
    <phoneticPr fontId="3"/>
  </si>
  <si>
    <t>※３</t>
  </si>
  <si>
    <t>居室の床面積は、4.95㎡以上であること。</t>
    <phoneticPr fontId="3"/>
  </si>
  <si>
    <t>※４</t>
  </si>
  <si>
    <t>小規模グループケアを実施する場合は、専任の職員として児童指導員又は保育士１名以上を加配し、他の職員と連携してケアを行うこと。</t>
    <phoneticPr fontId="3"/>
  </si>
  <si>
    <t>※５</t>
  </si>
  <si>
    <t>小規模グループケアを行う施設の平面図を添付すること。</t>
    <phoneticPr fontId="3"/>
  </si>
  <si>
    <t>※６</t>
  </si>
  <si>
    <t>単位ごとに作成すること。（表が足りない場合は、適宜追加すること。）</t>
    <phoneticPr fontId="3"/>
  </si>
  <si>
    <t>（別紙13　続き）</t>
    <rPh sb="1" eb="3">
      <t>ベッシ</t>
    </rPh>
    <rPh sb="6" eb="7">
      <t>ツヅ</t>
    </rPh>
    <phoneticPr fontId="3"/>
  </si>
  <si>
    <t>対象児童の状況</t>
    <rPh sb="0" eb="2">
      <t>タイショウ</t>
    </rPh>
    <rPh sb="2" eb="4">
      <t>ジドウ</t>
    </rPh>
    <rPh sb="5" eb="7">
      <t>ジョウキョウ</t>
    </rPh>
    <phoneticPr fontId="3"/>
  </si>
  <si>
    <t>児童氏名</t>
    <rPh sb="0" eb="2">
      <t>ジドウ</t>
    </rPh>
    <rPh sb="2" eb="4">
      <t>シメイ</t>
    </rPh>
    <phoneticPr fontId="3"/>
  </si>
  <si>
    <t>性別</t>
    <rPh sb="0" eb="2">
      <t>セイベツ</t>
    </rPh>
    <phoneticPr fontId="3"/>
  </si>
  <si>
    <t>本体施設での入所期間</t>
    <rPh sb="0" eb="2">
      <t>ホンタイ</t>
    </rPh>
    <rPh sb="2" eb="4">
      <t>シセツ</t>
    </rPh>
    <rPh sb="6" eb="8">
      <t>ニュウショ</t>
    </rPh>
    <rPh sb="8" eb="10">
      <t>キカン</t>
    </rPh>
    <phoneticPr fontId="3"/>
  </si>
  <si>
    <t>グループケア実施期間</t>
    <rPh sb="6" eb="8">
      <t>ジッシ</t>
    </rPh>
    <rPh sb="8" eb="10">
      <t>キカン</t>
    </rPh>
    <phoneticPr fontId="3"/>
  </si>
  <si>
    <t>令和　　年　　月　　日</t>
    <rPh sb="0" eb="2">
      <t>レイワ</t>
    </rPh>
    <rPh sb="4" eb="5">
      <t>ネン</t>
    </rPh>
    <rPh sb="5" eb="6">
      <t>ヘイネン</t>
    </rPh>
    <rPh sb="7" eb="8">
      <t>ガツ</t>
    </rPh>
    <rPh sb="10" eb="11">
      <t>ニチ</t>
    </rPh>
    <phoneticPr fontId="3"/>
  </si>
  <si>
    <t>小規模グループケア加算（サテライト型）体制申請書（届出書）</t>
    <rPh sb="0" eb="3">
      <t>ショウキボ</t>
    </rPh>
    <rPh sb="9" eb="11">
      <t>カサン</t>
    </rPh>
    <rPh sb="17" eb="18">
      <t>ガタ</t>
    </rPh>
    <rPh sb="19" eb="21">
      <t>タイセイ</t>
    </rPh>
    <rPh sb="21" eb="24">
      <t>シンセイショ</t>
    </rPh>
    <rPh sb="25" eb="28">
      <t>トドケデショ</t>
    </rPh>
    <phoneticPr fontId="3"/>
  </si>
  <si>
    <t>居間</t>
    <rPh sb="0" eb="2">
      <t>イマ</t>
    </rPh>
    <phoneticPr fontId="3"/>
  </si>
  <si>
    <t>食堂</t>
    <rPh sb="0" eb="2">
      <t>ショクドウ</t>
    </rPh>
    <phoneticPr fontId="3"/>
  </si>
  <si>
    <t>本体施設との距離及び交通経路及び移動に係る所要時間</t>
    <rPh sb="0" eb="2">
      <t>ホンタイ</t>
    </rPh>
    <rPh sb="2" eb="4">
      <t>シセツ</t>
    </rPh>
    <rPh sb="6" eb="8">
      <t>キョリ</t>
    </rPh>
    <rPh sb="8" eb="9">
      <t>オヨ</t>
    </rPh>
    <rPh sb="10" eb="12">
      <t>コウツウ</t>
    </rPh>
    <rPh sb="12" eb="14">
      <t>ケイロ</t>
    </rPh>
    <rPh sb="14" eb="15">
      <t>オヨ</t>
    </rPh>
    <rPh sb="16" eb="18">
      <t>イドウ</t>
    </rPh>
    <rPh sb="19" eb="20">
      <t>カカ</t>
    </rPh>
    <rPh sb="21" eb="23">
      <t>ショヨウ</t>
    </rPh>
    <rPh sb="23" eb="25">
      <t>ジカン</t>
    </rPh>
    <phoneticPr fontId="3"/>
  </si>
  <si>
    <t>※　福祉型障害児入所施設において、サテライト型として小規模なグループケアを実施する場合に
　届け出ること。
※　小規模グループケアの単位の定員は、４～６名とする。
※　居室の床面積は、4.95㎡以上であること。
※　小規模グループケアを実施する場合は、専任の職員として児童指導員又は保育士２名以上
　を加配し、他の職員と連携してケアを行うこと。
※　「本体施設との距離、交通経路及び移動に係る所要時間を記載すること（地図等の貼付も可）。
※　単位ごとに作成すること。（表が足りない場合は、適宜追加すること。）</t>
    <rPh sb="22" eb="23">
      <t>ガタ</t>
    </rPh>
    <rPh sb="176" eb="178">
      <t>ホンタイ</t>
    </rPh>
    <rPh sb="178" eb="180">
      <t>シセツ</t>
    </rPh>
    <rPh sb="182" eb="184">
      <t>キョリ</t>
    </rPh>
    <rPh sb="185" eb="187">
      <t>コウツウ</t>
    </rPh>
    <rPh sb="187" eb="189">
      <t>ケイロ</t>
    </rPh>
    <rPh sb="189" eb="190">
      <t>オヨ</t>
    </rPh>
    <rPh sb="191" eb="193">
      <t>イドウ</t>
    </rPh>
    <rPh sb="194" eb="195">
      <t>カカ</t>
    </rPh>
    <rPh sb="196" eb="198">
      <t>ショヨウ</t>
    </rPh>
    <rPh sb="198" eb="200">
      <t>ジカン</t>
    </rPh>
    <rPh sb="201" eb="203">
      <t>キサイ</t>
    </rPh>
    <rPh sb="208" eb="210">
      <t>チズ</t>
    </rPh>
    <rPh sb="210" eb="211">
      <t>トウ</t>
    </rPh>
    <rPh sb="212" eb="214">
      <t>チョウフ</t>
    </rPh>
    <rPh sb="215" eb="216">
      <t>カ</t>
    </rPh>
    <phoneticPr fontId="3"/>
  </si>
  <si>
    <t>別紙14</t>
    <rPh sb="0" eb="2">
      <t>ベッシ</t>
    </rPh>
    <phoneticPr fontId="3"/>
  </si>
  <si>
    <t>　　食事提供加算に係る体制</t>
    <rPh sb="2" eb="4">
      <t>ショクジ</t>
    </rPh>
    <rPh sb="4" eb="6">
      <t>テイキョウ</t>
    </rPh>
    <rPh sb="6" eb="8">
      <t>カサン</t>
    </rPh>
    <rPh sb="9" eb="10">
      <t>カカワ</t>
    </rPh>
    <rPh sb="11" eb="13">
      <t>タイセイ</t>
    </rPh>
    <phoneticPr fontId="3"/>
  </si>
  <si>
    <t>※色つきのセルを入力</t>
    <rPh sb="1" eb="2">
      <t>イロ</t>
    </rPh>
    <rPh sb="8" eb="10">
      <t>ニュウリョク</t>
    </rPh>
    <phoneticPr fontId="3"/>
  </si>
  <si>
    <t>食事の提供体制</t>
    <rPh sb="0" eb="2">
      <t>ショクジ</t>
    </rPh>
    <rPh sb="3" eb="5">
      <t>テイキョウ</t>
    </rPh>
    <rPh sb="5" eb="7">
      <t>タイセイ</t>
    </rPh>
    <phoneticPr fontId="3"/>
  </si>
  <si>
    <t>食事提供に係る
人員配置</t>
    <rPh sb="0" eb="2">
      <t>ショクジ</t>
    </rPh>
    <rPh sb="2" eb="4">
      <t>テイキョウ</t>
    </rPh>
    <rPh sb="5" eb="6">
      <t>カカ</t>
    </rPh>
    <rPh sb="8" eb="10">
      <t>ジンイン</t>
    </rPh>
    <rPh sb="10" eb="12">
      <t>ハイチ</t>
    </rPh>
    <phoneticPr fontId="3"/>
  </si>
  <si>
    <t>栄養士</t>
    <rPh sb="0" eb="3">
      <t>エイヨウシ</t>
    </rPh>
    <phoneticPr fontId="3"/>
  </si>
  <si>
    <t>調理員</t>
    <rPh sb="0" eb="3">
      <t>チョウリイン</t>
    </rPh>
    <phoneticPr fontId="3"/>
  </si>
  <si>
    <t>その他（　　　　　　）</t>
    <rPh sb="2" eb="3">
      <t>タ</t>
    </rPh>
    <phoneticPr fontId="3"/>
  </si>
  <si>
    <t>業務委託部分</t>
    <rPh sb="0" eb="2">
      <t>ギョウム</t>
    </rPh>
    <rPh sb="2" eb="4">
      <t>イタク</t>
    </rPh>
    <rPh sb="4" eb="6">
      <t>ブブン</t>
    </rPh>
    <phoneticPr fontId="3"/>
  </si>
  <si>
    <t>業務委託の内容</t>
    <rPh sb="0" eb="2">
      <t>ギョウム</t>
    </rPh>
    <rPh sb="2" eb="4">
      <t>イタク</t>
    </rPh>
    <rPh sb="5" eb="7">
      <t>ナイヨウ</t>
    </rPh>
    <phoneticPr fontId="3"/>
  </si>
  <si>
    <t>業務委託先</t>
    <rPh sb="0" eb="2">
      <t>ギョウム</t>
    </rPh>
    <rPh sb="2" eb="5">
      <t>イタクサキ</t>
    </rPh>
    <phoneticPr fontId="3"/>
  </si>
  <si>
    <t>委託業務の内容</t>
    <rPh sb="0" eb="2">
      <t>イタク</t>
    </rPh>
    <rPh sb="2" eb="4">
      <t>ギョウム</t>
    </rPh>
    <rPh sb="5" eb="7">
      <t>ナイヨウ</t>
    </rPh>
    <phoneticPr fontId="3"/>
  </si>
  <si>
    <t>適切な食事提供の確保方策</t>
    <rPh sb="0" eb="2">
      <t>テキセツ</t>
    </rPh>
    <rPh sb="3" eb="5">
      <t>ショクジ</t>
    </rPh>
    <rPh sb="5" eb="7">
      <t>テイキョウ</t>
    </rPh>
    <rPh sb="8" eb="10">
      <t>カクホ</t>
    </rPh>
    <rPh sb="10" eb="12">
      <t>ホウサク</t>
    </rPh>
    <phoneticPr fontId="3"/>
  </si>
  <si>
    <t>児童発達支援センター（医療型児童発達支援事業所）内の調理室を使用して、原則として当該施設が自ら調理し、提供されたものについて加算の算定が出来る。</t>
    <rPh sb="0" eb="2">
      <t>ジドウ</t>
    </rPh>
    <rPh sb="2" eb="4">
      <t>ハッタツ</t>
    </rPh>
    <rPh sb="4" eb="6">
      <t>シエン</t>
    </rPh>
    <rPh sb="11" eb="13">
      <t>イリョウ</t>
    </rPh>
    <rPh sb="13" eb="14">
      <t>ガタ</t>
    </rPh>
    <rPh sb="14" eb="16">
      <t>ジドウ</t>
    </rPh>
    <rPh sb="16" eb="18">
      <t>ハッタツ</t>
    </rPh>
    <rPh sb="18" eb="20">
      <t>シエン</t>
    </rPh>
    <rPh sb="20" eb="22">
      <t>ジギョウ</t>
    </rPh>
    <rPh sb="22" eb="23">
      <t>ショ</t>
    </rPh>
    <rPh sb="24" eb="25">
      <t>ナイ</t>
    </rPh>
    <rPh sb="26" eb="29">
      <t>チョウリシツ</t>
    </rPh>
    <rPh sb="30" eb="32">
      <t>シヨウ</t>
    </rPh>
    <rPh sb="35" eb="37">
      <t>ゲンソク</t>
    </rPh>
    <rPh sb="40" eb="42">
      <t>トウガイ</t>
    </rPh>
    <rPh sb="42" eb="44">
      <t>シセツ</t>
    </rPh>
    <rPh sb="45" eb="46">
      <t>ミズカ</t>
    </rPh>
    <rPh sb="47" eb="49">
      <t>チョウリ</t>
    </rPh>
    <rPh sb="51" eb="53">
      <t>テイキョウ</t>
    </rPh>
    <rPh sb="62" eb="64">
      <t>カサン</t>
    </rPh>
    <rPh sb="65" eb="67">
      <t>サンテイ</t>
    </rPh>
    <rPh sb="68" eb="70">
      <t>デキ</t>
    </rPh>
    <phoneticPr fontId="3"/>
  </si>
  <si>
    <t>食事の提供に関する業務を当該施設の最終的責任の下で第三者に委託することは差し支えない。ただし、当該調理委託が行えるのは、施設内の調理室を使用して調理する場合に限り、施設外で調理し、搬入する方法は認められない。また出前の方法や市販の弁当を購入して、提供するような方法は認められない。</t>
    <rPh sb="0" eb="2">
      <t>ショクジ</t>
    </rPh>
    <rPh sb="3" eb="5">
      <t>テイキョウ</t>
    </rPh>
    <rPh sb="6" eb="7">
      <t>カン</t>
    </rPh>
    <rPh sb="9" eb="11">
      <t>ギョウム</t>
    </rPh>
    <rPh sb="12" eb="14">
      <t>トウガイ</t>
    </rPh>
    <rPh sb="14" eb="16">
      <t>シセツ</t>
    </rPh>
    <rPh sb="17" eb="20">
      <t>サイシュウテキ</t>
    </rPh>
    <rPh sb="20" eb="22">
      <t>セキニン</t>
    </rPh>
    <rPh sb="23" eb="24">
      <t>モト</t>
    </rPh>
    <rPh sb="25" eb="26">
      <t>ダイ</t>
    </rPh>
    <rPh sb="26" eb="28">
      <t>3シャ</t>
    </rPh>
    <rPh sb="29" eb="31">
      <t>イタク</t>
    </rPh>
    <rPh sb="36" eb="37">
      <t>サ</t>
    </rPh>
    <rPh sb="38" eb="39">
      <t>ツカ</t>
    </rPh>
    <rPh sb="47" eb="49">
      <t>トウガイ</t>
    </rPh>
    <rPh sb="49" eb="51">
      <t>チョウリ</t>
    </rPh>
    <rPh sb="51" eb="53">
      <t>イタク</t>
    </rPh>
    <rPh sb="54" eb="55">
      <t>オコナ</t>
    </rPh>
    <rPh sb="60" eb="62">
      <t>シセツ</t>
    </rPh>
    <rPh sb="62" eb="63">
      <t>ナイ</t>
    </rPh>
    <rPh sb="64" eb="67">
      <t>チョウリシツ</t>
    </rPh>
    <rPh sb="68" eb="70">
      <t>シヨウ</t>
    </rPh>
    <rPh sb="72" eb="74">
      <t>チョウリ</t>
    </rPh>
    <rPh sb="76" eb="78">
      <t>バアイ</t>
    </rPh>
    <rPh sb="79" eb="80">
      <t>カギ</t>
    </rPh>
    <rPh sb="82" eb="84">
      <t>シセツ</t>
    </rPh>
    <rPh sb="84" eb="85">
      <t>ガイ</t>
    </rPh>
    <rPh sb="86" eb="88">
      <t>チョウリ</t>
    </rPh>
    <rPh sb="90" eb="92">
      <t>ハンニュウ</t>
    </rPh>
    <rPh sb="94" eb="96">
      <t>ホウホウ</t>
    </rPh>
    <rPh sb="97" eb="98">
      <t>ミト</t>
    </rPh>
    <rPh sb="106" eb="108">
      <t>デマエ</t>
    </rPh>
    <rPh sb="109" eb="111">
      <t>ホウホウ</t>
    </rPh>
    <rPh sb="112" eb="114">
      <t>シハン</t>
    </rPh>
    <rPh sb="115" eb="117">
      <t>ベントウ</t>
    </rPh>
    <rPh sb="118" eb="120">
      <t>コウニュウ</t>
    </rPh>
    <rPh sb="123" eb="125">
      <t>テイキョウ</t>
    </rPh>
    <rPh sb="130" eb="132">
      <t>ホウホウ</t>
    </rPh>
    <rPh sb="133" eb="134">
      <t>ミト</t>
    </rPh>
    <phoneticPr fontId="3"/>
  </si>
  <si>
    <t>注１　業務委託を行っている場合の人員配置は、事業所・施設で適切な食事提供が行われるための管理等</t>
    <rPh sb="0" eb="1">
      <t>チュウ</t>
    </rPh>
    <rPh sb="3" eb="5">
      <t>ギョウム</t>
    </rPh>
    <rPh sb="5" eb="7">
      <t>イタク</t>
    </rPh>
    <rPh sb="8" eb="9">
      <t>オコナ</t>
    </rPh>
    <rPh sb="13" eb="15">
      <t>バアイ</t>
    </rPh>
    <rPh sb="16" eb="18">
      <t>ジンイン</t>
    </rPh>
    <rPh sb="18" eb="20">
      <t>ハイチ</t>
    </rPh>
    <rPh sb="22" eb="25">
      <t>ジギョウショ</t>
    </rPh>
    <rPh sb="26" eb="28">
      <t>シセツ</t>
    </rPh>
    <rPh sb="29" eb="31">
      <t>テキセツ</t>
    </rPh>
    <rPh sb="32" eb="34">
      <t>ショクジ</t>
    </rPh>
    <rPh sb="34" eb="36">
      <t>テイキョウ</t>
    </rPh>
    <rPh sb="37" eb="38">
      <t>オコナ</t>
    </rPh>
    <rPh sb="44" eb="47">
      <t>カンリトウ</t>
    </rPh>
    <phoneticPr fontId="3"/>
  </si>
  <si>
    <t>　　に関わる職員の状況を記入してください。</t>
    <rPh sb="3" eb="4">
      <t>カカ</t>
    </rPh>
    <rPh sb="6" eb="8">
      <t>ショクイン</t>
    </rPh>
    <rPh sb="9" eb="11">
      <t>ジョウキョウ</t>
    </rPh>
    <rPh sb="12" eb="14">
      <t>キニュウ</t>
    </rPh>
    <phoneticPr fontId="3"/>
  </si>
  <si>
    <t>注２　外部委託を行う場合の適切な食事提供の確保方策欄は、献立に関する事業所・施設の関与、委託先</t>
    <rPh sb="0" eb="1">
      <t>チュウ</t>
    </rPh>
    <rPh sb="3" eb="5">
      <t>ガイブ</t>
    </rPh>
    <rPh sb="5" eb="7">
      <t>イタク</t>
    </rPh>
    <rPh sb="8" eb="9">
      <t>オコナ</t>
    </rPh>
    <rPh sb="10" eb="12">
      <t>バアイ</t>
    </rPh>
    <rPh sb="13" eb="15">
      <t>テキセツ</t>
    </rPh>
    <rPh sb="16" eb="18">
      <t>ショクジ</t>
    </rPh>
    <rPh sb="18" eb="20">
      <t>テイキョウ</t>
    </rPh>
    <rPh sb="21" eb="23">
      <t>カクホ</t>
    </rPh>
    <rPh sb="23" eb="25">
      <t>ホウサク</t>
    </rPh>
    <rPh sb="25" eb="26">
      <t>ラン</t>
    </rPh>
    <rPh sb="28" eb="30">
      <t>コンダテ</t>
    </rPh>
    <rPh sb="31" eb="32">
      <t>カン</t>
    </rPh>
    <rPh sb="34" eb="37">
      <t>ジギョウショ</t>
    </rPh>
    <rPh sb="38" eb="40">
      <t>シセツ</t>
    </rPh>
    <rPh sb="41" eb="43">
      <t>カンヨ</t>
    </rPh>
    <rPh sb="44" eb="47">
      <t>イタクサキ</t>
    </rPh>
    <phoneticPr fontId="3"/>
  </si>
  <si>
    <t>　　から事業所・施設への食事の運搬方法、適時適温への配慮など、自己調理する場合に通常確保される提</t>
    <rPh sb="4" eb="6">
      <t>ジギョウ</t>
    </rPh>
    <rPh sb="6" eb="7">
      <t>ジョ</t>
    </rPh>
    <rPh sb="8" eb="10">
      <t>シセツ</t>
    </rPh>
    <rPh sb="12" eb="14">
      <t>ショクジ</t>
    </rPh>
    <rPh sb="15" eb="17">
      <t>ウンパン</t>
    </rPh>
    <rPh sb="17" eb="19">
      <t>ホウホウ</t>
    </rPh>
    <rPh sb="20" eb="22">
      <t>テキジ</t>
    </rPh>
    <rPh sb="22" eb="24">
      <t>テキオン</t>
    </rPh>
    <rPh sb="26" eb="28">
      <t>ハイリョ</t>
    </rPh>
    <rPh sb="31" eb="33">
      <t>ジコ</t>
    </rPh>
    <rPh sb="33" eb="35">
      <t>チョウリ</t>
    </rPh>
    <rPh sb="37" eb="39">
      <t>バアイ</t>
    </rPh>
    <rPh sb="40" eb="42">
      <t>ツウジョウ</t>
    </rPh>
    <rPh sb="42" eb="44">
      <t>カクホ</t>
    </rPh>
    <rPh sb="47" eb="48">
      <t>ツツミ</t>
    </rPh>
    <phoneticPr fontId="3"/>
  </si>
  <si>
    <t>　　供体制に相当するものへの対応の概略を記入してください。</t>
    <rPh sb="2" eb="3">
      <t>トモ</t>
    </rPh>
    <rPh sb="3" eb="5">
      <t>タイセイ</t>
    </rPh>
    <rPh sb="6" eb="8">
      <t>ソウトウ</t>
    </rPh>
    <rPh sb="14" eb="16">
      <t>タイオウ</t>
    </rPh>
    <rPh sb="17" eb="19">
      <t>ガイリャク</t>
    </rPh>
    <rPh sb="20" eb="22">
      <t>キニュウ</t>
    </rPh>
    <phoneticPr fontId="3"/>
  </si>
  <si>
    <r>
      <t>別紙16</t>
    </r>
    <r>
      <rPr>
        <sz val="11"/>
        <color indexed="30"/>
        <rFont val="ＭＳ Ｐゴシック"/>
        <family val="3"/>
        <charset val="128"/>
      </rPr>
      <t>-1</t>
    </r>
    <rPh sb="0" eb="2">
      <t>ベッシ</t>
    </rPh>
    <phoneticPr fontId="3"/>
  </si>
  <si>
    <t>送迎加算に関する届出書（重症心身障害児）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phoneticPr fontId="3"/>
  </si>
  <si>
    <t>①　新規　　　　　　②　変更　　　　　　③　終了</t>
    <rPh sb="2" eb="4">
      <t>シンキ</t>
    </rPh>
    <rPh sb="12" eb="14">
      <t>ヘンコウ</t>
    </rPh>
    <rPh sb="22" eb="24">
      <t>シュウリョウ</t>
    </rPh>
    <phoneticPr fontId="3"/>
  </si>
  <si>
    <t>　　２　送迎の体制
　　　　（運転手以外）</t>
    <rPh sb="4" eb="6">
      <t>ソウゲイ</t>
    </rPh>
    <rPh sb="7" eb="9">
      <t>タイセイ</t>
    </rPh>
    <rPh sb="15" eb="18">
      <t>ウンテンシュ</t>
    </rPh>
    <rPh sb="18" eb="20">
      <t>イガイ</t>
    </rPh>
    <phoneticPr fontId="3"/>
  </si>
  <si>
    <t>喀痰吸引等の
実施内容（※備考３を確認してください）</t>
    <rPh sb="0" eb="2">
      <t>カクタン</t>
    </rPh>
    <rPh sb="2" eb="4">
      <t>キュウイン</t>
    </rPh>
    <rPh sb="4" eb="5">
      <t>トウ</t>
    </rPh>
    <rPh sb="7" eb="9">
      <t>ジッシ</t>
    </rPh>
    <rPh sb="9" eb="11">
      <t>ナイヨウ</t>
    </rPh>
    <rPh sb="13" eb="15">
      <t>ビコウ</t>
    </rPh>
    <rPh sb="17" eb="19">
      <t>カクニン</t>
    </rPh>
    <phoneticPr fontId="3"/>
  </si>
  <si>
    <t>備考　　１　「異動区分」欄については、該当する番号に○を付してください。</t>
    <rPh sb="0" eb="2">
      <t>ビコウ</t>
    </rPh>
    <rPh sb="7" eb="9">
      <t>イドウ</t>
    </rPh>
    <rPh sb="9" eb="11">
      <t>クブン</t>
    </rPh>
    <rPh sb="12" eb="13">
      <t>ラン</t>
    </rPh>
    <rPh sb="19" eb="21">
      <t>ガイトウ</t>
    </rPh>
    <rPh sb="23" eb="25">
      <t>バンゴウ</t>
    </rPh>
    <rPh sb="28" eb="29">
      <t>フ</t>
    </rPh>
    <phoneticPr fontId="3"/>
  </si>
  <si>
    <t>　　　　　２　重症心身障害児に対して支援を提供する児童発達支援センター、児童発達支援事業所、
　　　　　　医療型児童発達支援センター、放課後等デイサービス事業所において作成すること。</t>
    <rPh sb="7" eb="9">
      <t>ジュウショウ</t>
    </rPh>
    <rPh sb="9" eb="11">
      <t>シンシン</t>
    </rPh>
    <rPh sb="11" eb="13">
      <t>ショウガイ</t>
    </rPh>
    <rPh sb="13" eb="14">
      <t>ジ</t>
    </rPh>
    <rPh sb="15" eb="16">
      <t>タイ</t>
    </rPh>
    <rPh sb="18" eb="20">
      <t>シエン</t>
    </rPh>
    <rPh sb="21" eb="23">
      <t>テイキョウ</t>
    </rPh>
    <rPh sb="25" eb="27">
      <t>ジドウ</t>
    </rPh>
    <rPh sb="27" eb="29">
      <t>ハッタツ</t>
    </rPh>
    <rPh sb="29" eb="31">
      <t>シエン</t>
    </rPh>
    <rPh sb="36" eb="38">
      <t>ジドウ</t>
    </rPh>
    <rPh sb="38" eb="40">
      <t>ハッタツ</t>
    </rPh>
    <rPh sb="40" eb="42">
      <t>シエン</t>
    </rPh>
    <rPh sb="42" eb="45">
      <t>ジギョウショ</t>
    </rPh>
    <rPh sb="53" eb="55">
      <t>イリョウ</t>
    </rPh>
    <rPh sb="55" eb="56">
      <t>ガタ</t>
    </rPh>
    <rPh sb="56" eb="58">
      <t>ジドウ</t>
    </rPh>
    <rPh sb="58" eb="60">
      <t>ハッタツ</t>
    </rPh>
    <rPh sb="60" eb="62">
      <t>シエン</t>
    </rPh>
    <rPh sb="67" eb="70">
      <t>ホウカゴ</t>
    </rPh>
    <rPh sb="70" eb="71">
      <t>トウ</t>
    </rPh>
    <rPh sb="77" eb="80">
      <t>ジギョウショ</t>
    </rPh>
    <rPh sb="84" eb="86">
      <t>サクセイ</t>
    </rPh>
    <phoneticPr fontId="3"/>
  </si>
  <si>
    <t>　　　　　３　「喀痰吸引等の実施内容」については、送迎同乗者が実施可能な医療的ケアについて記載すること。</t>
    <rPh sb="8" eb="10">
      <t>カクタン</t>
    </rPh>
    <rPh sb="10" eb="12">
      <t>キュウイン</t>
    </rPh>
    <rPh sb="12" eb="13">
      <t>トウ</t>
    </rPh>
    <rPh sb="14" eb="16">
      <t>ジッシ</t>
    </rPh>
    <rPh sb="16" eb="18">
      <t>ナイヨウ</t>
    </rPh>
    <rPh sb="25" eb="27">
      <t>ソウゲイ</t>
    </rPh>
    <rPh sb="27" eb="29">
      <t>ドウジョウ</t>
    </rPh>
    <rPh sb="29" eb="30">
      <t>シャ</t>
    </rPh>
    <rPh sb="31" eb="33">
      <t>ジッシ</t>
    </rPh>
    <rPh sb="33" eb="35">
      <t>カノウ</t>
    </rPh>
    <rPh sb="36" eb="39">
      <t>イリョウテキ</t>
    </rPh>
    <rPh sb="45" eb="47">
      <t>キサイ</t>
    </rPh>
    <phoneticPr fontId="3"/>
  </si>
  <si>
    <t>別紙16-2</t>
    <rPh sb="0" eb="2">
      <t>ベッシ</t>
    </rPh>
    <phoneticPr fontId="3"/>
  </si>
  <si>
    <t>(児童発達支援、医療型児童発達支援、放課後等デイサービス)</t>
    <phoneticPr fontId="11"/>
  </si>
  <si>
    <t>送迎加算（重度）に関する届出書（重症心身障害児を除く）</t>
    <rPh sb="0" eb="2">
      <t>ソウゲイ</t>
    </rPh>
    <rPh sb="2" eb="4">
      <t>カサン</t>
    </rPh>
    <rPh sb="5" eb="7">
      <t>ジュウド</t>
    </rPh>
    <rPh sb="9" eb="10">
      <t>カン</t>
    </rPh>
    <rPh sb="12" eb="14">
      <t>トドケデ</t>
    </rPh>
    <rPh sb="14" eb="15">
      <t>ショ</t>
    </rPh>
    <rPh sb="16" eb="18">
      <t>ジュウショウ</t>
    </rPh>
    <rPh sb="18" eb="20">
      <t>シンシン</t>
    </rPh>
    <rPh sb="20" eb="22">
      <t>ショウガイ</t>
    </rPh>
    <rPh sb="22" eb="23">
      <t>ジ</t>
    </rPh>
    <rPh sb="24" eb="25">
      <t>ノゾ</t>
    </rPh>
    <phoneticPr fontId="3"/>
  </si>
  <si>
    <t>　　２　送迎の体制
　　　　（看護職員）</t>
    <rPh sb="4" eb="6">
      <t>ソウゲイ</t>
    </rPh>
    <rPh sb="7" eb="9">
      <t>タイセイ</t>
    </rPh>
    <rPh sb="15" eb="17">
      <t>カンゴ</t>
    </rPh>
    <rPh sb="17" eb="19">
      <t>ショクイン</t>
    </rPh>
    <phoneticPr fontId="3"/>
  </si>
  <si>
    <r>
      <t>喀痰吸引等の
実施内容
(</t>
    </r>
    <r>
      <rPr>
        <sz val="11"/>
        <rFont val="ＭＳ Ｐ明朝"/>
        <family val="1"/>
        <charset val="128"/>
      </rPr>
      <t>※備考４を確認してください</t>
    </r>
    <r>
      <rPr>
        <sz val="11"/>
        <rFont val="ＭＳ Ｐゴシック"/>
        <family val="3"/>
        <charset val="128"/>
      </rPr>
      <t>)</t>
    </r>
    <rPh sb="14" eb="16">
      <t>ビコウ</t>
    </rPh>
    <rPh sb="18" eb="20">
      <t>カクニン</t>
    </rPh>
    <phoneticPr fontId="3"/>
  </si>
  <si>
    <t>保健師</t>
    <rPh sb="0" eb="3">
      <t>ホケンシ</t>
    </rPh>
    <phoneticPr fontId="11"/>
  </si>
  <si>
    <t>看護師</t>
    <rPh sb="0" eb="3">
      <t>カンゴシ</t>
    </rPh>
    <phoneticPr fontId="11"/>
  </si>
  <si>
    <t>助産師</t>
    <rPh sb="0" eb="3">
      <t>ジョサンシ</t>
    </rPh>
    <phoneticPr fontId="11"/>
  </si>
  <si>
    <t>准看護師</t>
    <rPh sb="0" eb="4">
      <t>ジュンカンゴシ</t>
    </rPh>
    <phoneticPr fontId="11"/>
  </si>
  <si>
    <t>備考　　１　看護職員加配加算を算定している児童発達支援、医療型児童発達支援及び放課後等
　　　　　　　デイサービス事業所において、喀痰吸引等の医療的ケアを行うため運転手に加え、看
　　　　　　　護職員を伴い送迎を行う場合に、更に加算できます。</t>
    <rPh sb="0" eb="2">
      <t>ビコウ</t>
    </rPh>
    <rPh sb="6" eb="8">
      <t>カンゴ</t>
    </rPh>
    <rPh sb="8" eb="10">
      <t>ショクイン</t>
    </rPh>
    <rPh sb="10" eb="12">
      <t>カハイ</t>
    </rPh>
    <rPh sb="12" eb="14">
      <t>カサン</t>
    </rPh>
    <rPh sb="15" eb="17">
      <t>サンテイ</t>
    </rPh>
    <rPh sb="37" eb="38">
      <t>オヨ</t>
    </rPh>
    <rPh sb="39" eb="42">
      <t>ホウカゴ</t>
    </rPh>
    <rPh sb="42" eb="43">
      <t>トウ</t>
    </rPh>
    <rPh sb="65" eb="67">
      <t>カクタン</t>
    </rPh>
    <rPh sb="67" eb="69">
      <t>キュウイン</t>
    </rPh>
    <rPh sb="69" eb="70">
      <t>トウ</t>
    </rPh>
    <rPh sb="71" eb="74">
      <t>イリョウテキ</t>
    </rPh>
    <rPh sb="77" eb="78">
      <t>オコナ</t>
    </rPh>
    <rPh sb="81" eb="84">
      <t>ウンテンシュ</t>
    </rPh>
    <rPh sb="85" eb="86">
      <t>クワ</t>
    </rPh>
    <rPh sb="98" eb="100">
      <t>ショクイン</t>
    </rPh>
    <rPh sb="101" eb="102">
      <t>トモナ</t>
    </rPh>
    <rPh sb="103" eb="105">
      <t>ソウゲイ</t>
    </rPh>
    <rPh sb="106" eb="107">
      <t>オコナ</t>
    </rPh>
    <rPh sb="108" eb="110">
      <t>バアイ</t>
    </rPh>
    <rPh sb="112" eb="113">
      <t>サラ</t>
    </rPh>
    <rPh sb="114" eb="116">
      <t>カサン</t>
    </rPh>
    <phoneticPr fontId="3"/>
  </si>
  <si>
    <t>　　　　　２　「異動区分」欄については、該当する番号に○を付してください。</t>
    <rPh sb="8" eb="10">
      <t>イドウ</t>
    </rPh>
    <rPh sb="10" eb="12">
      <t>クブン</t>
    </rPh>
    <rPh sb="13" eb="14">
      <t>ラン</t>
    </rPh>
    <rPh sb="20" eb="22">
      <t>ガイトウ</t>
    </rPh>
    <rPh sb="24" eb="26">
      <t>バンゴウ</t>
    </rPh>
    <rPh sb="29" eb="30">
      <t>フ</t>
    </rPh>
    <phoneticPr fontId="3"/>
  </si>
  <si>
    <t>　　　　　３　「職種」欄については、保健師、看護師、助産師又は准看護師を選択してください。</t>
    <rPh sb="8" eb="10">
      <t>ショクシュ</t>
    </rPh>
    <rPh sb="11" eb="12">
      <t>ラン</t>
    </rPh>
    <rPh sb="18" eb="21">
      <t>ホケンシ</t>
    </rPh>
    <rPh sb="22" eb="25">
      <t>カンゴシ</t>
    </rPh>
    <rPh sb="26" eb="29">
      <t>ジョサンシ</t>
    </rPh>
    <rPh sb="29" eb="30">
      <t>マタ</t>
    </rPh>
    <rPh sb="31" eb="35">
      <t>ジュンカンゴシ</t>
    </rPh>
    <rPh sb="36" eb="38">
      <t>センタク</t>
    </rPh>
    <phoneticPr fontId="11"/>
  </si>
  <si>
    <t>　　　　　４　「喀痰吸引等の実施内容」については、送迎同乗者が実施可能な医療的ケアについて、
　　　　　　　記載すること。</t>
    <rPh sb="54" eb="56">
      <t>キサイ</t>
    </rPh>
    <phoneticPr fontId="3"/>
  </si>
  <si>
    <t>別紙17-1</t>
    <rPh sb="0" eb="2">
      <t>ベッシ</t>
    </rPh>
    <phoneticPr fontId="3"/>
  </si>
  <si>
    <t>(児童発達支援)</t>
    <phoneticPr fontId="3"/>
  </si>
  <si>
    <t>報酬算定区分に関する届出書</t>
    <rPh sb="0" eb="2">
      <t>ホウシュウ</t>
    </rPh>
    <rPh sb="2" eb="4">
      <t>サンテイ</t>
    </rPh>
    <rPh sb="4" eb="6">
      <t>クブン</t>
    </rPh>
    <rPh sb="7" eb="8">
      <t>カン</t>
    </rPh>
    <rPh sb="10" eb="13">
      <t>トドケデショ</t>
    </rPh>
    <phoneticPr fontId="3"/>
  </si>
  <si>
    <t>　１　異動区分</t>
    <rPh sb="3" eb="5">
      <t>イドウ</t>
    </rPh>
    <rPh sb="5" eb="7">
      <t>クブン</t>
    </rPh>
    <phoneticPr fontId="3"/>
  </si>
  <si>
    <t>①　新規　　　　　　　　　　　　②　変更　　　　　　　　　　　　　③　終了</t>
    <rPh sb="2" eb="4">
      <t>シンキ</t>
    </rPh>
    <rPh sb="18" eb="20">
      <t>ヘンコウ</t>
    </rPh>
    <rPh sb="35" eb="37">
      <t>シュウリョウ</t>
    </rPh>
    <phoneticPr fontId="3"/>
  </si>
  <si>
    <t>　２　利用児童の状況</t>
    <rPh sb="3" eb="5">
      <t>リヨウ</t>
    </rPh>
    <rPh sb="5" eb="7">
      <t>ジドウ</t>
    </rPh>
    <rPh sb="8" eb="10">
      <t>ジョウキョウ</t>
    </rPh>
    <phoneticPr fontId="3"/>
  </si>
  <si>
    <t>①　利用延べ人数</t>
    <rPh sb="2" eb="4">
      <t>リヨウ</t>
    </rPh>
    <rPh sb="4" eb="5">
      <t>ノ</t>
    </rPh>
    <rPh sb="6" eb="8">
      <t>ニンズウ</t>
    </rPh>
    <phoneticPr fontId="3"/>
  </si>
  <si>
    <t>②　①のうち未就学児</t>
    <rPh sb="6" eb="10">
      <t>ミシュウガクジ</t>
    </rPh>
    <phoneticPr fontId="3"/>
  </si>
  <si>
    <t>③　未就学児の割合
（②／①）</t>
    <rPh sb="2" eb="6">
      <t>ミシュウガクジ</t>
    </rPh>
    <rPh sb="7" eb="9">
      <t>ワリアイ</t>
    </rPh>
    <phoneticPr fontId="3"/>
  </si>
  <si>
    <t>※①に占める②の割合が70％以上の場合は、障害児通所報酬告示第１の二の（１）「主に未就学児に対し指定児童発達支援を行う場合」の区分で請求すること。</t>
    <rPh sb="3" eb="4">
      <t>シ</t>
    </rPh>
    <rPh sb="8" eb="10">
      <t>ワリアイ</t>
    </rPh>
    <rPh sb="14" eb="16">
      <t>イジョウ</t>
    </rPh>
    <rPh sb="17" eb="19">
      <t>バアイ</t>
    </rPh>
    <rPh sb="21" eb="24">
      <t>ショウガイジ</t>
    </rPh>
    <rPh sb="24" eb="26">
      <t>ツウショ</t>
    </rPh>
    <rPh sb="26" eb="28">
      <t>ホウシュウ</t>
    </rPh>
    <rPh sb="28" eb="30">
      <t>コクジ</t>
    </rPh>
    <rPh sb="30" eb="31">
      <t>ダイ</t>
    </rPh>
    <rPh sb="33" eb="34">
      <t>ニ</t>
    </rPh>
    <rPh sb="39" eb="40">
      <t>オモ</t>
    </rPh>
    <rPh sb="41" eb="45">
      <t>ミシュウガクジ</t>
    </rPh>
    <rPh sb="46" eb="47">
      <t>タイ</t>
    </rPh>
    <rPh sb="48" eb="50">
      <t>シテイ</t>
    </rPh>
    <rPh sb="50" eb="52">
      <t>ジドウ</t>
    </rPh>
    <rPh sb="52" eb="54">
      <t>ハッタツ</t>
    </rPh>
    <rPh sb="54" eb="56">
      <t>シエン</t>
    </rPh>
    <rPh sb="57" eb="58">
      <t>オコナ</t>
    </rPh>
    <rPh sb="59" eb="61">
      <t>バアイ</t>
    </rPh>
    <rPh sb="63" eb="65">
      <t>クブン</t>
    </rPh>
    <rPh sb="66" eb="68">
      <t>セイキュウ</t>
    </rPh>
    <phoneticPr fontId="3"/>
  </si>
  <si>
    <t>備考１　年度当初に必ず提出してください。</t>
    <rPh sb="0" eb="2">
      <t>ビコウ</t>
    </rPh>
    <rPh sb="4" eb="6">
      <t>ネンド</t>
    </rPh>
    <rPh sb="6" eb="8">
      <t>トウショ</t>
    </rPh>
    <phoneticPr fontId="3"/>
  </si>
  <si>
    <t>　　　２　「異動区分」欄については、該当する番号に○を付してください。</t>
    <phoneticPr fontId="3"/>
  </si>
  <si>
    <t>　　　３　医療的ケア区分に応じた基本報酬に関する届出を行う場合は別添も添付してください。　　　</t>
    <rPh sb="5" eb="8">
      <t>イリョウテキ</t>
    </rPh>
    <rPh sb="10" eb="12">
      <t>クブン</t>
    </rPh>
    <rPh sb="13" eb="14">
      <t>オウ</t>
    </rPh>
    <rPh sb="16" eb="18">
      <t>キホン</t>
    </rPh>
    <rPh sb="18" eb="20">
      <t>ホウシュウ</t>
    </rPh>
    <rPh sb="21" eb="22">
      <t>カン</t>
    </rPh>
    <rPh sb="24" eb="26">
      <t>トドケデ</t>
    </rPh>
    <rPh sb="27" eb="28">
      <t>オコナ</t>
    </rPh>
    <rPh sb="29" eb="31">
      <t>バアイ</t>
    </rPh>
    <rPh sb="32" eb="34">
      <t>ベッテン</t>
    </rPh>
    <rPh sb="35" eb="37">
      <t>テンプ</t>
    </rPh>
    <phoneticPr fontId="3"/>
  </si>
  <si>
    <t>別紙17-2</t>
    <rPh sb="0" eb="2">
      <t>ベッシ</t>
    </rPh>
    <phoneticPr fontId="3"/>
  </si>
  <si>
    <t>（放課後等デイサービス）</t>
    <rPh sb="1" eb="4">
      <t>ホウカゴ</t>
    </rPh>
    <rPh sb="4" eb="5">
      <t>トウ</t>
    </rPh>
    <phoneticPr fontId="11"/>
  </si>
  <si>
    <t>　２　提供時間</t>
    <rPh sb="3" eb="5">
      <t>テイキョウ</t>
    </rPh>
    <rPh sb="5" eb="7">
      <t>ジカン</t>
    </rPh>
    <phoneticPr fontId="3"/>
  </si>
  <si>
    <t>①　３時間以上　　　　　　②　３時間未満</t>
    <rPh sb="3" eb="7">
      <t>ジカンイジョウ</t>
    </rPh>
    <rPh sb="16" eb="18">
      <t>ジカン</t>
    </rPh>
    <rPh sb="18" eb="20">
      <t>ミマン</t>
    </rPh>
    <phoneticPr fontId="3"/>
  </si>
  <si>
    <t>備考
１　「異動区分」欄については、該当する番号に〇を付してください。
２　「提供時間」欄は、運営規程等に定める標準的なサービス提供時間に１日に設定される単位の数を
　　乗じた数をもとに選択してください。
３　医療的ケア区分に応じた基本報酬に関する届出を行う場合は別添も添付してください。</t>
    <rPh sb="0" eb="2">
      <t>ビコウ</t>
    </rPh>
    <rPh sb="6" eb="8">
      <t>イドウ</t>
    </rPh>
    <rPh sb="8" eb="10">
      <t>クブン</t>
    </rPh>
    <rPh sb="11" eb="12">
      <t>ラン</t>
    </rPh>
    <rPh sb="18" eb="20">
      <t>ガイトウ</t>
    </rPh>
    <rPh sb="22" eb="24">
      <t>バンゴウ</t>
    </rPh>
    <rPh sb="27" eb="28">
      <t>フ</t>
    </rPh>
    <phoneticPr fontId="3"/>
  </si>
  <si>
    <t>※水色部分に入力してください。</t>
    <rPh sb="1" eb="3">
      <t>ミズイロ</t>
    </rPh>
    <rPh sb="3" eb="5">
      <t>ブブン</t>
    </rPh>
    <rPh sb="6" eb="8">
      <t>ニュウリョク</t>
    </rPh>
    <phoneticPr fontId="3"/>
  </si>
  <si>
    <t>（報酬算定区分に関する届出書・別添）</t>
    <rPh sb="15" eb="17">
      <t>ベッテン</t>
    </rPh>
    <phoneticPr fontId="3"/>
  </si>
  <si>
    <t>（別添）医療的ケア区分に応じた基本報酬の算定に関する届出書</t>
    <rPh sb="1" eb="3">
      <t>ベッテン</t>
    </rPh>
    <rPh sb="4" eb="7">
      <t>イリョウテキ</t>
    </rPh>
    <rPh sb="9" eb="11">
      <t>クブン</t>
    </rPh>
    <rPh sb="12" eb="13">
      <t>オウ</t>
    </rPh>
    <rPh sb="15" eb="17">
      <t>キホン</t>
    </rPh>
    <rPh sb="17" eb="19">
      <t>ホウシュウ</t>
    </rPh>
    <rPh sb="20" eb="22">
      <t>サンテイ</t>
    </rPh>
    <rPh sb="23" eb="24">
      <t>カン</t>
    </rPh>
    <rPh sb="26" eb="29">
      <t>トドケデショ</t>
    </rPh>
    <phoneticPr fontId="3"/>
  </si>
  <si>
    <t>① 児童発達支援　　　　　　② 放課後等デイサービス　　　　　　③ ①・②の多機能</t>
    <phoneticPr fontId="3"/>
  </si>
  <si>
    <r>
      <rPr>
        <u/>
        <sz val="10"/>
        <color indexed="8"/>
        <rFont val="ＭＳ Ｐゴシック"/>
        <family val="3"/>
        <charset val="128"/>
      </rPr>
      <t>　　</t>
    </r>
    <r>
      <rPr>
        <sz val="10"/>
        <color indexed="8"/>
        <rFont val="ＭＳ Ｐゴシック"/>
        <family val="3"/>
        <charset val="128"/>
      </rPr>
      <t>月</t>
    </r>
    <rPh sb="2" eb="3">
      <t>ガツ</t>
    </rPh>
    <phoneticPr fontId="3"/>
  </si>
  <si>
    <t>医療的ケア児利用児童数</t>
    <rPh sb="0" eb="3">
      <t>イリョウテキ</t>
    </rPh>
    <rPh sb="5" eb="6">
      <t>ジ</t>
    </rPh>
    <rPh sb="6" eb="8">
      <t>リヨウ</t>
    </rPh>
    <rPh sb="8" eb="11">
      <t>ジドウスウ</t>
    </rPh>
    <phoneticPr fontId="3"/>
  </si>
  <si>
    <t>区分３（32点以上）</t>
    <rPh sb="0" eb="2">
      <t>クブン</t>
    </rPh>
    <rPh sb="6" eb="7">
      <t>テン</t>
    </rPh>
    <rPh sb="7" eb="9">
      <t>イジョウ</t>
    </rPh>
    <phoneticPr fontId="3"/>
  </si>
  <si>
    <t>区分２（16点以上）</t>
    <rPh sb="0" eb="2">
      <t>クブン</t>
    </rPh>
    <rPh sb="6" eb="7">
      <t>テン</t>
    </rPh>
    <rPh sb="7" eb="9">
      <t>イジョウ</t>
    </rPh>
    <phoneticPr fontId="3"/>
  </si>
  <si>
    <t>区分１（３点以上）</t>
    <rPh sb="0" eb="2">
      <t>クブン</t>
    </rPh>
    <rPh sb="5" eb="6">
      <t>テン</t>
    </rPh>
    <rPh sb="6" eb="8">
      <t>イジョウ</t>
    </rPh>
    <phoneticPr fontId="3"/>
  </si>
  <si>
    <t>必要看護職員数</t>
    <rPh sb="0" eb="2">
      <t>ヒツヨウ</t>
    </rPh>
    <rPh sb="2" eb="4">
      <t>カンゴ</t>
    </rPh>
    <rPh sb="4" eb="6">
      <t>ショクイン</t>
    </rPh>
    <rPh sb="6" eb="7">
      <t>スウ</t>
    </rPh>
    <phoneticPr fontId="3"/>
  </si>
  <si>
    <t>配置看護職員数</t>
    <rPh sb="0" eb="2">
      <t>ハイチ</t>
    </rPh>
    <rPh sb="2" eb="4">
      <t>カンゴ</t>
    </rPh>
    <rPh sb="4" eb="6">
      <t>ショクイン</t>
    </rPh>
    <rPh sb="6" eb="7">
      <t>スウ</t>
    </rPh>
    <phoneticPr fontId="3"/>
  </si>
  <si>
    <t>医療的ケア児が利用する日の合計日数</t>
    <rPh sb="0" eb="3">
      <t>イリョウテキ</t>
    </rPh>
    <rPh sb="5" eb="6">
      <t>ジ</t>
    </rPh>
    <rPh sb="7" eb="9">
      <t>リヨウ</t>
    </rPh>
    <rPh sb="11" eb="12">
      <t>ヒ</t>
    </rPh>
    <rPh sb="13" eb="15">
      <t>ゴウケイ</t>
    </rPh>
    <rPh sb="15" eb="17">
      <t>ニッスウ</t>
    </rPh>
    <phoneticPr fontId="3"/>
  </si>
  <si>
    <t>医療的ケア児の１日の平均利用人数</t>
    <rPh sb="0" eb="3">
      <t>イリョウテキ</t>
    </rPh>
    <rPh sb="5" eb="6">
      <t>ジ</t>
    </rPh>
    <rPh sb="8" eb="9">
      <t>ニチ</t>
    </rPh>
    <rPh sb="10" eb="12">
      <t>ヘイキン</t>
    </rPh>
    <rPh sb="12" eb="14">
      <t>リヨウ</t>
    </rPh>
    <rPh sb="14" eb="16">
      <t>ニンズウ</t>
    </rPh>
    <phoneticPr fontId="3"/>
  </si>
  <si>
    <t>備考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</si>
  <si>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　標準的な月における、医療的ケア児の利用児童数と、それに応じた必要看護職員数に対して、配置看護職員数を記載してください。</t>
    <rPh sb="1" eb="4">
      <t>ヒョウジュンテキ</t>
    </rPh>
    <rPh sb="5" eb="6">
      <t>ツキ</t>
    </rPh>
    <rPh sb="11" eb="14">
      <t>イリョウテキ</t>
    </rPh>
    <rPh sb="16" eb="17">
      <t>ジ</t>
    </rPh>
    <rPh sb="18" eb="20">
      <t>リヨウ</t>
    </rPh>
    <rPh sb="20" eb="23">
      <t>ジドウスウ</t>
    </rPh>
    <rPh sb="28" eb="29">
      <t>オウ</t>
    </rPh>
    <rPh sb="31" eb="33">
      <t>ヒツヨウ</t>
    </rPh>
    <rPh sb="33" eb="35">
      <t>カンゴ</t>
    </rPh>
    <rPh sb="35" eb="37">
      <t>ショクイン</t>
    </rPh>
    <rPh sb="37" eb="38">
      <t>スウ</t>
    </rPh>
    <rPh sb="39" eb="40">
      <t>タイ</t>
    </rPh>
    <rPh sb="43" eb="45">
      <t>ハイチ</t>
    </rPh>
    <rPh sb="45" eb="47">
      <t>カンゴ</t>
    </rPh>
    <rPh sb="47" eb="50">
      <t>ショクインスウ</t>
    </rPh>
    <rPh sb="51" eb="53">
      <t>キサイ</t>
    </rPh>
    <phoneticPr fontId="3"/>
  </si>
  <si>
    <t>　多機能型（人員配置特例の利用あり）の場合、児童発達支援と放課後等デイサービスの利用児童数を合わせて記入してください。</t>
    <rPh sb="1" eb="4">
      <t>タキノウ</t>
    </rPh>
    <rPh sb="4" eb="5">
      <t>ガタ</t>
    </rPh>
    <rPh sb="13" eb="15">
      <t>リヨウ</t>
    </rPh>
    <rPh sb="19" eb="21">
      <t>バアイ</t>
    </rPh>
    <rPh sb="22" eb="24">
      <t>ジドウ</t>
    </rPh>
    <rPh sb="24" eb="26">
      <t>ハッタツ</t>
    </rPh>
    <rPh sb="26" eb="28">
      <t>シエン</t>
    </rPh>
    <rPh sb="29" eb="32">
      <t>ホウカゴ</t>
    </rPh>
    <rPh sb="32" eb="33">
      <t>トウ</t>
    </rPh>
    <rPh sb="40" eb="42">
      <t>リヨウ</t>
    </rPh>
    <rPh sb="42" eb="45">
      <t>ジドウスウ</t>
    </rPh>
    <rPh sb="46" eb="47">
      <t>ア</t>
    </rPh>
    <rPh sb="50" eb="52">
      <t>キニュウ</t>
    </rPh>
    <phoneticPr fontId="3"/>
  </si>
  <si>
    <t>　多機能型（人員配置特例の利用なし）の場合、本用紙を、児童発達支援で１枚、放課後等デイサービスで１枚と、分けて作成してください。</t>
    <rPh sb="1" eb="4">
      <t>タキノウ</t>
    </rPh>
    <rPh sb="4" eb="5">
      <t>ガタ</t>
    </rPh>
    <rPh sb="13" eb="15">
      <t>リヨウ</t>
    </rPh>
    <rPh sb="19" eb="21">
      <t>バアイ</t>
    </rPh>
    <rPh sb="22" eb="23">
      <t>ホン</t>
    </rPh>
    <rPh sb="23" eb="25">
      <t>ヨウシ</t>
    </rPh>
    <rPh sb="27" eb="29">
      <t>ジドウ</t>
    </rPh>
    <rPh sb="29" eb="31">
      <t>ハッタツ</t>
    </rPh>
    <rPh sb="31" eb="33">
      <t>シエン</t>
    </rPh>
    <rPh sb="35" eb="36">
      <t>マイ</t>
    </rPh>
    <rPh sb="37" eb="40">
      <t>ホウカゴ</t>
    </rPh>
    <rPh sb="40" eb="41">
      <t>トウ</t>
    </rPh>
    <rPh sb="49" eb="50">
      <t>マイ</t>
    </rPh>
    <rPh sb="52" eb="53">
      <t>ワ</t>
    </rPh>
    <rPh sb="55" eb="57">
      <t>サクセイ</t>
    </rPh>
    <phoneticPr fontId="3"/>
  </si>
  <si>
    <t>【記載例】　　　　　　（別添）医療的ケア区分に応じた基本報酬の算定に関する届出書</t>
    <rPh sb="1" eb="3">
      <t>キサイ</t>
    </rPh>
    <rPh sb="3" eb="4">
      <t>レイ</t>
    </rPh>
    <rPh sb="12" eb="14">
      <t>ベッテン</t>
    </rPh>
    <rPh sb="15" eb="18">
      <t>イリョウテキ</t>
    </rPh>
    <rPh sb="20" eb="22">
      <t>クブン</t>
    </rPh>
    <rPh sb="23" eb="24">
      <t>オウ</t>
    </rPh>
    <rPh sb="26" eb="28">
      <t>キホン</t>
    </rPh>
    <rPh sb="28" eb="30">
      <t>ホウシュウ</t>
    </rPh>
    <rPh sb="31" eb="33">
      <t>サンテイ</t>
    </rPh>
    <rPh sb="34" eb="35">
      <t>カン</t>
    </rPh>
    <rPh sb="37" eb="40">
      <t>トドケデショ</t>
    </rPh>
    <phoneticPr fontId="3"/>
  </si>
  <si>
    <t>金</t>
  </si>
  <si>
    <t>土</t>
  </si>
  <si>
    <t>日</t>
  </si>
  <si>
    <t>月</t>
  </si>
  <si>
    <t>火</t>
  </si>
  <si>
    <t>水</t>
  </si>
  <si>
    <t>木</t>
  </si>
  <si>
    <t>別紙18</t>
    <rPh sb="0" eb="2">
      <t>ベッシ</t>
    </rPh>
    <phoneticPr fontId="3"/>
  </si>
  <si>
    <t>（児童発達支援・放課後等デイサービス）</t>
    <rPh sb="1" eb="3">
      <t>ジドウ</t>
    </rPh>
    <rPh sb="3" eb="5">
      <t>ハッタツ</t>
    </rPh>
    <rPh sb="5" eb="7">
      <t>シエン</t>
    </rPh>
    <rPh sb="8" eb="11">
      <t>ホウカゴ</t>
    </rPh>
    <rPh sb="11" eb="12">
      <t>トウ</t>
    </rPh>
    <phoneticPr fontId="11"/>
  </si>
  <si>
    <t>看護職員加配加算に関する届出書（主たる対象が重症心身障害児）</t>
    <rPh sb="0" eb="2">
      <t>カンゴ</t>
    </rPh>
    <rPh sb="2" eb="4">
      <t>ショクイン</t>
    </rPh>
    <rPh sb="4" eb="6">
      <t>カハイ</t>
    </rPh>
    <rPh sb="6" eb="8">
      <t>カサン</t>
    </rPh>
    <rPh sb="9" eb="10">
      <t>カン</t>
    </rPh>
    <rPh sb="12" eb="15">
      <t>トドケデショ</t>
    </rPh>
    <rPh sb="16" eb="17">
      <t>シュ</t>
    </rPh>
    <rPh sb="19" eb="21">
      <t>タイショウ</t>
    </rPh>
    <rPh sb="22" eb="26">
      <t>ジュウショウシンシン</t>
    </rPh>
    <rPh sb="26" eb="29">
      <t>ショウガイジ</t>
    </rPh>
    <phoneticPr fontId="3"/>
  </si>
  <si>
    <t xml:space="preserve">  児童発達支援</t>
    <rPh sb="2" eb="4">
      <t>ジドウ</t>
    </rPh>
    <rPh sb="4" eb="6">
      <t>ハッタツ</t>
    </rPh>
    <rPh sb="6" eb="8">
      <t>シエン</t>
    </rPh>
    <phoneticPr fontId="3"/>
  </si>
  <si>
    <t xml:space="preserve"> 放課後等デイサービス</t>
    <rPh sb="1" eb="4">
      <t>ホウカゴ</t>
    </rPh>
    <rPh sb="4" eb="5">
      <t>トウ</t>
    </rPh>
    <phoneticPr fontId="3"/>
  </si>
  <si>
    <t xml:space="preserve">  ③</t>
    <phoneticPr fontId="3"/>
  </si>
  <si>
    <t xml:space="preserve">    ①・②の多機能</t>
    <rPh sb="8" eb="11">
      <t>タキノウ</t>
    </rPh>
    <phoneticPr fontId="3"/>
  </si>
  <si>
    <t>　２　看護職員の状況</t>
    <rPh sb="3" eb="5">
      <t>カンゴ</t>
    </rPh>
    <rPh sb="5" eb="7">
      <t>ショクイン</t>
    </rPh>
    <rPh sb="8" eb="10">
      <t>ジョウキョウ</t>
    </rPh>
    <phoneticPr fontId="3"/>
  </si>
  <si>
    <t>単位①</t>
    <rPh sb="0" eb="2">
      <t>タンイ</t>
    </rPh>
    <phoneticPr fontId="3"/>
  </si>
  <si>
    <t>単位②</t>
    <rPh sb="0" eb="2">
      <t>タンイ</t>
    </rPh>
    <phoneticPr fontId="3"/>
  </si>
  <si>
    <t>基準人数　 A</t>
    <rPh sb="0" eb="2">
      <t>キジュン</t>
    </rPh>
    <rPh sb="2" eb="4">
      <t>ニンズウ</t>
    </rPh>
    <phoneticPr fontId="3"/>
  </si>
  <si>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3"/>
  </si>
  <si>
    <t>看護職員の総数　 Ｃ
（常勤換算）</t>
    <rPh sb="0" eb="2">
      <t>カンゴ</t>
    </rPh>
    <rPh sb="2" eb="4">
      <t>ショクイン</t>
    </rPh>
    <rPh sb="5" eb="7">
      <t>ソウスウ</t>
    </rPh>
    <rPh sb="12" eb="14">
      <t>ジョウキン</t>
    </rPh>
    <rPh sb="14" eb="16">
      <t>カンサン</t>
    </rPh>
    <phoneticPr fontId="3"/>
  </si>
  <si>
    <t>うち保健師の員数</t>
    <rPh sb="2" eb="5">
      <t>ホケンシ</t>
    </rPh>
    <rPh sb="6" eb="8">
      <t>インスウ</t>
    </rPh>
    <phoneticPr fontId="3"/>
  </si>
  <si>
    <t>うち助産師の員数</t>
    <rPh sb="2" eb="5">
      <t>ジョサンシ</t>
    </rPh>
    <rPh sb="6" eb="8">
      <t>インスウ</t>
    </rPh>
    <phoneticPr fontId="3"/>
  </si>
  <si>
    <t>うち看護師の員数</t>
    <rPh sb="2" eb="5">
      <t>カンゴシ</t>
    </rPh>
    <rPh sb="6" eb="8">
      <t>インスウ</t>
    </rPh>
    <phoneticPr fontId="3"/>
  </si>
  <si>
    <t>うち准看護師の員数</t>
    <rPh sb="2" eb="6">
      <t>ジュンカンゴシ</t>
    </rPh>
    <rPh sb="7" eb="9">
      <t>インスウ</t>
    </rPh>
    <phoneticPr fontId="3"/>
  </si>
  <si>
    <t>加配人数
（Ｃ－B－A）</t>
    <rPh sb="0" eb="2">
      <t>カハイ</t>
    </rPh>
    <rPh sb="2" eb="4">
      <t>ニンズウ</t>
    </rPh>
    <phoneticPr fontId="3"/>
  </si>
  <si>
    <t>　３　児童の状況</t>
    <rPh sb="3" eb="5">
      <t>ジドウ</t>
    </rPh>
    <rPh sb="6" eb="8">
      <t>ジョウキョウ</t>
    </rPh>
    <phoneticPr fontId="3"/>
  </si>
  <si>
    <t>①利用した医療的ケア児のスコアの合計（※）</t>
    <rPh sb="1" eb="3">
      <t>リヨウ</t>
    </rPh>
    <rPh sb="5" eb="8">
      <t>イリョウテキ</t>
    </rPh>
    <rPh sb="10" eb="11">
      <t>ジ</t>
    </rPh>
    <rPh sb="16" eb="18">
      <t>ゴウケイ</t>
    </rPh>
    <phoneticPr fontId="3"/>
  </si>
  <si>
    <t>③医療的ケア児の
平均利用人数（①／②）</t>
    <rPh sb="1" eb="4">
      <t>イリョウテキ</t>
    </rPh>
    <rPh sb="6" eb="7">
      <t>ジ</t>
    </rPh>
    <rPh sb="9" eb="11">
      <t>ヘイキン</t>
    </rPh>
    <rPh sb="11" eb="13">
      <t>リヨウ</t>
    </rPh>
    <rPh sb="13" eb="15">
      <t>ニンズウ</t>
    </rPh>
    <phoneticPr fontId="3"/>
  </si>
  <si>
    <t>確認欄　　Ⅰ　・　Ⅱ　・　　非該当</t>
    <phoneticPr fontId="11"/>
  </si>
  <si>
    <t xml:space="preserve">
（※）　「①利用した医療的ケア児のスコア」の計算方法
　ア ： 医療的ケア児の医療的ケアスコアに当該医療的ケア児が利用した日数を乗じる。
　イ ： 各月に利用実績がある医療的ケア児全員について、アの計算を行い、計算後の数値を合計する。
　例）４月に医療的ケアスコア20点の医療的ケア児Ａは30日利用、医療的ケアスコア32点の医療的ケア児Ｂは28日利用。
　　　⇒　20点×30日＋32点×28日＝1,496点
　　・看護職員加配加算（Ⅰ）【看護職員１人分の加算】
　　　医療的ケア児の新判定基準のスコアに前年度の出席率（利用日数／開所日数）を掛けた点数の医療的ケア児全員の合計点数が40点以上になること。
　　・看護職員加配加算（Ⅱ）【看護職員２人分の加算】
　　　医療的ケア児の新判定基準のスコアに前年度の出席率（利用日数／開所日数）を掛けた点数の医療的ケア児全員の合計点数が72点以上になること。
</t>
    <rPh sb="212" eb="214">
      <t>カンゴ</t>
    </rPh>
    <rPh sb="214" eb="216">
      <t>ショクイン</t>
    </rPh>
    <rPh sb="216" eb="218">
      <t>カハイ</t>
    </rPh>
    <rPh sb="218" eb="220">
      <t>カサン</t>
    </rPh>
    <rPh sb="224" eb="226">
      <t>カンゴ</t>
    </rPh>
    <rPh sb="226" eb="228">
      <t>ショクイン</t>
    </rPh>
    <rPh sb="229" eb="231">
      <t>ニンブン</t>
    </rPh>
    <rPh sb="232" eb="234">
      <t>カサン</t>
    </rPh>
    <rPh sb="239" eb="242">
      <t>イリョウテキ</t>
    </rPh>
    <rPh sb="244" eb="245">
      <t>ジ</t>
    </rPh>
    <rPh sb="246" eb="247">
      <t>シン</t>
    </rPh>
    <rPh sb="247" eb="249">
      <t>ハンテイ</t>
    </rPh>
    <rPh sb="249" eb="251">
      <t>キジュン</t>
    </rPh>
    <rPh sb="256" eb="259">
      <t>ゼンネンド</t>
    </rPh>
    <rPh sb="260" eb="262">
      <t>シュッセキ</t>
    </rPh>
    <rPh sb="262" eb="263">
      <t>リツ</t>
    </rPh>
    <rPh sb="264" eb="266">
      <t>リヨウ</t>
    </rPh>
    <rPh sb="266" eb="268">
      <t>ニッスウ</t>
    </rPh>
    <rPh sb="269" eb="271">
      <t>カイショ</t>
    </rPh>
    <rPh sb="271" eb="273">
      <t>ニッスウ</t>
    </rPh>
    <rPh sb="275" eb="276">
      <t>カ</t>
    </rPh>
    <rPh sb="278" eb="280">
      <t>テンスウ</t>
    </rPh>
    <rPh sb="281" eb="284">
      <t>イリョウテキ</t>
    </rPh>
    <rPh sb="286" eb="287">
      <t>ジ</t>
    </rPh>
    <rPh sb="287" eb="289">
      <t>ゼンイン</t>
    </rPh>
    <rPh sb="290" eb="292">
      <t>ゴウケイ</t>
    </rPh>
    <rPh sb="292" eb="294">
      <t>テンスウ</t>
    </rPh>
    <rPh sb="297" eb="298">
      <t>テン</t>
    </rPh>
    <rPh sb="298" eb="300">
      <t>イジョウ</t>
    </rPh>
    <rPh sb="310" eb="312">
      <t>カンゴ</t>
    </rPh>
    <rPh sb="312" eb="314">
      <t>ショクイン</t>
    </rPh>
    <rPh sb="314" eb="316">
      <t>カハイ</t>
    </rPh>
    <rPh sb="316" eb="318">
      <t>カサン</t>
    </rPh>
    <rPh sb="322" eb="324">
      <t>カンゴ</t>
    </rPh>
    <rPh sb="324" eb="326">
      <t>ショクイン</t>
    </rPh>
    <rPh sb="327" eb="329">
      <t>ニンブン</t>
    </rPh>
    <rPh sb="330" eb="332">
      <t>カサン</t>
    </rPh>
    <rPh sb="337" eb="340">
      <t>イリョウテキ</t>
    </rPh>
    <rPh sb="342" eb="343">
      <t>ジ</t>
    </rPh>
    <rPh sb="344" eb="345">
      <t>シン</t>
    </rPh>
    <rPh sb="345" eb="347">
      <t>ハンテイ</t>
    </rPh>
    <rPh sb="347" eb="349">
      <t>キジュン</t>
    </rPh>
    <rPh sb="354" eb="357">
      <t>ゼンネンド</t>
    </rPh>
    <rPh sb="358" eb="360">
      <t>シュッセキ</t>
    </rPh>
    <rPh sb="360" eb="361">
      <t>リツ</t>
    </rPh>
    <rPh sb="362" eb="364">
      <t>リヨウ</t>
    </rPh>
    <rPh sb="364" eb="366">
      <t>ニッスウ</t>
    </rPh>
    <rPh sb="367" eb="369">
      <t>カイショ</t>
    </rPh>
    <rPh sb="369" eb="371">
      <t>ニッスウ</t>
    </rPh>
    <rPh sb="373" eb="374">
      <t>カ</t>
    </rPh>
    <rPh sb="376" eb="378">
      <t>テンスウ</t>
    </rPh>
    <rPh sb="379" eb="382">
      <t>イリョウテキ</t>
    </rPh>
    <rPh sb="384" eb="385">
      <t>ジ</t>
    </rPh>
    <rPh sb="385" eb="387">
      <t>ゼンイン</t>
    </rPh>
    <rPh sb="388" eb="390">
      <t>ゴウケイ</t>
    </rPh>
    <rPh sb="390" eb="392">
      <t>テンスウ</t>
    </rPh>
    <rPh sb="395" eb="396">
      <t>テン</t>
    </rPh>
    <rPh sb="396" eb="398">
      <t>イジョウ</t>
    </rPh>
    <phoneticPr fontId="3"/>
  </si>
  <si>
    <t>備考　１　　「異動区分」欄については、該当する番号に○を付してください。多機能型の場合は③に○を付してください。</t>
    <rPh sb="0" eb="2">
      <t>ビコウ</t>
    </rPh>
    <rPh sb="7" eb="9">
      <t>イドウ</t>
    </rPh>
    <rPh sb="9" eb="11">
      <t>クブン</t>
    </rPh>
    <rPh sb="12" eb="13">
      <t>ラン</t>
    </rPh>
    <rPh sb="19" eb="21">
      <t>ガイトウ</t>
    </rPh>
    <rPh sb="23" eb="25">
      <t>バンゴウ</t>
    </rPh>
    <rPh sb="28" eb="29">
      <t>フ</t>
    </rPh>
    <rPh sb="36" eb="39">
      <t>タキノウ</t>
    </rPh>
    <rPh sb="39" eb="40">
      <t>ガタ</t>
    </rPh>
    <rPh sb="41" eb="43">
      <t>バアイ</t>
    </rPh>
    <rPh sb="48" eb="49">
      <t>フ</t>
    </rPh>
    <phoneticPr fontId="3"/>
  </si>
  <si>
    <t>　　　　２　　「看護職員の状況」には、サービス毎に単位を分けている場合は、看護職員の数を単位別に記載してください。</t>
    <rPh sb="8" eb="10">
      <t>カンゴ</t>
    </rPh>
    <rPh sb="10" eb="12">
      <t>ショクイン</t>
    </rPh>
    <rPh sb="13" eb="15">
      <t>ジョウキョウ</t>
    </rPh>
    <rPh sb="23" eb="24">
      <t>ゴト</t>
    </rPh>
    <rPh sb="37" eb="39">
      <t>カンゴ</t>
    </rPh>
    <rPh sb="39" eb="41">
      <t>ショクイン</t>
    </rPh>
    <rPh sb="42" eb="43">
      <t>カズ</t>
    </rPh>
    <rPh sb="44" eb="46">
      <t>タンイ</t>
    </rPh>
    <rPh sb="46" eb="47">
      <t>ベツ</t>
    </rPh>
    <rPh sb="48" eb="50">
      <t>キサイ</t>
    </rPh>
    <phoneticPr fontId="3"/>
  </si>
  <si>
    <t>　　　　３　　多機能型の場合で、人員配置特例を利用しない場合は、「看護職員の状況」単位①・②欄にそれぞれ児童発達
　　　　　　支援と放課後等デイサービスの実配置人数と加配人数をそれぞれ記載してください。</t>
    <rPh sb="7" eb="10">
      <t>タキノウ</t>
    </rPh>
    <rPh sb="10" eb="11">
      <t>ガタ</t>
    </rPh>
    <rPh sb="12" eb="14">
      <t>バアイ</t>
    </rPh>
    <rPh sb="16" eb="18">
      <t>ジンイン</t>
    </rPh>
    <rPh sb="18" eb="20">
      <t>ハイチ</t>
    </rPh>
    <rPh sb="20" eb="22">
      <t>トクレイ</t>
    </rPh>
    <rPh sb="23" eb="25">
      <t>リヨウ</t>
    </rPh>
    <rPh sb="28" eb="30">
      <t>バアイ</t>
    </rPh>
    <rPh sb="33" eb="35">
      <t>カンゴ</t>
    </rPh>
    <rPh sb="35" eb="37">
      <t>ショクイン</t>
    </rPh>
    <rPh sb="38" eb="40">
      <t>ジョウキョウ</t>
    </rPh>
    <rPh sb="41" eb="43">
      <t>タンイ</t>
    </rPh>
    <rPh sb="46" eb="47">
      <t>ラン</t>
    </rPh>
    <rPh sb="52" eb="54">
      <t>ジドウ</t>
    </rPh>
    <rPh sb="54" eb="56">
      <t>ハッタツ</t>
    </rPh>
    <rPh sb="63" eb="65">
      <t>シエン</t>
    </rPh>
    <rPh sb="66" eb="69">
      <t>ホウカゴ</t>
    </rPh>
    <rPh sb="69" eb="70">
      <t>トウ</t>
    </rPh>
    <rPh sb="77" eb="78">
      <t>ジツ</t>
    </rPh>
    <rPh sb="78" eb="80">
      <t>ハイチ</t>
    </rPh>
    <rPh sb="80" eb="82">
      <t>ニンズウ</t>
    </rPh>
    <rPh sb="83" eb="85">
      <t>カハイ</t>
    </rPh>
    <rPh sb="85" eb="87">
      <t>ニンズウ</t>
    </rPh>
    <rPh sb="92" eb="94">
      <t>キサイ</t>
    </rPh>
    <phoneticPr fontId="3"/>
  </si>
  <si>
    <r>
      <t>　　</t>
    </r>
    <r>
      <rPr>
        <sz val="11"/>
        <rFont val="ＭＳ Ｐゴシック"/>
        <family val="3"/>
        <charset val="128"/>
      </rPr>
      <t>　　４　　「保健師の員数」等には、サービス毎に配置されている看護職員の数を単位別に記載してください。</t>
    </r>
    <rPh sb="8" eb="11">
      <t>ホケンシ</t>
    </rPh>
    <rPh sb="12" eb="14">
      <t>インスウ</t>
    </rPh>
    <rPh sb="15" eb="16">
      <t>トウ</t>
    </rPh>
    <rPh sb="23" eb="24">
      <t>ゴト</t>
    </rPh>
    <rPh sb="25" eb="27">
      <t>ハイチ</t>
    </rPh>
    <rPh sb="32" eb="34">
      <t>カンゴ</t>
    </rPh>
    <rPh sb="34" eb="36">
      <t>ショクイン</t>
    </rPh>
    <rPh sb="37" eb="38">
      <t>カズ</t>
    </rPh>
    <rPh sb="39" eb="41">
      <t>タンイ</t>
    </rPh>
    <rPh sb="41" eb="42">
      <t>ベツ</t>
    </rPh>
    <rPh sb="43" eb="45">
      <t>キサイ</t>
    </rPh>
    <phoneticPr fontId="3"/>
  </si>
  <si>
    <t>別紙19</t>
    <rPh sb="0" eb="2">
      <t>ベッシ</t>
    </rPh>
    <phoneticPr fontId="3"/>
  </si>
  <si>
    <t>訪問支援員特別加算体制届出書</t>
    <rPh sb="0" eb="2">
      <t>ホウモン</t>
    </rPh>
    <rPh sb="2" eb="4">
      <t>シエン</t>
    </rPh>
    <rPh sb="4" eb="5">
      <t>イン</t>
    </rPh>
    <rPh sb="5" eb="7">
      <t>トクベツ</t>
    </rPh>
    <rPh sb="7" eb="9">
      <t>カサン</t>
    </rPh>
    <rPh sb="9" eb="11">
      <t>タイセイ</t>
    </rPh>
    <rPh sb="11" eb="12">
      <t>トド</t>
    </rPh>
    <rPh sb="12" eb="13">
      <t>デ</t>
    </rPh>
    <rPh sb="13" eb="14">
      <t>ショ</t>
    </rPh>
    <phoneticPr fontId="3"/>
  </si>
  <si>
    <t>①　新規　　　　　　②　変更　　　　　　③　終了</t>
    <phoneticPr fontId="3"/>
  </si>
  <si>
    <t>○訪問支援員の配置状況</t>
    <rPh sb="1" eb="3">
      <t>ホウモン</t>
    </rPh>
    <rPh sb="3" eb="5">
      <t>シエン</t>
    </rPh>
    <rPh sb="5" eb="6">
      <t>イン</t>
    </rPh>
    <rPh sb="7" eb="9">
      <t>ハイチ</t>
    </rPh>
    <rPh sb="9" eb="11">
      <t>ジョウキョウ</t>
    </rPh>
    <phoneticPr fontId="3"/>
  </si>
  <si>
    <t>職種（資格）</t>
    <rPh sb="0" eb="2">
      <t>ショクシュ</t>
    </rPh>
    <rPh sb="3" eb="5">
      <t>シカク</t>
    </rPh>
    <phoneticPr fontId="3"/>
  </si>
  <si>
    <t>資格取得日</t>
    <rPh sb="0" eb="2">
      <t>シカク</t>
    </rPh>
    <rPh sb="2" eb="4">
      <t>シュトク</t>
    </rPh>
    <rPh sb="4" eb="5">
      <t>ビ</t>
    </rPh>
    <phoneticPr fontId="3"/>
  </si>
  <si>
    <t>障害児支援
経験年数</t>
    <rPh sb="0" eb="2">
      <t>ショウガイ</t>
    </rPh>
    <rPh sb="2" eb="3">
      <t>ジ</t>
    </rPh>
    <rPh sb="3" eb="5">
      <t>シエン</t>
    </rPh>
    <rPh sb="6" eb="8">
      <t>ケイケン</t>
    </rPh>
    <rPh sb="8" eb="10">
      <t>ネンスウ</t>
    </rPh>
    <phoneticPr fontId="3"/>
  </si>
  <si>
    <t>備考　１　事業所に配置されている訪問支援員について記載すること。</t>
    <rPh sb="0" eb="2">
      <t>ビコウ</t>
    </rPh>
    <rPh sb="5" eb="8">
      <t>ジギョウショ</t>
    </rPh>
    <rPh sb="9" eb="11">
      <t>ハイチ</t>
    </rPh>
    <rPh sb="16" eb="18">
      <t>ホウモン</t>
    </rPh>
    <rPh sb="18" eb="20">
      <t>シエン</t>
    </rPh>
    <rPh sb="20" eb="21">
      <t>イン</t>
    </rPh>
    <rPh sb="25" eb="27">
      <t>キサイ</t>
    </rPh>
    <phoneticPr fontId="3"/>
  </si>
  <si>
    <t>　　　　２　障害児支援経験年数には、資格取得後の障害児支援事業所等又は任用資格取得後に初めて
　　　　　障害児支援事業所等に採用されてからの実務経験年数を記載すること。</t>
    <rPh sb="6" eb="8">
      <t>ショウガイ</t>
    </rPh>
    <rPh sb="8" eb="9">
      <t>ジ</t>
    </rPh>
    <rPh sb="9" eb="11">
      <t>シエン</t>
    </rPh>
    <rPh sb="11" eb="13">
      <t>ケイケン</t>
    </rPh>
    <rPh sb="13" eb="15">
      <t>ネンスウ</t>
    </rPh>
    <rPh sb="18" eb="20">
      <t>シカク</t>
    </rPh>
    <rPh sb="20" eb="22">
      <t>シュトク</t>
    </rPh>
    <rPh sb="22" eb="23">
      <t>ゴ</t>
    </rPh>
    <rPh sb="24" eb="26">
      <t>ショウガイ</t>
    </rPh>
    <rPh sb="26" eb="27">
      <t>ジ</t>
    </rPh>
    <rPh sb="27" eb="29">
      <t>シエン</t>
    </rPh>
    <rPh sb="29" eb="32">
      <t>ジギョウショ</t>
    </rPh>
    <rPh sb="32" eb="33">
      <t>トウ</t>
    </rPh>
    <rPh sb="33" eb="34">
      <t>マタ</t>
    </rPh>
    <rPh sb="35" eb="37">
      <t>ニンヨウ</t>
    </rPh>
    <rPh sb="37" eb="39">
      <t>シカク</t>
    </rPh>
    <rPh sb="39" eb="41">
      <t>シュトク</t>
    </rPh>
    <rPh sb="41" eb="42">
      <t>ゴ</t>
    </rPh>
    <rPh sb="43" eb="44">
      <t>ハジ</t>
    </rPh>
    <rPh sb="52" eb="54">
      <t>ショウガイ</t>
    </rPh>
    <rPh sb="54" eb="55">
      <t>ジ</t>
    </rPh>
    <rPh sb="55" eb="57">
      <t>シエン</t>
    </rPh>
    <rPh sb="57" eb="60">
      <t>ジギョウショ</t>
    </rPh>
    <rPh sb="60" eb="61">
      <t>トウ</t>
    </rPh>
    <rPh sb="62" eb="64">
      <t>サイヨウ</t>
    </rPh>
    <rPh sb="70" eb="72">
      <t>ジツム</t>
    </rPh>
    <rPh sb="72" eb="74">
      <t>ケイケン</t>
    </rPh>
    <rPh sb="74" eb="76">
      <t>ネンスウ</t>
    </rPh>
    <rPh sb="77" eb="79">
      <t>キサイ</t>
    </rPh>
    <phoneticPr fontId="3"/>
  </si>
  <si>
    <t>別紙20</t>
    <rPh sb="0" eb="2">
      <t>ベッシ</t>
    </rPh>
    <phoneticPr fontId="3"/>
  </si>
  <si>
    <t>(共生型）</t>
    <rPh sb="1" eb="4">
      <t>キョウセイガタ</t>
    </rPh>
    <phoneticPr fontId="11"/>
  </si>
  <si>
    <t>共生型サービス体制強化加算に関する届出書</t>
    <rPh sb="0" eb="3">
      <t>キョウセイガタ</t>
    </rPh>
    <rPh sb="7" eb="9">
      <t>タイセイ</t>
    </rPh>
    <rPh sb="9" eb="11">
      <t>キョウカ</t>
    </rPh>
    <rPh sb="11" eb="13">
      <t>カサン</t>
    </rPh>
    <rPh sb="14" eb="15">
      <t>カン</t>
    </rPh>
    <rPh sb="17" eb="20">
      <t>トドケデショ</t>
    </rPh>
    <phoneticPr fontId="3"/>
  </si>
  <si>
    <r>
      <t xml:space="preserve">　２　児童発達支援管理
 </t>
    </r>
    <r>
      <rPr>
        <sz val="11"/>
        <rFont val="ＭＳ Ｐゴシック"/>
        <family val="3"/>
        <charset val="128"/>
      </rPr>
      <t xml:space="preserve">     </t>
    </r>
    <r>
      <rPr>
        <sz val="11"/>
        <rFont val="ＭＳ Ｐゴシック"/>
        <family val="3"/>
        <charset val="128"/>
      </rPr>
      <t xml:space="preserve">責任者等の配置の
</t>
    </r>
    <r>
      <rPr>
        <sz val="11"/>
        <rFont val="ＭＳ Ｐゴシック"/>
        <family val="3"/>
        <charset val="128"/>
      </rPr>
      <t xml:space="preserve">      </t>
    </r>
    <r>
      <rPr>
        <sz val="11"/>
        <rFont val="ＭＳ Ｐゴシック"/>
        <family val="3"/>
        <charset val="128"/>
      </rPr>
      <t>状況</t>
    </r>
    <rPh sb="3" eb="5">
      <t>ジドウ</t>
    </rPh>
    <rPh sb="5" eb="7">
      <t>ハッタツ</t>
    </rPh>
    <rPh sb="7" eb="9">
      <t>シエン</t>
    </rPh>
    <rPh sb="9" eb="11">
      <t>カンリ</t>
    </rPh>
    <rPh sb="18" eb="21">
      <t>セキニンシャ</t>
    </rPh>
    <rPh sb="21" eb="22">
      <t>トウ</t>
    </rPh>
    <rPh sb="23" eb="25">
      <t>ハイチ</t>
    </rPh>
    <rPh sb="33" eb="35">
      <t>ジョウキョウ</t>
    </rPh>
    <phoneticPr fontId="3"/>
  </si>
  <si>
    <t>児童発達支援管理責任者</t>
    <rPh sb="0" eb="2">
      <t>ジドウ</t>
    </rPh>
    <rPh sb="2" eb="4">
      <t>ハッタツ</t>
    </rPh>
    <rPh sb="4" eb="6">
      <t>シエン</t>
    </rPh>
    <rPh sb="6" eb="8">
      <t>カンリ</t>
    </rPh>
    <rPh sb="8" eb="11">
      <t>セキニンシャ</t>
    </rPh>
    <phoneticPr fontId="3"/>
  </si>
  <si>
    <t>保育士又は
児童指導員</t>
    <rPh sb="0" eb="3">
      <t>ホイクシ</t>
    </rPh>
    <rPh sb="3" eb="4">
      <t>マタ</t>
    </rPh>
    <rPh sb="6" eb="8">
      <t>ジドウ</t>
    </rPh>
    <rPh sb="8" eb="11">
      <t>シドウイン</t>
    </rPh>
    <phoneticPr fontId="3"/>
  </si>
  <si>
    <t>備考１　　「異動区分」欄については、該当する番号に○を付してください。</t>
    <rPh sb="0" eb="2">
      <t>ビコウ</t>
    </rPh>
    <rPh sb="6" eb="8">
      <t>イドウ</t>
    </rPh>
    <rPh sb="8" eb="10">
      <t>クブン</t>
    </rPh>
    <rPh sb="11" eb="12">
      <t>ラン</t>
    </rPh>
    <rPh sb="18" eb="20">
      <t>ガイトウ</t>
    </rPh>
    <rPh sb="22" eb="24">
      <t>バンゴウ</t>
    </rPh>
    <rPh sb="27" eb="28">
      <t>フ</t>
    </rPh>
    <phoneticPr fontId="3"/>
  </si>
  <si>
    <t>（別紙21）</t>
    <rPh sb="1" eb="3">
      <t>ベッシ</t>
    </rPh>
    <phoneticPr fontId="3"/>
  </si>
  <si>
    <t>自己評価結果に関する届出書</t>
    <rPh sb="7" eb="8">
      <t>カン</t>
    </rPh>
    <rPh sb="10" eb="12">
      <t>トドケデ</t>
    </rPh>
    <phoneticPr fontId="3"/>
  </si>
  <si>
    <t>１　事業所情報</t>
    <rPh sb="2" eb="5">
      <t>ジギョウショ</t>
    </rPh>
    <rPh sb="5" eb="7">
      <t>ジョウホウ</t>
    </rPh>
    <phoneticPr fontId="3"/>
  </si>
  <si>
    <t>事業の種別</t>
    <rPh sb="0" eb="2">
      <t>ジギョウ</t>
    </rPh>
    <rPh sb="3" eb="5">
      <t>シュベツ</t>
    </rPh>
    <phoneticPr fontId="3"/>
  </si>
  <si>
    <t>□</t>
    <phoneticPr fontId="3"/>
  </si>
  <si>
    <t>児童発達支援センター</t>
    <phoneticPr fontId="3"/>
  </si>
  <si>
    <t>指定年月日</t>
    <rPh sb="0" eb="2">
      <t>シテイ</t>
    </rPh>
    <rPh sb="2" eb="5">
      <t>ネンガッピ</t>
    </rPh>
    <phoneticPr fontId="3"/>
  </si>
  <si>
    <t>平成・令和　　年　　月　　日</t>
    <rPh sb="0" eb="2">
      <t>ヘイセイ</t>
    </rPh>
    <rPh sb="7" eb="8">
      <t>ネン</t>
    </rPh>
    <rPh sb="10" eb="11">
      <t>ガツ</t>
    </rPh>
    <rPh sb="13" eb="14">
      <t>ニチ</t>
    </rPh>
    <phoneticPr fontId="3"/>
  </si>
  <si>
    <t>児童発達支援（センター以外）</t>
    <rPh sb="11" eb="13">
      <t>イガイ</t>
    </rPh>
    <phoneticPr fontId="3"/>
  </si>
  <si>
    <t>放課後等デイサービス</t>
    <phoneticPr fontId="3"/>
  </si>
  <si>
    <t>２　公表状況</t>
    <rPh sb="2" eb="4">
      <t>コウヒョウ</t>
    </rPh>
    <rPh sb="4" eb="6">
      <t>ジョウキョウ</t>
    </rPh>
    <phoneticPr fontId="3"/>
  </si>
  <si>
    <t>公表日</t>
    <rPh sb="0" eb="2">
      <t>コウヒョウ</t>
    </rPh>
    <rPh sb="2" eb="3">
      <t>ビ</t>
    </rPh>
    <phoneticPr fontId="3"/>
  </si>
  <si>
    <t>令和　　年　　月　　日</t>
    <phoneticPr fontId="3"/>
  </si>
  <si>
    <t>公表方法</t>
    <rPh sb="0" eb="2">
      <t>コウヒョウ</t>
    </rPh>
    <rPh sb="2" eb="4">
      <t>ホウホウ</t>
    </rPh>
    <phoneticPr fontId="3"/>
  </si>
  <si>
    <t>≪児童発達支援センター≫</t>
    <phoneticPr fontId="3"/>
  </si>
  <si>
    <t>ホームページ掲載</t>
    <rPh sb="6" eb="8">
      <t>ケイサイ</t>
    </rPh>
    <phoneticPr fontId="3"/>
  </si>
  <si>
    <t>（ＵＲＬ　　　　　　　　　　　　　　                   　　　　　　　）</t>
    <phoneticPr fontId="3"/>
  </si>
  <si>
    <t>会報等に掲載し配布</t>
    <rPh sb="0" eb="2">
      <t>カイホウ</t>
    </rPh>
    <rPh sb="2" eb="3">
      <t>トウ</t>
    </rPh>
    <rPh sb="4" eb="6">
      <t>ケイサイ</t>
    </rPh>
    <rPh sb="7" eb="9">
      <t>ハイフ</t>
    </rPh>
    <phoneticPr fontId="3"/>
  </si>
  <si>
    <t>（会報等の名称　　　　　　　　　　　　　      　　　　       　）</t>
    <phoneticPr fontId="3"/>
  </si>
  <si>
    <t>（具体的な方法　　　　　　　　　　　　　　　　             　　）</t>
    <phoneticPr fontId="3"/>
  </si>
  <si>
    <t>≪児童発達支援（センター以外）≫</t>
    <rPh sb="12" eb="14">
      <t>イガイ</t>
    </rPh>
    <phoneticPr fontId="3"/>
  </si>
  <si>
    <t>（具体的な方法　　　　　　　　　　　　　　　　             　　）</t>
    <rPh sb="12" eb="14">
      <t>イガイ</t>
    </rPh>
    <phoneticPr fontId="3"/>
  </si>
  <si>
    <t>≪放課後等デイサービス≫</t>
    <phoneticPr fontId="3"/>
  </si>
  <si>
    <t>※ホームページ以外で公表している場合は、その資料も添付してください。</t>
    <rPh sb="7" eb="9">
      <t>イガイ</t>
    </rPh>
    <rPh sb="10" eb="12">
      <t>コウヒョウ</t>
    </rPh>
    <rPh sb="16" eb="18">
      <t>バアイ</t>
    </rPh>
    <rPh sb="22" eb="24">
      <t>シリョウ</t>
    </rPh>
    <rPh sb="25" eb="27">
      <t>テンプ</t>
    </rPh>
    <phoneticPr fontId="3"/>
  </si>
  <si>
    <t>連絡先電話番号</t>
    <rPh sb="0" eb="3">
      <t>レンラクサキ</t>
    </rPh>
    <rPh sb="3" eb="5">
      <t>デンワ</t>
    </rPh>
    <rPh sb="5" eb="7">
      <t>バンゴウ</t>
    </rPh>
    <phoneticPr fontId="3"/>
  </si>
  <si>
    <t>ソーシャルワーカー配置加算に係る届出書</t>
    <rPh sb="9" eb="11">
      <t>ハイチ</t>
    </rPh>
    <rPh sb="11" eb="13">
      <t>カサン</t>
    </rPh>
    <rPh sb="14" eb="15">
      <t>カカ</t>
    </rPh>
    <rPh sb="16" eb="19">
      <t>トドケデショ</t>
    </rPh>
    <phoneticPr fontId="3"/>
  </si>
  <si>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3"/>
  </si>
  <si>
    <t>①　新規　　　　　②　変更　　　　　③　終了</t>
    <rPh sb="2" eb="4">
      <t>シンキ</t>
    </rPh>
    <rPh sb="11" eb="13">
      <t>ヘンコウ</t>
    </rPh>
    <rPh sb="20" eb="22">
      <t>シュウリョウ</t>
    </rPh>
    <phoneticPr fontId="3"/>
  </si>
  <si>
    <t>　２　配置するＳＷの
　　　状況</t>
    <rPh sb="3" eb="5">
      <t>ハイチ</t>
    </rPh>
    <rPh sb="14" eb="16">
      <t>ジョウキョウ</t>
    </rPh>
    <phoneticPr fontId="3"/>
  </si>
  <si>
    <t>配置するＳＷの資格等
（①か②を記入）</t>
    <rPh sb="0" eb="2">
      <t>ハイチ</t>
    </rPh>
    <rPh sb="7" eb="9">
      <t>シカク</t>
    </rPh>
    <rPh sb="9" eb="10">
      <t>トウ</t>
    </rPh>
    <rPh sb="16" eb="18">
      <t>キニュウ</t>
    </rPh>
    <phoneticPr fontId="3"/>
  </si>
  <si>
    <t>専従・兼任の別</t>
    <rPh sb="0" eb="2">
      <t>センジュウ</t>
    </rPh>
    <rPh sb="3" eb="5">
      <t>ケンニン</t>
    </rPh>
    <rPh sb="6" eb="7">
      <t>ベツ</t>
    </rPh>
    <phoneticPr fontId="3"/>
  </si>
  <si>
    <t>１人目</t>
    <rPh sb="1" eb="3">
      <t>ニンメ</t>
    </rPh>
    <phoneticPr fontId="3"/>
  </si>
  <si>
    <t>①専従　　・　　②兼任</t>
    <rPh sb="1" eb="3">
      <t>センジュウ</t>
    </rPh>
    <rPh sb="9" eb="11">
      <t>ケンニン</t>
    </rPh>
    <phoneticPr fontId="3"/>
  </si>
  <si>
    <t>２人目</t>
    <rPh sb="1" eb="3">
      <t>ニンメ</t>
    </rPh>
    <phoneticPr fontId="3"/>
  </si>
  <si>
    <t>備考１　「施設種別」、「異動区分」欄については、該当する番号に○を付けること。</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3"/>
  </si>
  <si>
    <t>　　　２　「配置するＳＷの資格等」は、以下の選択肢のいずれかを記入すること（両方に該当する場合、
　　　　①を選択すること）。</t>
    <rPh sb="6" eb="8">
      <t>ハイチ</t>
    </rPh>
    <rPh sb="13" eb="15">
      <t>シカク</t>
    </rPh>
    <rPh sb="15" eb="16">
      <t>トウ</t>
    </rPh>
    <rPh sb="19" eb="21">
      <t>イカ</t>
    </rPh>
    <rPh sb="22" eb="25">
      <t>センタクシ</t>
    </rPh>
    <rPh sb="31" eb="33">
      <t>キニュウ</t>
    </rPh>
    <rPh sb="38" eb="40">
      <t>リョウホウ</t>
    </rPh>
    <rPh sb="41" eb="43">
      <t>ガイトウ</t>
    </rPh>
    <rPh sb="45" eb="47">
      <t>バアイ</t>
    </rPh>
    <rPh sb="55" eb="57">
      <t>センタク</t>
    </rPh>
    <phoneticPr fontId="3"/>
  </si>
  <si>
    <t>　　　３　「専従・兼任の別」欄は、該当する番号に○を付けること。なお、「①専従」に○が付かない場合、
　　　　加算の対象にならないので注意すること。</t>
    <rPh sb="6" eb="8">
      <t>センジュウ</t>
    </rPh>
    <rPh sb="9" eb="11">
      <t>ケンニン</t>
    </rPh>
    <rPh sb="12" eb="13">
      <t>ベツ</t>
    </rPh>
    <rPh sb="14" eb="15">
      <t>ラン</t>
    </rPh>
    <rPh sb="17" eb="19">
      <t>ガイトウ</t>
    </rPh>
    <rPh sb="21" eb="23">
      <t>バンゴウ</t>
    </rPh>
    <rPh sb="26" eb="27">
      <t>ツ</t>
    </rPh>
    <rPh sb="37" eb="39">
      <t>センジュウ</t>
    </rPh>
    <rPh sb="43" eb="44">
      <t>ツ</t>
    </rPh>
    <rPh sb="47" eb="49">
      <t>バアイ</t>
    </rPh>
    <rPh sb="55" eb="57">
      <t>カサン</t>
    </rPh>
    <rPh sb="58" eb="60">
      <t>タイショウ</t>
    </rPh>
    <rPh sb="67" eb="69">
      <t>チュウイ</t>
    </rPh>
    <phoneticPr fontId="3"/>
  </si>
  <si>
    <t>　　　４　ＳＷとして専従で配置した従業者は、基準人員としては数えられないことに注意すること。</t>
    <rPh sb="10" eb="12">
      <t>センジュウ</t>
    </rPh>
    <rPh sb="13" eb="15">
      <t>ハイチ</t>
    </rPh>
    <rPh sb="17" eb="20">
      <t>ジュウギョウシャ</t>
    </rPh>
    <rPh sb="22" eb="24">
      <t>キジュン</t>
    </rPh>
    <rPh sb="24" eb="26">
      <t>ジンイン</t>
    </rPh>
    <rPh sb="30" eb="31">
      <t>カゾ</t>
    </rPh>
    <rPh sb="39" eb="41">
      <t>チュウイ</t>
    </rPh>
    <phoneticPr fontId="3"/>
  </si>
  <si>
    <t>　　　５　ＳＷを２人以上配置した場合も加算の単位は変わらないことに注意すること。</t>
    <rPh sb="9" eb="10">
      <t>ニン</t>
    </rPh>
    <rPh sb="10" eb="12">
      <t>イジョウ</t>
    </rPh>
    <rPh sb="12" eb="14">
      <t>ハイチ</t>
    </rPh>
    <rPh sb="16" eb="18">
      <t>バアイ</t>
    </rPh>
    <rPh sb="19" eb="21">
      <t>カサン</t>
    </rPh>
    <rPh sb="22" eb="24">
      <t>タンイ</t>
    </rPh>
    <rPh sb="25" eb="26">
      <t>カ</t>
    </rPh>
    <rPh sb="33" eb="35">
      <t>チュウイ</t>
    </rPh>
    <phoneticPr fontId="3"/>
  </si>
  <si>
    <t>　　　６　ＳＷを３人以上配置する場合は適宜欄を追加すること。</t>
    <rPh sb="9" eb="10">
      <t>ニン</t>
    </rPh>
    <rPh sb="10" eb="12">
      <t>イジョウ</t>
    </rPh>
    <rPh sb="12" eb="14">
      <t>ハイチ</t>
    </rPh>
    <rPh sb="16" eb="18">
      <t>バアイ</t>
    </rPh>
    <rPh sb="19" eb="21">
      <t>テキギ</t>
    </rPh>
    <rPh sb="21" eb="22">
      <t>ラン</t>
    </rPh>
    <rPh sb="23" eb="25">
      <t>ツイカ</t>
    </rPh>
    <phoneticPr fontId="3"/>
  </si>
  <si>
    <t>実 務 経 験　証 明 書</t>
    <rPh sb="0" eb="1">
      <t>ミ</t>
    </rPh>
    <rPh sb="2" eb="3">
      <t>ツトム</t>
    </rPh>
    <rPh sb="4" eb="5">
      <t>ヘ</t>
    </rPh>
    <rPh sb="6" eb="7">
      <t>シルシ</t>
    </rPh>
    <rPh sb="8" eb="9">
      <t>アカシ</t>
    </rPh>
    <rPh sb="10" eb="11">
      <t>メイ</t>
    </rPh>
    <rPh sb="12" eb="13">
      <t>ショ</t>
    </rPh>
    <phoneticPr fontId="3"/>
  </si>
  <si>
    <t>選択してください</t>
    <rPh sb="0" eb="2">
      <t>センタク</t>
    </rPh>
    <phoneticPr fontId="3"/>
  </si>
  <si>
    <t>様</t>
  </si>
  <si>
    <t>令和　　 年　 月　 日　　</t>
    <rPh sb="5" eb="6">
      <t>ネン</t>
    </rPh>
    <rPh sb="8" eb="9">
      <t>ガツ</t>
    </rPh>
    <rPh sb="11" eb="12">
      <t>ニチ</t>
    </rPh>
    <phoneticPr fontId="3"/>
  </si>
  <si>
    <t>代表者氏名</t>
    <rPh sb="0" eb="3">
      <t>ダイヒョウシャ</t>
    </rPh>
    <rPh sb="3" eb="5">
      <t>シメイ</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</si>
  <si>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</si>
  <si>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氏　　名</t>
    <rPh sb="0" eb="1">
      <t>シ</t>
    </rPh>
    <rPh sb="3" eb="4">
      <t>メイ</t>
    </rPh>
    <phoneticPr fontId="3"/>
  </si>
  <si>
    <t>(生年月日　 年　 月　 日）</t>
    <rPh sb="1" eb="3">
      <t>セイネン</t>
    </rPh>
    <rPh sb="3" eb="5">
      <t>ガッピ</t>
    </rPh>
    <rPh sb="7" eb="8">
      <t>トシ</t>
    </rPh>
    <rPh sb="8" eb="9">
      <t>アキトシ</t>
    </rPh>
    <rPh sb="10" eb="11">
      <t>ガツ</t>
    </rPh>
    <rPh sb="13" eb="14">
      <t>ニチ</t>
    </rPh>
    <phoneticPr fontId="3"/>
  </si>
  <si>
    <t>現　住　所</t>
    <rPh sb="0" eb="1">
      <t>ウツツ</t>
    </rPh>
    <rPh sb="2" eb="3">
      <t>ジュウ</t>
    </rPh>
    <rPh sb="4" eb="5">
      <t>ショ</t>
    </rPh>
    <phoneticPr fontId="3"/>
  </si>
  <si>
    <t>施設又は事業所名</t>
    <rPh sb="0" eb="2">
      <t>シセツ</t>
    </rPh>
    <rPh sb="2" eb="3">
      <t>マタ</t>
    </rPh>
    <rPh sb="4" eb="6">
      <t>ジギョウ</t>
    </rPh>
    <rPh sb="6" eb="7">
      <t>ショ</t>
    </rPh>
    <rPh sb="7" eb="8">
      <t>メイ</t>
    </rPh>
    <phoneticPr fontId="3"/>
  </si>
  <si>
    <t>施設・事業所・サービスの種別（　　　　　　　           　）</t>
    <rPh sb="0" eb="2">
      <t>シセツ</t>
    </rPh>
    <rPh sb="3" eb="6">
      <t>ジギョウショ</t>
    </rPh>
    <rPh sb="12" eb="14">
      <t>シュベツ</t>
    </rPh>
    <phoneticPr fontId="3"/>
  </si>
  <si>
    <t>業　務　期　間</t>
    <rPh sb="0" eb="1">
      <t>ギョウ</t>
    </rPh>
    <rPh sb="2" eb="3">
      <t>ツトム</t>
    </rPh>
    <rPh sb="4" eb="5">
      <t>キ</t>
    </rPh>
    <rPh sb="6" eb="7">
      <t>アイダ</t>
    </rPh>
    <phoneticPr fontId="3"/>
  </si>
  <si>
    <t xml:space="preserve">  　   年　 月　 日　～　     年　 月　 日（　 年　 月間）</t>
    <rPh sb="6" eb="7">
      <t>ネン</t>
    </rPh>
    <rPh sb="9" eb="10">
      <t>ガツ</t>
    </rPh>
    <rPh sb="12" eb="13">
      <t>ニチ</t>
    </rPh>
    <rPh sb="21" eb="22">
      <t>ネン</t>
    </rPh>
    <rPh sb="24" eb="25">
      <t>ガツ</t>
    </rPh>
    <rPh sb="27" eb="28">
      <t>ニチ</t>
    </rPh>
    <rPh sb="31" eb="32">
      <t>ネン</t>
    </rPh>
    <rPh sb="34" eb="35">
      <t>ゲツ</t>
    </rPh>
    <rPh sb="35" eb="36">
      <t>カン</t>
    </rPh>
    <phoneticPr fontId="3"/>
  </si>
  <si>
    <t>上記のうち業務に従事した日数</t>
    <rPh sb="0" eb="2">
      <t>ジョウキ</t>
    </rPh>
    <rPh sb="5" eb="7">
      <t>ギョウム</t>
    </rPh>
    <rPh sb="8" eb="10">
      <t>ジュウジ</t>
    </rPh>
    <rPh sb="12" eb="14">
      <t>ニッスウ</t>
    </rPh>
    <phoneticPr fontId="3"/>
  </si>
  <si>
    <t xml:space="preserve">    日</t>
    <rPh sb="4" eb="5">
      <t>ニチ</t>
    </rPh>
    <phoneticPr fontId="3"/>
  </si>
  <si>
    <t>業　務　内　容</t>
    <rPh sb="0" eb="1">
      <t>ギョウ</t>
    </rPh>
    <rPh sb="2" eb="3">
      <t>ツトム</t>
    </rPh>
    <rPh sb="4" eb="5">
      <t>ナイ</t>
    </rPh>
    <rPh sb="6" eb="7">
      <t>カタチ</t>
    </rPh>
    <phoneticPr fontId="3"/>
  </si>
  <si>
    <t>職種(　               ）</t>
    <rPh sb="0" eb="2">
      <t>ショクシュ</t>
    </rPh>
    <phoneticPr fontId="3"/>
  </si>
  <si>
    <t>（注）</t>
    <rPh sb="1" eb="2">
      <t>チュウ</t>
    </rPh>
    <phoneticPr fontId="3"/>
  </si>
  <si>
    <t>１．</t>
    <phoneticPr fontId="3"/>
  </si>
  <si>
    <t>見込証明でない場合は、表題の（見込）を二重線で消すこと。</t>
    <phoneticPr fontId="3"/>
  </si>
  <si>
    <t>２．</t>
    <phoneticPr fontId="3"/>
  </si>
  <si>
    <t>施設又は事業所名欄には、障害支援施設等の種別も記入すること。</t>
    <rPh sb="14" eb="16">
      <t>シエン</t>
    </rPh>
    <phoneticPr fontId="3"/>
  </si>
  <si>
    <t>３．</t>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</si>
  <si>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3"/>
  </si>
  <si>
    <t>４．</t>
    <phoneticPr fontId="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</si>
  <si>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
  </si>
  <si>
    <t>５．</t>
    <phoneticPr fontId="3"/>
  </si>
  <si>
    <t xml:space="preserve">証明内容を訂正する場合は、二重線で消した上、証明者（代表者）の印を押すこと。
</t>
    <phoneticPr fontId="3"/>
  </si>
  <si>
    <t>神奈川県知事</t>
    <rPh sb="0" eb="4">
      <t>カナガワケン</t>
    </rPh>
    <rPh sb="4" eb="6">
      <t>チジ</t>
    </rPh>
    <phoneticPr fontId="3"/>
  </si>
  <si>
    <t>横浜市長</t>
    <rPh sb="0" eb="2">
      <t>ヨコハマ</t>
    </rPh>
    <rPh sb="2" eb="4">
      <t>シチョウ</t>
    </rPh>
    <phoneticPr fontId="3"/>
  </si>
  <si>
    <t>川崎市長</t>
    <rPh sb="0" eb="4">
      <t>カワサキシチョウ</t>
    </rPh>
    <phoneticPr fontId="3"/>
  </si>
  <si>
    <t>相模原市長</t>
    <rPh sb="0" eb="3">
      <t>サガミハラ</t>
    </rPh>
    <rPh sb="3" eb="5">
      <t>シチョウ</t>
    </rPh>
    <phoneticPr fontId="3"/>
  </si>
  <si>
    <t>横須賀市長</t>
    <rPh sb="0" eb="3">
      <t>ヨコスカ</t>
    </rPh>
    <rPh sb="3" eb="5">
      <t>シチョウ</t>
    </rPh>
    <phoneticPr fontId="3"/>
  </si>
  <si>
    <t>児童発達支援</t>
    <rPh sb="0" eb="6">
      <t>ジドウハッタツシエン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</si>
</sst>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_ "/>
    <numFmt numFmtId="177" formatCode="0.0_ "/>
    <numFmt numFmtId="178" formatCode="##&quot;時&quot;&quot;間&quot;"/>
    <numFmt numFmtId="179" formatCode="0.0_);[Red]\(0.0\)"/>
    <numFmt numFmtId="180" formatCode="0_);[Red]\(0\)"/>
    <numFmt numFmtId="181" formatCode="###########&quot;人&quot;"/>
    <numFmt numFmtId="182" formatCode="####&quot; 施設&quot;"/>
    <numFmt numFmtId="183" formatCode="##&quot; 室&quot;"/>
    <numFmt numFmtId="184" formatCode="&quot;（&quot;_ @_ &quot;）&quot;"/>
    <numFmt numFmtId="185" formatCode="#,##0&quot; 人&quot;"/>
    <numFmt numFmtId="186" formatCode="0.00_ "/>
    <numFmt numFmtId="187" formatCode="#&quot;人&quot;"/>
  </numFmts>
  <fonts count="84">
    <font>
      <sz val="11"/>
      <name val="ＭＳ Ｐゴシック"/>
      <family val="3"/>
      <charset val="128"/>
    </font>
    <font>
      <sz val="11"/>
      <name val="ＭＳ Ｐゴシック"/>
      <family val="3"/>
      <charset val="128"/>
    </font>
    <font>
      <sz val="12"/>
      <name val="HG丸ｺﾞｼｯｸM-PRO"/>
      <family val="3"/>
      <charset val="128"/>
    </font>
    <font>
      <sz val="6"/>
      <name val="ＭＳ Ｐゴシック"/>
      <family val="3"/>
      <charset val="128"/>
    </font>
    <font>
      <sz val="11"/>
      <name val="HG丸ｺﾞｼｯｸM-PRO"/>
      <family val="3"/>
      <charset val="128"/>
    </font>
    <font>
      <b/>
      <sz val="18"/>
      <color indexed="16"/>
      <name val="HG丸ｺﾞｼｯｸM-PRO"/>
      <family val="3"/>
      <charset val="128"/>
    </font>
    <font>
      <b/>
      <sz val="18"/>
      <name val="HG丸ｺﾞｼｯｸM-PRO"/>
      <family val="3"/>
      <charset val="128"/>
    </font>
    <font>
      <b/>
      <sz val="16"/>
      <name val="HG丸ｺﾞｼｯｸM-PRO"/>
      <family val="3"/>
      <charset val="128"/>
    </font>
    <font>
      <sz val="12"/>
      <color indexed="10"/>
      <name val="HG丸ｺﾞｼｯｸM-PRO"/>
      <family val="3"/>
      <charset val="128"/>
    </font>
    <font>
      <b/>
      <sz val="12"/>
      <name val="HG丸ｺﾞｼｯｸM-PRO"/>
      <family val="3"/>
      <charset val="128"/>
    </font>
    <font>
      <sz val="16"/>
      <name val="HG丸ｺﾞｼｯｸM-PRO"/>
      <family val="3"/>
      <charset val="128"/>
    </font>
    <font>
      <sz val="6"/>
      <name val="ＭＳ 明朝"/>
      <family val="1"/>
      <charset val="128"/>
    </font>
    <font>
      <sz val="12"/>
      <name val="ＭＳ 明朝"/>
      <family val="1"/>
      <charset val="128"/>
    </font>
    <font>
      <sz val="14"/>
      <name val="ＭＳ Ｐゴシック"/>
      <family val="3"/>
      <charset val="128"/>
    </font>
    <font>
      <sz val="10"/>
      <name val="ＭＳ Ｐゴシック"/>
      <family val="3"/>
      <charset val="128"/>
    </font>
    <font>
      <sz val="9"/>
      <name val="ＭＳ Ｐゴシック"/>
      <family val="3"/>
      <charset val="128"/>
    </font>
    <font>
      <strike/>
      <sz val="11"/>
      <color indexed="10"/>
      <name val="ＭＳ Ｐゴシック"/>
      <family val="3"/>
      <charset val="128"/>
    </font>
    <font>
      <sz val="11"/>
      <color indexed="10"/>
      <name val="ＭＳ Ｐゴシック"/>
      <family val="3"/>
      <charset val="128"/>
    </font>
    <font>
      <b/>
      <sz val="11"/>
      <name val="ＭＳ Ｐゴシック"/>
      <family val="3"/>
      <charset val="128"/>
    </font>
    <font>
      <sz val="8"/>
      <name val="ＭＳ 明朝"/>
      <family val="1"/>
      <charset val="128"/>
    </font>
    <font>
      <sz val="11"/>
      <name val="ＭＳ 明朝"/>
      <family val="1"/>
      <charset val="128"/>
    </font>
    <font>
      <b/>
      <sz val="11"/>
      <name val="ＭＳ 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b/>
      <sz val="12"/>
      <name val="ＭＳ ゴシック"/>
      <family val="3"/>
      <charset val="128"/>
    </font>
    <font>
      <sz val="11"/>
      <color indexed="8"/>
      <name val="ＭＳ Ｐゴシック"/>
      <family val="3"/>
      <charset val="128"/>
    </font>
    <font>
      <sz val="9"/>
      <name val="ＭＳ ゴシック"/>
      <family val="3"/>
      <charset val="128"/>
    </font>
    <font>
      <b/>
      <sz val="12"/>
      <color indexed="10"/>
      <name val="ＭＳ ゴシック"/>
      <family val="3"/>
      <charset val="128"/>
    </font>
    <font>
      <b/>
      <sz val="14"/>
      <name val="ＭＳ ゴシック"/>
      <family val="3"/>
      <charset val="128"/>
    </font>
    <font>
      <b/>
      <sz val="14"/>
      <color indexed="10"/>
      <name val="ＭＳ ゴシック"/>
      <family val="3"/>
      <charset val="128"/>
    </font>
    <font>
      <b/>
      <u/>
      <sz val="12"/>
      <name val="ＭＳ ゴシック"/>
      <family val="3"/>
      <charset val="128"/>
    </font>
    <font>
      <b/>
      <u/>
      <sz val="14"/>
      <name val="ＭＳ ゴシック"/>
      <family val="3"/>
      <charset val="128"/>
    </font>
    <font>
      <b/>
      <sz val="9"/>
      <name val="ＭＳ Ｐゴシック"/>
      <family val="3"/>
      <charset val="128"/>
    </font>
    <font>
      <sz val="12"/>
      <name val="ＭＳ Ｐゴシック"/>
      <family val="3"/>
      <charset val="128"/>
    </font>
    <font>
      <sz val="16"/>
      <color indexed="8"/>
      <name val="ＭＳ ゴシック"/>
      <family val="3"/>
      <charset val="128"/>
    </font>
    <font>
      <sz val="11"/>
      <color indexed="8"/>
      <name val="ＭＳ ゴシック"/>
      <family val="3"/>
      <charset val="128"/>
    </font>
    <font>
      <sz val="14"/>
      <color indexed="8"/>
      <name val="ＭＳ ゴシック"/>
      <family val="3"/>
      <charset val="128"/>
    </font>
    <font>
      <sz val="12"/>
      <color indexed="8"/>
      <name val="ＭＳ ゴシック"/>
      <family val="3"/>
      <charset val="128"/>
    </font>
    <font>
      <sz val="11"/>
      <color indexed="9"/>
      <name val="ＭＳ Ｐゴシック"/>
      <family val="3"/>
      <charset val="128"/>
    </font>
    <font>
      <b/>
      <u/>
      <sz val="11"/>
      <name val="ＭＳ Ｐゴシック"/>
      <family val="3"/>
      <charset val="128"/>
    </font>
    <font>
      <sz val="10"/>
      <color indexed="8"/>
      <name val="ＭＳ 明朝"/>
      <family val="1"/>
      <charset val="128"/>
    </font>
    <font>
      <sz val="9"/>
      <color indexed="8"/>
      <name val="ＭＳ 明朝"/>
      <family val="1"/>
      <charset val="128"/>
    </font>
    <font>
      <b/>
      <sz val="9"/>
      <name val="MS P ゴシック"/>
      <family val="3"/>
      <charset val="128"/>
    </font>
    <font>
      <sz val="8"/>
      <name val="ＭＳ ゴシック"/>
      <family val="3"/>
      <charset val="128"/>
    </font>
    <font>
      <sz val="14"/>
      <color indexed="10"/>
      <name val="ＭＳ ゴシック"/>
      <family val="3"/>
      <charset val="128"/>
    </font>
    <font>
      <sz val="12"/>
      <color indexed="10"/>
      <name val="ＭＳ ゴシック"/>
      <family val="3"/>
      <charset val="128"/>
    </font>
    <font>
      <b/>
      <sz val="10"/>
      <name val="ＭＳ ゴシック"/>
      <family val="3"/>
      <charset val="128"/>
    </font>
    <font>
      <sz val="10"/>
      <color indexed="10"/>
      <name val="ＭＳ ゴシック"/>
      <family val="3"/>
      <charset val="128"/>
    </font>
    <font>
      <sz val="14"/>
      <color indexed="8"/>
      <name val="ＭＳ Ｐゴシック"/>
      <family val="3"/>
      <charset val="128"/>
    </font>
    <font>
      <sz val="7.5"/>
      <color indexed="8"/>
      <name val="ＭＳ ゴシック"/>
      <family val="3"/>
      <charset val="128"/>
    </font>
    <font>
      <sz val="9"/>
      <color indexed="8"/>
      <name val="ＭＳ Ｐゴシック"/>
      <family val="3"/>
      <charset val="128"/>
    </font>
    <font>
      <sz val="12"/>
      <color indexed="8"/>
      <name val="ＭＳ Ｐゴシック"/>
      <family val="3"/>
      <charset val="128"/>
    </font>
    <font>
      <sz val="8"/>
      <name val="ＭＳ Ｐゴシック"/>
      <family val="3"/>
      <charset val="128"/>
    </font>
    <font>
      <sz val="8"/>
      <color indexed="8"/>
      <name val="ＭＳ Ｐゴシック"/>
      <family val="3"/>
      <charset val="128"/>
    </font>
    <font>
      <sz val="10"/>
      <color indexed="8"/>
      <name val="ＭＳ Ｐゴシック"/>
      <family val="3"/>
      <charset val="128"/>
    </font>
    <font>
      <sz val="11"/>
      <color indexed="8"/>
      <name val="游ゴシック"/>
      <family val="3"/>
      <charset val="128"/>
      <scheme val="minor"/>
    </font>
    <font>
      <b/>
      <sz val="14"/>
      <name val="ＭＳ Ｐゴシック"/>
      <family val="3"/>
      <charset val="128"/>
    </font>
    <font>
      <u/>
      <sz val="11"/>
      <name val="ＭＳ Ｐゴシック"/>
      <family val="3"/>
      <charset val="128"/>
    </font>
    <font>
      <sz val="20"/>
      <color indexed="8"/>
      <name val="ＭＳ Ｐゴシック"/>
      <family val="3"/>
      <charset val="128"/>
    </font>
    <font>
      <sz val="16"/>
      <color indexed="8"/>
      <name val="ＭＳ Ｐゴシック"/>
      <family val="3"/>
      <charset val="128"/>
    </font>
    <font>
      <b/>
      <sz val="11"/>
      <color indexed="8"/>
      <name val="ＭＳ Ｐゴシック"/>
      <family val="3"/>
      <charset val="128"/>
    </font>
    <font>
      <sz val="9"/>
      <color indexed="9"/>
      <name val="ＭＳ Ｐゴシック"/>
      <family val="3"/>
      <charset val="128"/>
    </font>
    <font>
      <sz val="10"/>
      <color indexed="10"/>
      <name val="ＭＳ Ｐゴシック"/>
      <family val="3"/>
      <charset val="128"/>
    </font>
    <font>
      <sz val="11"/>
      <name val="游ゴシック"/>
      <family val="3"/>
      <charset val="128"/>
      <scheme val="minor"/>
    </font>
    <font>
      <b/>
      <sz val="14"/>
      <name val="游ゴシック"/>
      <family val="3"/>
      <charset val="128"/>
      <scheme val="minor"/>
    </font>
    <font>
      <b/>
      <sz val="12"/>
      <name val="ＭＳ Ｐゴシック"/>
      <family val="3"/>
      <charset val="128"/>
    </font>
    <font>
      <b/>
      <sz val="14"/>
      <color indexed="8"/>
      <name val="ＭＳ Ｐゴシック"/>
      <family val="3"/>
      <charset val="128"/>
    </font>
    <font>
      <sz val="14"/>
      <color indexed="8"/>
      <name val="游ゴシック"/>
      <family val="3"/>
      <charset val="128"/>
      <scheme val="minor"/>
    </font>
    <font>
      <sz val="11"/>
      <color indexed="30"/>
      <name val="ＭＳ Ｐゴシック"/>
      <family val="3"/>
      <charset val="128"/>
    </font>
    <font>
      <sz val="11"/>
      <name val="ＭＳ Ｐ明朝"/>
      <family val="1"/>
      <charset val="128"/>
    </font>
    <font>
      <u/>
      <sz val="10"/>
      <color indexed="8"/>
      <name val="ＭＳ Ｐゴシック"/>
      <family val="3"/>
      <charset val="128"/>
    </font>
    <font>
      <sz val="10"/>
      <color indexed="8"/>
      <name val="游ゴシック"/>
      <family val="3"/>
      <charset val="128"/>
      <scheme val="minor"/>
    </font>
    <font>
      <sz val="12"/>
      <color indexed="8"/>
      <name val="游ゴシック"/>
      <family val="3"/>
      <charset val="128"/>
      <scheme val="minor"/>
    </font>
    <font>
      <sz val="8"/>
      <color indexed="8"/>
      <name val="游ゴシック"/>
      <family val="3"/>
      <charset val="128"/>
      <scheme val="minor"/>
    </font>
    <font>
      <sz val="16"/>
      <name val="ＭＳ Ｐゴシック"/>
      <family val="3"/>
      <charset val="128"/>
    </font>
    <font>
      <sz val="12"/>
      <name val="HG明朝B"/>
      <family val="1"/>
      <charset val="128"/>
    </font>
    <font>
      <sz val="24"/>
      <name val="HG明朝B"/>
      <family val="1"/>
      <charset val="128"/>
    </font>
    <font>
      <sz val="20"/>
      <name val="ＭＳ ゴシック"/>
      <family val="3"/>
      <charset val="128"/>
    </font>
    <font>
      <sz val="24"/>
      <name val="ＭＳ ゴシック"/>
      <family val="3"/>
      <charset val="128"/>
    </font>
    <font>
      <sz val="10"/>
      <name val="HG明朝B"/>
      <family val="1"/>
      <charset val="128"/>
    </font>
    <font>
      <sz val="8"/>
      <name val="HG明朝B"/>
      <family val="1"/>
      <charset val="128"/>
    </font>
    <font>
      <sz val="9"/>
      <color rgb="FF000000"/>
      <name val="MS UI Gothic"/>
      <family val="3"/>
      <charset val="128"/>
    </font>
  </fonts>
  <fills count="26">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indexed="13"/>
        <bgColor indexed="64"/>
      </patternFill>
    </fill>
    <fill>
      <patternFill patternType="solid">
        <fgColor theme="8" tint="0.59993285927915285"/>
        <bgColor indexed="64"/>
      </patternFill>
    </fill>
    <fill>
      <patternFill patternType="solid">
        <fgColor theme="3" tint="0.79992065187536243"/>
        <bgColor indexed="64"/>
      </patternFill>
    </fill>
    <fill>
      <patternFill patternType="solid">
        <fgColor indexed="8"/>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theme="0" tint="-0.3499252296517838"/>
        <bgColor indexed="64"/>
      </patternFill>
    </fill>
    <fill>
      <patternFill patternType="solid">
        <fgColor theme="5" tint="0.39997558519241921"/>
        <bgColor indexed="64"/>
      </patternFill>
    </fill>
    <fill>
      <patternFill patternType="solid">
        <fgColor theme="4" tint="0.79992065187536243"/>
        <bgColor indexed="64"/>
      </patternFill>
    </fill>
    <fill>
      <patternFill patternType="solid">
        <fgColor rgb="FFFAFC9A"/>
        <bgColor indexed="64"/>
      </patternFill>
    </fill>
    <fill>
      <patternFill patternType="solid">
        <fgColor theme="5" tint="0.59993285927915285"/>
        <bgColor indexed="64"/>
      </patternFill>
    </fill>
    <fill>
      <patternFill patternType="solid">
        <fgColor indexed="43"/>
        <bgColor indexed="64"/>
      </patternFill>
    </fill>
    <fill>
      <patternFill patternType="solid">
        <fgColor rgb="FF98F698"/>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indexed="44"/>
        <bgColor indexed="64"/>
      </patternFill>
    </fill>
    <fill>
      <patternFill patternType="solid">
        <fgColor theme="9" tint="0.59993285927915285"/>
        <bgColor indexed="64"/>
      </patternFill>
    </fill>
    <fill>
      <patternFill patternType="solid">
        <fgColor indexed="47"/>
        <bgColor indexed="64"/>
      </patternFill>
    </fill>
  </fills>
  <borders count="286">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thin">
        <color indexed="64"/>
      </right>
      <top style="dotted">
        <color indexed="64"/>
      </top>
      <bottom style="hair">
        <color indexed="64"/>
      </bottom>
      <diagonal/>
    </border>
    <border>
      <left style="thin">
        <color indexed="64"/>
      </left>
      <right style="medium">
        <color indexed="64"/>
      </right>
      <top style="dotted">
        <color indexed="64"/>
      </top>
      <bottom style="hair">
        <color indexed="64"/>
      </bottom>
      <diagonal/>
    </border>
    <border>
      <left style="thin">
        <color indexed="64"/>
      </left>
      <right style="thin">
        <color indexed="64"/>
      </right>
      <top style="hair">
        <color indexed="64"/>
      </top>
      <bottom style="dotted">
        <color indexed="64"/>
      </bottom>
      <diagonal/>
    </border>
    <border>
      <left/>
      <right style="thin">
        <color indexed="64"/>
      </right>
      <top/>
      <bottom/>
      <diagonal/>
    </border>
    <border>
      <left style="medium">
        <color indexed="64"/>
      </left>
      <right style="thin">
        <color indexed="64"/>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hair">
        <color indexed="64"/>
      </bottom>
      <diagonal/>
    </border>
    <border>
      <left style="medium">
        <color indexed="64"/>
      </left>
      <right style="medium">
        <color indexed="64"/>
      </right>
      <top/>
      <bottom/>
      <diagonal/>
    </border>
    <border>
      <left style="medium">
        <color indexed="64"/>
      </left>
      <right/>
      <top/>
      <bottom/>
      <diagonal/>
    </border>
    <border>
      <left/>
      <right style="hair">
        <color indexed="64"/>
      </right>
      <top/>
      <bottom/>
      <diagonal/>
    </border>
    <border>
      <left style="hair">
        <color indexed="64"/>
      </left>
      <right/>
      <top/>
      <bottom/>
      <diagonal/>
    </border>
    <border>
      <left style="medium">
        <color indexed="64"/>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10"/>
      </left>
      <right/>
      <top style="medium">
        <color indexed="10"/>
      </top>
      <bottom/>
      <diagonal/>
    </border>
    <border>
      <left/>
      <right/>
      <top style="medium">
        <color indexed="10"/>
      </top>
      <bottom/>
      <diagonal/>
    </border>
    <border>
      <left/>
      <right style="medium">
        <color indexed="10"/>
      </right>
      <top style="medium">
        <color indexed="10"/>
      </top>
      <bottom/>
      <diagonal/>
    </border>
    <border>
      <left style="medium">
        <color indexed="10"/>
      </left>
      <right/>
      <top/>
      <bottom/>
      <diagonal/>
    </border>
    <border>
      <left/>
      <right style="medium">
        <color indexed="10"/>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10"/>
      </left>
      <right/>
      <top/>
      <bottom style="medium">
        <color indexed="10"/>
      </bottom>
      <diagonal/>
    </border>
    <border>
      <left/>
      <right/>
      <top/>
      <bottom style="medium">
        <color indexed="10"/>
      </bottom>
      <diagonal/>
    </border>
    <border>
      <left/>
      <right style="medium">
        <color indexed="10"/>
      </right>
      <top/>
      <bottom style="medium">
        <color indexed="10"/>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bottom style="thin">
        <color indexed="64"/>
      </bottom>
      <diagonal/>
    </border>
    <border>
      <left/>
      <right style="thin">
        <color indexed="64"/>
      </right>
      <top style="dash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style="thin">
        <color indexed="8"/>
      </left>
      <right style="thin">
        <color indexed="8"/>
      </right>
      <top style="medium">
        <color indexed="64"/>
      </top>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thin">
        <color indexed="8"/>
      </left>
      <right style="thin">
        <color indexed="8"/>
      </right>
      <top/>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medium">
        <color indexed="64"/>
      </left>
      <right style="thin">
        <color indexed="8"/>
      </right>
      <top style="thin">
        <color indexed="8"/>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thin">
        <color indexed="64"/>
      </top>
      <bottom style="double">
        <color indexed="64"/>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Down="1">
      <left style="thin">
        <color indexed="64"/>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dotted">
        <color indexed="64"/>
      </left>
      <right/>
      <top style="medium">
        <color indexed="64"/>
      </top>
      <bottom style="thin">
        <color indexed="64"/>
      </bottom>
      <diagonal/>
    </border>
    <border>
      <left/>
      <right style="dotted">
        <color indexed="64"/>
      </right>
      <top style="medium">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diagonalUp="1">
      <left style="thin">
        <color indexed="64"/>
      </left>
      <right style="thin">
        <color indexed="64"/>
      </right>
      <top style="thin">
        <color indexed="64"/>
      </top>
      <bottom style="hair">
        <color indexed="64"/>
      </bottom>
      <diagonal style="thin">
        <color indexed="64"/>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diagonalUp="1">
      <left style="thin">
        <color indexed="64"/>
      </left>
      <right style="thin">
        <color indexed="64"/>
      </right>
      <top style="hair">
        <color indexed="64"/>
      </top>
      <bottom style="hair">
        <color indexed="64"/>
      </bottom>
      <diagonal style="thin">
        <color indexed="64"/>
      </diagonal>
    </border>
    <border>
      <left style="thin">
        <color indexed="64"/>
      </left>
      <right style="thin">
        <color indexed="64"/>
      </right>
      <top style="hair">
        <color indexed="64"/>
      </top>
      <bottom/>
      <diagonal/>
    </border>
    <border diagonalUp="1">
      <left style="thin">
        <color indexed="64"/>
      </left>
      <right style="thin">
        <color indexed="64"/>
      </right>
      <top style="hair">
        <color indexed="64"/>
      </top>
      <bottom/>
      <diagonal style="thin">
        <color indexed="64"/>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s>
  <cellStyleXfs count="19">
    <xf numFmtId="0" fontId="0" fillId="0" borderId="0"/>
    <xf numFmtId="9" fontId="1" fillId="0" borderId="0" applyFont="0" applyFill="0" applyBorder="0" applyAlignment="0" applyProtection="0"/>
    <xf numFmtId="0" fontId="1" fillId="0" borderId="0">
      <alignment vertical="center"/>
    </xf>
    <xf numFmtId="0" fontId="1" fillId="0" borderId="0"/>
    <xf numFmtId="0" fontId="12" fillId="0" borderId="0">
      <alignment vertical="center"/>
    </xf>
    <xf numFmtId="0" fontId="1" fillId="0" borderId="0">
      <alignment vertical="center"/>
    </xf>
    <xf numFmtId="0" fontId="27"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xf numFmtId="0" fontId="5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cellStyleXfs>
  <cellXfs count="2361">
    <xf numFmtId="0" fontId="0" fillId="0" borderId="0" xfId="0"/>
    <xf numFmtId="0" fontId="2" fillId="0" borderId="0" xfId="0" applyFont="1" applyAlignment="1">
      <alignment horizontal="right"/>
    </xf>
    <xf numFmtId="0" fontId="2" fillId="0" borderId="0" xfId="0" applyFont="1" applyAlignment="1"/>
    <xf numFmtId="0" fontId="4" fillId="0" borderId="0" xfId="0" applyFont="1" applyAlignment="1"/>
    <xf numFmtId="0" fontId="6" fillId="0" borderId="0" xfId="2" applyFont="1" applyAlignment="1">
      <alignment horizontal="center" vertical="center"/>
    </xf>
    <xf numFmtId="0" fontId="7" fillId="0" borderId="0" xfId="2" applyFont="1" applyAlignment="1">
      <alignment horizontal="center" vertical="center"/>
    </xf>
    <xf numFmtId="0" fontId="2" fillId="0" borderId="0" xfId="0" applyFont="1" applyAlignment="1">
      <alignment horizontal="right" vertical="center" wrapText="1"/>
    </xf>
    <xf numFmtId="0" fontId="2" fillId="0" borderId="0" xfId="0" applyFont="1" applyAlignment="1">
      <alignment vertical="center"/>
    </xf>
    <xf numFmtId="0" fontId="2" fillId="0" borderId="0" xfId="0" applyFont="1" applyAlignment="1">
      <alignment horizontal="right" vertical="center"/>
    </xf>
    <xf numFmtId="0" fontId="2" fillId="0" borderId="0" xfId="0" applyFont="1" applyAlignment="1">
      <alignment horizontal="right" wrapText="1"/>
    </xf>
    <xf numFmtId="0" fontId="2" fillId="0" borderId="0" xfId="0" quotePrefix="1" applyFont="1" applyAlignment="1">
      <alignment vertical="center" wrapText="1"/>
    </xf>
    <xf numFmtId="0" fontId="2" fillId="0" borderId="0" xfId="0" applyFont="1" applyAlignment="1">
      <alignment horizontal="center"/>
    </xf>
    <xf numFmtId="0" fontId="2" fillId="0" borderId="0" xfId="0" applyFont="1" applyAlignment="1">
      <alignment vertical="center" wrapText="1"/>
    </xf>
    <xf numFmtId="0" fontId="12" fillId="0" borderId="0" xfId="4">
      <alignment vertical="center"/>
    </xf>
    <xf numFmtId="0" fontId="13" fillId="0" borderId="0" xfId="3" applyFont="1" applyFill="1" applyBorder="1" applyAlignment="1">
      <alignment vertical="center"/>
    </xf>
    <xf numFmtId="0" fontId="1" fillId="0" borderId="0" xfId="3" applyFill="1" applyBorder="1" applyAlignment="1">
      <alignment vertical="center"/>
    </xf>
    <xf numFmtId="0" fontId="1" fillId="0" borderId="0" xfId="3" applyFill="1" applyBorder="1" applyAlignment="1">
      <alignment horizontal="center" vertical="center"/>
    </xf>
    <xf numFmtId="0" fontId="0" fillId="0" borderId="20" xfId="3" applyFont="1" applyFill="1" applyBorder="1" applyAlignment="1">
      <alignment vertical="center"/>
    </xf>
    <xf numFmtId="0" fontId="0" fillId="0" borderId="21" xfId="3" applyFont="1" applyFill="1" applyBorder="1" applyAlignment="1">
      <alignment horizontal="center" vertical="center"/>
    </xf>
    <xf numFmtId="0" fontId="1" fillId="0" borderId="22" xfId="3" applyFill="1" applyBorder="1" applyAlignment="1">
      <alignment horizontal="center" vertical="center"/>
    </xf>
    <xf numFmtId="0" fontId="1" fillId="0" borderId="6" xfId="3" applyFill="1" applyBorder="1" applyAlignment="1">
      <alignment horizontal="center" vertical="center"/>
    </xf>
    <xf numFmtId="0" fontId="1" fillId="0" borderId="3" xfId="3" applyFill="1" applyBorder="1" applyAlignment="1">
      <alignment horizontal="center" vertical="center"/>
    </xf>
    <xf numFmtId="0" fontId="0" fillId="0" borderId="23" xfId="3" applyFont="1" applyFill="1" applyBorder="1" applyAlignment="1">
      <alignment vertical="center"/>
    </xf>
    <xf numFmtId="0" fontId="0" fillId="0" borderId="24" xfId="3" applyFont="1" applyFill="1" applyBorder="1" applyAlignment="1">
      <alignment horizontal="center" vertical="center"/>
    </xf>
    <xf numFmtId="0" fontId="1" fillId="0" borderId="24" xfId="3" applyFill="1" applyBorder="1" applyAlignment="1">
      <alignment horizontal="center" vertical="center"/>
    </xf>
    <xf numFmtId="0" fontId="1" fillId="0" borderId="25" xfId="3" applyFill="1" applyBorder="1" applyAlignment="1">
      <alignment horizontal="center" vertical="center"/>
    </xf>
    <xf numFmtId="0" fontId="1" fillId="0" borderId="26" xfId="3" applyFill="1" applyBorder="1" applyAlignment="1">
      <alignment horizontal="center" vertical="center"/>
    </xf>
    <xf numFmtId="0" fontId="0" fillId="0" borderId="25" xfId="3" applyFont="1" applyFill="1" applyBorder="1" applyAlignment="1">
      <alignment horizontal="center" vertical="center"/>
    </xf>
    <xf numFmtId="0" fontId="0" fillId="0" borderId="26" xfId="3" applyFont="1" applyFill="1" applyBorder="1" applyAlignment="1">
      <alignment horizontal="center" vertical="center"/>
    </xf>
    <xf numFmtId="0" fontId="0" fillId="0" borderId="13" xfId="3" applyFont="1" applyFill="1" applyBorder="1" applyAlignment="1">
      <alignment vertical="center"/>
    </xf>
    <xf numFmtId="0" fontId="0" fillId="0" borderId="13" xfId="3" applyFont="1" applyFill="1" applyBorder="1" applyAlignment="1">
      <alignment vertical="center" wrapText="1"/>
    </xf>
    <xf numFmtId="0" fontId="0" fillId="0" borderId="27" xfId="3" applyFont="1" applyFill="1" applyBorder="1" applyAlignment="1">
      <alignment vertical="center"/>
    </xf>
    <xf numFmtId="0" fontId="16" fillId="0" borderId="24" xfId="3" applyFont="1" applyFill="1" applyBorder="1" applyAlignment="1">
      <alignment horizontal="center" vertical="center"/>
    </xf>
    <xf numFmtId="0" fontId="12" fillId="0" borderId="0" xfId="4" applyFill="1">
      <alignment vertical="center"/>
    </xf>
    <xf numFmtId="0" fontId="12" fillId="0" borderId="0" xfId="4" applyBorder="1">
      <alignment vertical="center"/>
    </xf>
    <xf numFmtId="0" fontId="0" fillId="0" borderId="13" xfId="3" applyFont="1" applyFill="1" applyBorder="1" applyAlignment="1">
      <alignment vertical="center" shrinkToFit="1"/>
    </xf>
    <xf numFmtId="0" fontId="12" fillId="0" borderId="0" xfId="4" applyFont="1" applyFill="1">
      <alignment vertical="center"/>
    </xf>
    <xf numFmtId="0" fontId="1" fillId="0" borderId="13" xfId="3" applyFont="1" applyFill="1" applyBorder="1" applyAlignment="1">
      <alignment vertical="center"/>
    </xf>
    <xf numFmtId="0" fontId="0" fillId="0" borderId="0" xfId="3" applyFont="1" applyFill="1" applyBorder="1" applyAlignment="1">
      <alignment horizontal="center" vertical="center"/>
    </xf>
    <xf numFmtId="0" fontId="1" fillId="0" borderId="28" xfId="3" applyFill="1" applyBorder="1" applyAlignment="1">
      <alignment horizontal="center" vertical="center"/>
    </xf>
    <xf numFmtId="0" fontId="0" fillId="0" borderId="28" xfId="3" applyFont="1" applyFill="1" applyBorder="1" applyAlignment="1">
      <alignment horizontal="center" vertical="center"/>
    </xf>
    <xf numFmtId="0" fontId="1" fillId="0" borderId="29" xfId="3" applyFill="1" applyBorder="1" applyAlignment="1">
      <alignment horizontal="center" vertical="center"/>
    </xf>
    <xf numFmtId="0" fontId="0" fillId="0" borderId="30" xfId="3" applyFont="1" applyFill="1" applyBorder="1" applyAlignment="1">
      <alignment horizontal="center" vertical="center"/>
    </xf>
    <xf numFmtId="0" fontId="1" fillId="0" borderId="31" xfId="3" applyFill="1" applyBorder="1" applyAlignment="1">
      <alignment horizontal="center" vertical="center"/>
    </xf>
    <xf numFmtId="0" fontId="0" fillId="0" borderId="31" xfId="3" applyFont="1" applyFill="1" applyBorder="1" applyAlignment="1">
      <alignment horizontal="center" vertical="center"/>
    </xf>
    <xf numFmtId="0" fontId="0" fillId="0" borderId="9" xfId="3" applyFont="1" applyFill="1" applyBorder="1" applyAlignment="1">
      <alignment horizontal="center" vertical="center"/>
    </xf>
    <xf numFmtId="0" fontId="0" fillId="0" borderId="19" xfId="3" applyFont="1" applyFill="1" applyBorder="1" applyAlignment="1">
      <alignment vertical="center"/>
    </xf>
    <xf numFmtId="0" fontId="0" fillId="0" borderId="32" xfId="3" applyFont="1" applyFill="1" applyBorder="1" applyAlignment="1">
      <alignment horizontal="center" vertical="center"/>
    </xf>
    <xf numFmtId="0" fontId="0" fillId="0" borderId="33" xfId="3" applyFont="1" applyFill="1" applyBorder="1" applyAlignment="1">
      <alignment horizontal="center" vertical="center"/>
    </xf>
    <xf numFmtId="0" fontId="0" fillId="0" borderId="34" xfId="3" applyFont="1" applyFill="1" applyBorder="1" applyAlignment="1">
      <alignment horizontal="center" vertical="center"/>
    </xf>
    <xf numFmtId="0" fontId="1" fillId="0" borderId="22" xfId="3" applyFill="1" applyBorder="1" applyAlignment="1">
      <alignment horizontal="center" vertical="center" wrapText="1"/>
    </xf>
    <xf numFmtId="0" fontId="17" fillId="0" borderId="22" xfId="3" applyFont="1" applyFill="1" applyBorder="1" applyAlignment="1">
      <alignment vertical="center"/>
    </xf>
    <xf numFmtId="0" fontId="18" fillId="0" borderId="0" xfId="3" applyFont="1" applyFill="1" applyBorder="1" applyAlignment="1">
      <alignment horizontal="center" vertical="center"/>
    </xf>
    <xf numFmtId="0" fontId="19" fillId="0" borderId="22" xfId="4" applyFont="1" applyBorder="1" applyAlignment="1">
      <alignment vertical="center" wrapText="1"/>
    </xf>
    <xf numFmtId="0" fontId="1" fillId="0" borderId="0" xfId="3" applyFill="1" applyBorder="1" applyAlignment="1">
      <alignment horizontal="center" vertical="center" wrapText="1"/>
    </xf>
    <xf numFmtId="0" fontId="0" fillId="0" borderId="0" xfId="3" applyFont="1" applyFill="1" applyBorder="1" applyAlignment="1">
      <alignment vertical="center"/>
    </xf>
    <xf numFmtId="0" fontId="0" fillId="0" borderId="0" xfId="3" applyFont="1" applyAlignment="1">
      <alignment vertical="center"/>
    </xf>
    <xf numFmtId="0" fontId="1" fillId="0" borderId="0" xfId="3" applyAlignment="1">
      <alignment horizontal="center" vertical="center"/>
    </xf>
    <xf numFmtId="0" fontId="1" fillId="0" borderId="0" xfId="3" applyAlignment="1">
      <alignment vertical="center"/>
    </xf>
    <xf numFmtId="0" fontId="0" fillId="0" borderId="7" xfId="3" applyFont="1" applyBorder="1" applyAlignment="1">
      <alignment vertical="center"/>
    </xf>
    <xf numFmtId="0" fontId="0" fillId="0" borderId="41" xfId="3" applyFont="1" applyBorder="1" applyAlignment="1">
      <alignment horizontal="center" vertical="center"/>
    </xf>
    <xf numFmtId="0" fontId="0" fillId="0" borderId="42" xfId="3" applyFont="1" applyBorder="1" applyAlignment="1">
      <alignment horizontal="center" vertical="center"/>
    </xf>
    <xf numFmtId="0" fontId="0" fillId="0" borderId="43" xfId="3" applyFont="1" applyBorder="1" applyAlignment="1">
      <alignment horizontal="center" vertical="center"/>
    </xf>
    <xf numFmtId="0" fontId="0" fillId="0" borderId="13" xfId="4" applyFont="1" applyBorder="1">
      <alignment vertical="center"/>
    </xf>
    <xf numFmtId="0" fontId="20" fillId="0" borderId="44" xfId="4" applyFont="1" applyBorder="1" applyAlignment="1">
      <alignment horizontal="center" vertical="center"/>
    </xf>
    <xf numFmtId="0" fontId="20" fillId="0" borderId="25" xfId="4" applyFont="1" applyBorder="1" applyAlignment="1">
      <alignment horizontal="center" vertical="center"/>
    </xf>
    <xf numFmtId="0" fontId="20" fillId="0" borderId="26" xfId="4" applyFont="1" applyBorder="1" applyAlignment="1">
      <alignment horizontal="center" vertical="center"/>
    </xf>
    <xf numFmtId="0" fontId="0" fillId="0" borderId="27" xfId="4" applyFont="1" applyBorder="1">
      <alignment vertical="center"/>
    </xf>
    <xf numFmtId="0" fontId="0" fillId="0" borderId="45" xfId="4" applyFont="1" applyFill="1" applyBorder="1">
      <alignment vertical="center"/>
    </xf>
    <xf numFmtId="0" fontId="0" fillId="0" borderId="46" xfId="3" applyFont="1" applyFill="1" applyBorder="1" applyAlignment="1">
      <alignment vertical="center"/>
    </xf>
    <xf numFmtId="0" fontId="0" fillId="0" borderId="14" xfId="3" applyFont="1" applyFill="1" applyBorder="1" applyAlignment="1">
      <alignment horizontal="center" vertical="center"/>
    </xf>
    <xf numFmtId="0" fontId="0" fillId="0" borderId="47" xfId="3" applyFont="1" applyFill="1" applyBorder="1" applyAlignment="1">
      <alignment horizontal="center" vertical="center"/>
    </xf>
    <xf numFmtId="0" fontId="1" fillId="0" borderId="18" xfId="3" applyFill="1" applyBorder="1" applyAlignment="1">
      <alignment horizontal="center" vertical="center"/>
    </xf>
    <xf numFmtId="0" fontId="1" fillId="0" borderId="15" xfId="3" applyFill="1" applyBorder="1" applyAlignment="1">
      <alignment horizontal="center" vertical="center"/>
    </xf>
    <xf numFmtId="0" fontId="22" fillId="0" borderId="0" xfId="5" applyFont="1">
      <alignment vertical="center"/>
    </xf>
    <xf numFmtId="0" fontId="22" fillId="0" borderId="0" xfId="5" applyFont="1" applyAlignment="1">
      <alignment vertical="center" textRotation="255" shrinkToFit="1"/>
    </xf>
    <xf numFmtId="0" fontId="22" fillId="0" borderId="0" xfId="5" applyFont="1" applyAlignment="1">
      <alignment horizontal="left" vertical="center" textRotation="255" shrinkToFit="1"/>
    </xf>
    <xf numFmtId="0" fontId="22" fillId="0" borderId="0" xfId="5" applyFont="1" applyAlignment="1">
      <alignment horizontal="left" vertical="top" wrapText="1"/>
    </xf>
    <xf numFmtId="0" fontId="24" fillId="0" borderId="0" xfId="5" applyFont="1">
      <alignment vertical="center"/>
    </xf>
    <xf numFmtId="0" fontId="0" fillId="4" borderId="0" xfId="0" applyFill="1" applyAlignment="1">
      <alignment vertical="center"/>
    </xf>
    <xf numFmtId="0" fontId="0" fillId="5" borderId="0" xfId="0" applyFill="1" applyAlignment="1">
      <alignment vertical="center"/>
    </xf>
    <xf numFmtId="0" fontId="0" fillId="8" borderId="0" xfId="0" applyFill="1" applyAlignment="1">
      <alignment vertical="center"/>
    </xf>
    <xf numFmtId="0" fontId="0" fillId="9" borderId="0" xfId="0" applyFill="1" applyAlignment="1">
      <alignment vertical="center"/>
    </xf>
    <xf numFmtId="0" fontId="24" fillId="0" borderId="66" xfId="5" applyFont="1" applyBorder="1" applyAlignment="1">
      <alignment vertical="center" wrapText="1"/>
    </xf>
    <xf numFmtId="0" fontId="22" fillId="0" borderId="66" xfId="5" applyFont="1" applyBorder="1">
      <alignment vertical="center"/>
    </xf>
    <xf numFmtId="0" fontId="24" fillId="0" borderId="66" xfId="5" applyFont="1" applyBorder="1">
      <alignment vertical="center"/>
    </xf>
    <xf numFmtId="0" fontId="22" fillId="0" borderId="67" xfId="5" applyFont="1" applyBorder="1">
      <alignment vertical="center"/>
    </xf>
    <xf numFmtId="0" fontId="0" fillId="10" borderId="0" xfId="0" applyFill="1" applyAlignment="1">
      <alignment vertical="center"/>
    </xf>
    <xf numFmtId="0" fontId="22" fillId="0" borderId="0" xfId="2" applyFont="1" applyBorder="1" applyAlignment="1">
      <alignment vertical="center"/>
    </xf>
    <xf numFmtId="0" fontId="27" fillId="0" borderId="0" xfId="6" applyBorder="1" applyAlignment="1">
      <alignment vertical="center"/>
    </xf>
    <xf numFmtId="0" fontId="28" fillId="11" borderId="10" xfId="2" applyFont="1" applyFill="1" applyBorder="1" applyAlignment="1" applyProtection="1">
      <alignment vertical="center" textRotation="255" shrinkToFit="1"/>
      <protection hidden="1"/>
    </xf>
    <xf numFmtId="0" fontId="0" fillId="11" borderId="89" xfId="0" applyFill="1" applyBorder="1" applyAlignment="1" applyProtection="1">
      <alignment vertical="center"/>
    </xf>
    <xf numFmtId="0" fontId="0" fillId="11" borderId="92" xfId="0" applyFill="1" applyBorder="1" applyAlignment="1" applyProtection="1">
      <alignment vertical="center"/>
    </xf>
    <xf numFmtId="0" fontId="22" fillId="0" borderId="0" xfId="5" applyFont="1" applyAlignment="1">
      <alignment vertical="center"/>
    </xf>
    <xf numFmtId="0" fontId="22" fillId="0" borderId="0" xfId="5" applyFont="1" applyAlignment="1">
      <alignment vertical="center" textRotation="255"/>
    </xf>
    <xf numFmtId="0" fontId="29" fillId="0" borderId="0" xfId="7" applyFont="1">
      <alignment vertical="center"/>
    </xf>
    <xf numFmtId="0" fontId="25" fillId="0" borderId="0" xfId="7" applyFont="1">
      <alignment vertical="center"/>
    </xf>
    <xf numFmtId="0" fontId="24" fillId="0" borderId="0" xfId="7" applyFont="1">
      <alignment vertical="center"/>
    </xf>
    <xf numFmtId="0" fontId="30" fillId="0" borderId="0" xfId="7" applyFont="1" applyBorder="1" applyAlignment="1">
      <alignment horizontal="center" vertical="center"/>
    </xf>
    <xf numFmtId="0" fontId="23" fillId="0" borderId="0" xfId="7" applyFont="1" applyFill="1" applyBorder="1" applyAlignment="1">
      <alignment vertical="center"/>
    </xf>
    <xf numFmtId="0" fontId="23" fillId="0" borderId="0" xfId="7" applyFont="1" applyAlignment="1">
      <alignment horizontal="center" vertical="center"/>
    </xf>
    <xf numFmtId="0" fontId="24" fillId="0" borderId="0" xfId="7" applyFont="1" applyBorder="1" applyAlignment="1">
      <alignment vertical="center"/>
    </xf>
    <xf numFmtId="0" fontId="0" fillId="0" borderId="0" xfId="0" applyFill="1" applyBorder="1" applyAlignment="1"/>
    <xf numFmtId="0" fontId="22" fillId="0" borderId="0" xfId="7" applyFont="1" applyFill="1" applyBorder="1" applyAlignment="1" applyProtection="1">
      <alignment horizontal="left" vertical="center" wrapText="1"/>
    </xf>
    <xf numFmtId="0" fontId="21" fillId="0" borderId="0" xfId="7" applyFont="1">
      <alignment vertical="center"/>
    </xf>
    <xf numFmtId="0" fontId="24" fillId="0" borderId="99" xfId="7" applyFont="1" applyBorder="1">
      <alignment vertical="center"/>
    </xf>
    <xf numFmtId="0" fontId="24" fillId="0" borderId="99" xfId="7" applyFont="1" applyFill="1" applyBorder="1" applyAlignment="1">
      <alignment horizontal="center" vertical="center"/>
    </xf>
    <xf numFmtId="0" fontId="24" fillId="0" borderId="0" xfId="7" applyFont="1" applyFill="1" applyBorder="1" applyAlignment="1">
      <alignment horizontal="center" vertical="center"/>
    </xf>
    <xf numFmtId="0" fontId="22" fillId="0" borderId="53" xfId="7" applyFont="1" applyBorder="1" applyAlignment="1">
      <alignment horizontal="center" vertical="center"/>
    </xf>
    <xf numFmtId="0" fontId="22" fillId="0" borderId="62" xfId="7" applyFont="1" applyBorder="1" applyAlignment="1">
      <alignment vertical="center"/>
    </xf>
    <xf numFmtId="0" fontId="22" fillId="0" borderId="64" xfId="7" applyFont="1" applyBorder="1" applyAlignment="1">
      <alignment vertical="center"/>
    </xf>
    <xf numFmtId="0" fontId="22" fillId="0" borderId="0" xfId="7" applyFont="1" applyAlignment="1">
      <alignment horizontal="center" vertical="center"/>
    </xf>
    <xf numFmtId="0" fontId="24" fillId="12" borderId="53" xfId="7" applyFont="1" applyFill="1" applyBorder="1" applyAlignment="1" applyProtection="1">
      <alignment horizontal="center" vertical="center"/>
      <protection locked="0"/>
    </xf>
    <xf numFmtId="0" fontId="24" fillId="0" borderId="0" xfId="7" applyFont="1" applyFill="1" applyBorder="1" applyAlignment="1" applyProtection="1">
      <alignment horizontal="center" vertical="center"/>
      <protection locked="0"/>
    </xf>
    <xf numFmtId="0" fontId="22" fillId="0" borderId="11" xfId="7" applyFont="1" applyBorder="1" applyAlignment="1">
      <alignment horizontal="center" vertical="center"/>
    </xf>
    <xf numFmtId="0" fontId="24" fillId="13" borderId="53" xfId="7" applyFont="1" applyFill="1" applyBorder="1" applyAlignment="1" applyProtection="1">
      <alignment horizontal="center" vertical="center"/>
      <protection locked="0"/>
    </xf>
    <xf numFmtId="0" fontId="22" fillId="0" borderId="11" xfId="7" applyFont="1" applyBorder="1" applyAlignment="1">
      <alignment horizontal="center" vertical="center" wrapText="1"/>
    </xf>
    <xf numFmtId="0" fontId="22" fillId="0" borderId="11" xfId="7" applyFont="1" applyBorder="1" applyAlignment="1">
      <alignment horizontal="center" vertical="center" shrinkToFit="1"/>
    </xf>
    <xf numFmtId="0" fontId="22" fillId="0" borderId="48" xfId="7" applyFont="1" applyBorder="1">
      <alignment vertical="center"/>
    </xf>
    <xf numFmtId="0" fontId="22" fillId="0" borderId="10" xfId="7" applyFont="1" applyBorder="1">
      <alignment vertical="center"/>
    </xf>
    <xf numFmtId="0" fontId="22" fillId="0" borderId="11" xfId="7" applyFont="1" applyBorder="1" applyAlignment="1">
      <alignment horizontal="center" vertical="center" wrapText="1" shrinkToFit="1"/>
    </xf>
    <xf numFmtId="0" fontId="22" fillId="0" borderId="11" xfId="7" applyFont="1" applyBorder="1" applyAlignment="1">
      <alignment horizontal="left" vertical="center" wrapText="1"/>
    </xf>
    <xf numFmtId="0" fontId="22" fillId="0" borderId="0" xfId="7" applyFont="1" applyBorder="1" applyAlignment="1">
      <alignment vertical="center" textRotation="255" wrapText="1"/>
    </xf>
    <xf numFmtId="0" fontId="24" fillId="0" borderId="7" xfId="7" applyFont="1" applyBorder="1">
      <alignment vertical="center"/>
    </xf>
    <xf numFmtId="0" fontId="29" fillId="0" borderId="0" xfId="7" applyFont="1" applyAlignment="1">
      <alignment vertical="top" wrapText="1"/>
    </xf>
    <xf numFmtId="0" fontId="24" fillId="12" borderId="13" xfId="7" applyFont="1" applyFill="1" applyBorder="1" applyAlignment="1" applyProtection="1">
      <alignment vertical="center"/>
      <protection locked="0"/>
    </xf>
    <xf numFmtId="0" fontId="24" fillId="12" borderId="65" xfId="7" applyFont="1" applyFill="1" applyBorder="1" applyAlignment="1" applyProtection="1">
      <alignment horizontal="center" vertical="center"/>
      <protection locked="0"/>
    </xf>
    <xf numFmtId="0" fontId="24" fillId="12" borderId="27" xfId="7" applyFont="1" applyFill="1" applyBorder="1" applyAlignment="1" applyProtection="1">
      <alignment horizontal="center" vertical="center"/>
      <protection locked="0"/>
    </xf>
    <xf numFmtId="0" fontId="24" fillId="12" borderId="7" xfId="7" applyFont="1" applyFill="1" applyBorder="1" applyAlignment="1" applyProtection="1">
      <alignment horizontal="center" vertical="center"/>
      <protection locked="0"/>
    </xf>
    <xf numFmtId="0" fontId="24" fillId="12" borderId="13" xfId="7" applyFont="1" applyFill="1" applyBorder="1" applyAlignment="1" applyProtection="1">
      <alignment horizontal="center" vertical="center"/>
      <protection locked="0"/>
    </xf>
    <xf numFmtId="0" fontId="24" fillId="12" borderId="11" xfId="7" applyFont="1" applyFill="1" applyBorder="1" applyAlignment="1" applyProtection="1">
      <alignment horizontal="center" vertical="center"/>
      <protection locked="0"/>
    </xf>
    <xf numFmtId="0" fontId="24" fillId="12" borderId="15" xfId="7" applyFont="1" applyFill="1" applyBorder="1" applyAlignment="1" applyProtection="1">
      <alignment horizontal="center" vertical="center"/>
      <protection locked="0"/>
    </xf>
    <xf numFmtId="0" fontId="22" fillId="0" borderId="89" xfId="7" applyFont="1" applyBorder="1" applyAlignment="1">
      <alignment horizontal="center" vertical="center"/>
    </xf>
    <xf numFmtId="0" fontId="24" fillId="11" borderId="89" xfId="7" applyFont="1" applyFill="1" applyBorder="1" applyAlignment="1">
      <alignment horizontal="center" vertical="center"/>
    </xf>
    <xf numFmtId="0" fontId="24" fillId="12" borderId="108" xfId="7" applyFont="1" applyFill="1" applyBorder="1" applyProtection="1">
      <alignment vertical="center"/>
      <protection locked="0"/>
    </xf>
    <xf numFmtId="0" fontId="22" fillId="12" borderId="92" xfId="7" applyFont="1" applyFill="1" applyBorder="1" applyAlignment="1">
      <alignment horizontal="center" vertical="center"/>
    </xf>
    <xf numFmtId="0" fontId="22" fillId="0" borderId="0" xfId="7" applyFont="1">
      <alignment vertical="center"/>
    </xf>
    <xf numFmtId="0" fontId="36" fillId="0" borderId="0" xfId="0" applyFont="1" applyAlignment="1">
      <alignment horizontal="center" vertical="center"/>
    </xf>
    <xf numFmtId="0" fontId="0" fillId="14" borderId="0" xfId="0" applyFill="1" applyAlignment="1">
      <alignment vertical="center"/>
    </xf>
    <xf numFmtId="0" fontId="0" fillId="15" borderId="0" xfId="0" applyFill="1" applyAlignment="1">
      <alignment vertical="center"/>
    </xf>
    <xf numFmtId="0" fontId="0" fillId="0" borderId="0" xfId="0" applyAlignment="1">
      <alignment vertical="center"/>
    </xf>
    <xf numFmtId="0" fontId="39" fillId="16" borderId="36" xfId="0" applyFont="1" applyFill="1" applyBorder="1" applyAlignment="1">
      <alignment horizontal="center" vertical="center" shrinkToFit="1"/>
    </xf>
    <xf numFmtId="0" fontId="39" fillId="16" borderId="5" xfId="0" applyFont="1" applyFill="1" applyBorder="1" applyAlignment="1">
      <alignment horizontal="center" vertical="center" shrinkToFit="1"/>
    </xf>
    <xf numFmtId="0" fontId="39" fillId="16" borderId="3" xfId="0" applyFont="1" applyFill="1" applyBorder="1" applyAlignment="1">
      <alignment horizontal="center" vertical="center" shrinkToFit="1"/>
    </xf>
    <xf numFmtId="0" fontId="40" fillId="0" borderId="0" xfId="0" applyFont="1" applyAlignment="1">
      <alignment vertical="center"/>
    </xf>
    <xf numFmtId="0" fontId="27" fillId="0" borderId="36" xfId="0" applyFont="1" applyFill="1" applyBorder="1" applyAlignment="1">
      <alignment horizontal="left" vertical="center" shrinkToFit="1"/>
    </xf>
    <xf numFmtId="0" fontId="39" fillId="5" borderId="5" xfId="0" applyFont="1" applyFill="1" applyBorder="1" applyAlignment="1">
      <alignment horizontal="center" vertical="center" shrinkToFit="1"/>
    </xf>
    <xf numFmtId="0" fontId="0" fillId="0" borderId="7" xfId="0" applyBorder="1" applyAlignment="1">
      <alignment horizontal="center" vertical="center"/>
    </xf>
    <xf numFmtId="0" fontId="0" fillId="0" borderId="38" xfId="0" applyBorder="1" applyAlignment="1">
      <alignment vertical="center" shrinkToFit="1"/>
    </xf>
    <xf numFmtId="0" fontId="0" fillId="5" borderId="11" xfId="0" applyFill="1" applyBorder="1" applyAlignment="1" applyProtection="1">
      <alignment horizontal="center" vertical="center" shrinkToFit="1"/>
    </xf>
    <xf numFmtId="0" fontId="0" fillId="0" borderId="13" xfId="0" applyBorder="1" applyAlignment="1">
      <alignment horizontal="center" vertical="center"/>
    </xf>
    <xf numFmtId="0" fontId="42" fillId="0" borderId="0" xfId="0" applyFont="1" applyAlignment="1">
      <alignment vertical="center" shrinkToFit="1"/>
    </xf>
    <xf numFmtId="0" fontId="0" fillId="5" borderId="11" xfId="0" applyFill="1" applyBorder="1" applyAlignment="1" applyProtection="1">
      <alignment horizontal="center" vertical="center" shrinkToFit="1"/>
      <protection locked="0"/>
    </xf>
    <xf numFmtId="0" fontId="0" fillId="0" borderId="0" xfId="0" applyBorder="1" applyAlignment="1">
      <alignment vertical="center"/>
    </xf>
    <xf numFmtId="0" fontId="14" fillId="5" borderId="11" xfId="0" applyFont="1" applyFill="1" applyBorder="1" applyAlignment="1" applyProtection="1">
      <alignment horizontal="left" vertical="center" wrapText="1" shrinkToFit="1"/>
    </xf>
    <xf numFmtId="0" fontId="0" fillId="0" borderId="0" xfId="0" applyFill="1" applyAlignment="1">
      <alignment vertical="center"/>
    </xf>
    <xf numFmtId="0" fontId="0" fillId="0" borderId="114" xfId="0" applyBorder="1" applyAlignment="1">
      <alignment vertical="center" shrinkToFit="1"/>
    </xf>
    <xf numFmtId="0" fontId="0" fillId="5" borderId="59" xfId="0" applyFill="1" applyBorder="1" applyAlignment="1" applyProtection="1">
      <alignment horizontal="center" vertical="center" shrinkToFit="1"/>
      <protection locked="0"/>
    </xf>
    <xf numFmtId="0" fontId="0" fillId="0" borderId="27" xfId="0" applyBorder="1" applyAlignment="1">
      <alignment horizontal="center" vertical="center"/>
    </xf>
    <xf numFmtId="0" fontId="0" fillId="0" borderId="36" xfId="0" applyBorder="1" applyAlignment="1">
      <alignment vertical="center" shrinkToFit="1"/>
    </xf>
    <xf numFmtId="0" fontId="0" fillId="17" borderId="5" xfId="0" applyFill="1" applyBorder="1" applyAlignment="1" applyProtection="1">
      <alignment horizontal="center" vertical="center" shrinkToFit="1"/>
      <protection locked="0"/>
    </xf>
    <xf numFmtId="0" fontId="0" fillId="0" borderId="115" xfId="0" applyFill="1" applyBorder="1" applyAlignment="1">
      <alignment vertical="center" shrinkToFit="1"/>
    </xf>
    <xf numFmtId="0" fontId="0" fillId="17" borderId="53" xfId="0" applyFill="1" applyBorder="1" applyAlignment="1" applyProtection="1">
      <alignment horizontal="center" vertical="center" shrinkToFit="1"/>
      <protection locked="0"/>
    </xf>
    <xf numFmtId="0" fontId="0" fillId="0" borderId="9" xfId="0" applyBorder="1" applyAlignment="1">
      <alignment horizontal="center" vertical="center"/>
    </xf>
    <xf numFmtId="0" fontId="0" fillId="17" borderId="11" xfId="0" applyFill="1" applyBorder="1" applyAlignment="1" applyProtection="1">
      <alignment horizontal="center" vertical="center" shrinkToFit="1"/>
      <protection locked="0"/>
    </xf>
    <xf numFmtId="0" fontId="0" fillId="0" borderId="65" xfId="0" applyBorder="1" applyAlignment="1">
      <alignment horizontal="center" vertical="center"/>
    </xf>
    <xf numFmtId="0" fontId="0" fillId="0" borderId="40" xfId="0" applyBorder="1" applyAlignment="1">
      <alignment vertical="center" shrinkToFit="1"/>
    </xf>
    <xf numFmtId="0" fontId="0" fillId="17" borderId="17" xfId="0" applyFill="1" applyBorder="1" applyAlignment="1" applyProtection="1">
      <alignment horizontal="center" vertical="center" shrinkToFit="1"/>
      <protection locked="0"/>
    </xf>
    <xf numFmtId="0" fontId="0" fillId="0" borderId="110" xfId="0" applyBorder="1" applyAlignment="1">
      <alignment vertical="top" wrapText="1"/>
    </xf>
    <xf numFmtId="0" fontId="0" fillId="0" borderId="0" xfId="0" applyBorder="1" applyAlignment="1">
      <alignment vertical="top" wrapText="1"/>
    </xf>
    <xf numFmtId="0" fontId="0" fillId="0" borderId="0" xfId="0" applyBorder="1" applyAlignment="1">
      <alignment vertical="top"/>
    </xf>
    <xf numFmtId="0" fontId="0" fillId="0" borderId="19" xfId="0" applyBorder="1" applyAlignment="1">
      <alignment horizontal="center" vertical="center"/>
    </xf>
    <xf numFmtId="0" fontId="0" fillId="18" borderId="5" xfId="0" applyFill="1" applyBorder="1" applyAlignment="1" applyProtection="1">
      <alignment horizontal="center" vertical="center" shrinkToFit="1"/>
      <protection locked="0"/>
    </xf>
    <xf numFmtId="0" fontId="0" fillId="18" borderId="17" xfId="0" applyFill="1" applyBorder="1" applyAlignment="1" applyProtection="1">
      <alignment horizontal="center" vertical="center" shrinkToFit="1"/>
      <protection locked="0"/>
    </xf>
    <xf numFmtId="0" fontId="0" fillId="0" borderId="115" xfId="0" applyBorder="1" applyAlignment="1">
      <alignment vertical="center" shrinkToFit="1"/>
    </xf>
    <xf numFmtId="0" fontId="0" fillId="0" borderId="38" xfId="0" applyFill="1" applyBorder="1" applyAlignment="1">
      <alignment vertical="center" shrinkToFit="1"/>
    </xf>
    <xf numFmtId="0" fontId="0" fillId="0" borderId="65" xfId="0" applyFill="1" applyBorder="1" applyAlignment="1">
      <alignment horizontal="center" vertical="center"/>
    </xf>
    <xf numFmtId="0" fontId="17" fillId="0" borderId="38" xfId="0" applyFont="1" applyBorder="1" applyAlignment="1">
      <alignment vertical="center" shrinkToFit="1"/>
    </xf>
    <xf numFmtId="0" fontId="0" fillId="0" borderId="38" xfId="0" applyFont="1" applyBorder="1" applyAlignment="1">
      <alignment vertical="center" shrinkToFit="1"/>
    </xf>
    <xf numFmtId="0" fontId="0" fillId="17" borderId="59" xfId="0" applyFill="1" applyBorder="1" applyAlignment="1" applyProtection="1">
      <alignment horizontal="center" vertical="center" shrinkToFit="1"/>
      <protection locked="0"/>
    </xf>
    <xf numFmtId="0" fontId="0" fillId="0" borderId="8" xfId="0" applyFill="1" applyBorder="1" applyAlignment="1">
      <alignment vertical="center" shrinkToFit="1"/>
    </xf>
    <xf numFmtId="0" fontId="0" fillId="19" borderId="12" xfId="0" applyFill="1" applyBorder="1" applyAlignment="1" applyProtection="1">
      <alignment horizontal="center" vertical="center" shrinkToFit="1"/>
      <protection locked="0"/>
    </xf>
    <xf numFmtId="0" fontId="0" fillId="0" borderId="19" xfId="0" applyFill="1" applyBorder="1" applyAlignment="1">
      <alignment horizontal="center" vertical="center"/>
    </xf>
    <xf numFmtId="0" fontId="0" fillId="20" borderId="5" xfId="0" applyFill="1" applyBorder="1" applyAlignment="1" applyProtection="1">
      <alignment horizontal="center" vertical="center" shrinkToFit="1"/>
      <protection locked="0"/>
    </xf>
    <xf numFmtId="0" fontId="0" fillId="20" borderId="11" xfId="0" applyFill="1" applyBorder="1" applyAlignment="1" applyProtection="1">
      <alignment horizontal="center" vertical="center" shrinkToFit="1"/>
      <protection locked="0"/>
    </xf>
    <xf numFmtId="0" fontId="0" fillId="0" borderId="17" xfId="0" applyBorder="1" applyAlignment="1" applyProtection="1">
      <alignment horizontal="center" vertical="center" shrinkToFit="1"/>
      <protection locked="0"/>
    </xf>
    <xf numFmtId="0" fontId="22" fillId="0" borderId="0" xfId="8" applyFont="1">
      <alignment vertical="center"/>
    </xf>
    <xf numFmtId="0" fontId="22" fillId="0" borderId="0" xfId="8" applyFont="1" applyAlignment="1">
      <alignment vertical="center" textRotation="255" shrinkToFit="1"/>
    </xf>
    <xf numFmtId="0" fontId="27" fillId="0" borderId="0" xfId="6">
      <alignment vertical="center"/>
    </xf>
    <xf numFmtId="0" fontId="23" fillId="0" borderId="0" xfId="8" applyFont="1" applyAlignment="1">
      <alignment vertical="center"/>
    </xf>
    <xf numFmtId="0" fontId="22" fillId="0" borderId="0" xfId="8" applyFont="1" applyAlignment="1">
      <alignment vertical="center"/>
    </xf>
    <xf numFmtId="0" fontId="22" fillId="0" borderId="0" xfId="9" applyFont="1">
      <alignment vertical="center"/>
    </xf>
    <xf numFmtId="0" fontId="23" fillId="0" borderId="0" xfId="9" applyFont="1" applyAlignment="1">
      <alignment horizontal="center" vertical="center"/>
    </xf>
    <xf numFmtId="0" fontId="45" fillId="0" borderId="0" xfId="9" applyFont="1" applyAlignment="1">
      <alignment horizontal="left" vertical="center"/>
    </xf>
    <xf numFmtId="0" fontId="23" fillId="0" borderId="0" xfId="9" applyFont="1" applyFill="1" applyAlignment="1">
      <alignment vertical="center"/>
    </xf>
    <xf numFmtId="0" fontId="23" fillId="0" borderId="0" xfId="9" applyFont="1" applyFill="1" applyAlignment="1">
      <alignment horizontal="center" vertical="center"/>
    </xf>
    <xf numFmtId="0" fontId="23" fillId="0" borderId="0" xfId="9" applyFont="1" applyAlignment="1">
      <alignment vertical="center"/>
    </xf>
    <xf numFmtId="0" fontId="23" fillId="0" borderId="89" xfId="9" applyFont="1" applyBorder="1" applyAlignment="1">
      <alignment horizontal="center" vertical="center"/>
    </xf>
    <xf numFmtId="0" fontId="23" fillId="0" borderId="1" xfId="9" applyFont="1" applyBorder="1" applyAlignment="1">
      <alignment horizontal="center" vertical="center"/>
    </xf>
    <xf numFmtId="0" fontId="23" fillId="0" borderId="0" xfId="9" applyFont="1" applyBorder="1" applyAlignment="1">
      <alignment horizontal="center" vertical="center"/>
    </xf>
    <xf numFmtId="0" fontId="22" fillId="0" borderId="22" xfId="8" applyFont="1" applyFill="1" applyBorder="1" applyAlignment="1" applyProtection="1">
      <alignment vertical="center"/>
    </xf>
    <xf numFmtId="0" fontId="22" fillId="0" borderId="77" xfId="8" applyFont="1" applyFill="1" applyBorder="1" applyAlignment="1" applyProtection="1">
      <alignment vertical="center"/>
    </xf>
    <xf numFmtId="0" fontId="22" fillId="0" borderId="0" xfId="8" applyFont="1" applyBorder="1">
      <alignment vertical="center"/>
    </xf>
    <xf numFmtId="0" fontId="22" fillId="0" borderId="38" xfId="8" applyFont="1" applyFill="1" applyBorder="1" applyAlignment="1" applyProtection="1">
      <alignment horizontal="center" vertical="center" shrinkToFit="1"/>
    </xf>
    <xf numFmtId="0" fontId="22" fillId="0" borderId="11" xfId="8" applyFont="1" applyFill="1" applyBorder="1" applyAlignment="1" applyProtection="1">
      <alignment horizontal="center" vertical="center" shrinkToFit="1"/>
    </xf>
    <xf numFmtId="0" fontId="22" fillId="0" borderId="48" xfId="8" applyFont="1" applyFill="1" applyBorder="1" applyAlignment="1" applyProtection="1">
      <alignment horizontal="center" vertical="center" shrinkToFit="1"/>
    </xf>
    <xf numFmtId="0" fontId="22" fillId="0" borderId="13" xfId="8" applyFont="1" applyFill="1" applyBorder="1" applyAlignment="1" applyProtection="1">
      <alignment horizontal="center" vertical="center" shrinkToFit="1"/>
    </xf>
    <xf numFmtId="0" fontId="22" fillId="0" borderId="11" xfId="8" applyFont="1" applyBorder="1" applyProtection="1">
      <alignment vertical="center"/>
      <protection locked="0"/>
    </xf>
    <xf numFmtId="0" fontId="22" fillId="5" borderId="38" xfId="8" applyFont="1" applyFill="1" applyBorder="1" applyAlignment="1" applyProtection="1">
      <alignment horizontal="center" vertical="center" shrinkToFit="1"/>
      <protection locked="0"/>
    </xf>
    <xf numFmtId="0" fontId="22" fillId="5" borderId="11" xfId="8" applyFont="1" applyFill="1" applyBorder="1" applyAlignment="1" applyProtection="1">
      <alignment horizontal="center" vertical="center" shrinkToFit="1"/>
      <protection locked="0"/>
    </xf>
    <xf numFmtId="0" fontId="22" fillId="5" borderId="13" xfId="8" applyFont="1" applyFill="1" applyBorder="1" applyAlignment="1" applyProtection="1">
      <alignment horizontal="center" vertical="center" shrinkToFit="1"/>
      <protection locked="0"/>
    </xf>
    <xf numFmtId="0" fontId="47" fillId="0" borderId="0" xfId="8" applyFont="1" applyBorder="1">
      <alignment vertical="center"/>
    </xf>
    <xf numFmtId="176" fontId="22" fillId="0" borderId="0" xfId="8" applyNumberFormat="1" applyFont="1" applyBorder="1">
      <alignment vertical="center"/>
    </xf>
    <xf numFmtId="0" fontId="22" fillId="13" borderId="105" xfId="8" applyFont="1" applyFill="1" applyBorder="1" applyAlignment="1" applyProtection="1">
      <alignment horizontal="center" vertical="center" shrinkToFit="1"/>
      <protection locked="0"/>
    </xf>
    <xf numFmtId="0" fontId="22" fillId="13" borderId="11" xfId="8" applyFont="1" applyFill="1" applyBorder="1" applyAlignment="1" applyProtection="1">
      <alignment horizontal="center" vertical="center" shrinkToFit="1"/>
      <protection locked="0"/>
    </xf>
    <xf numFmtId="0" fontId="22" fillId="13" borderId="48" xfId="8" applyFont="1" applyFill="1" applyBorder="1" applyAlignment="1" applyProtection="1">
      <alignment horizontal="center" vertical="center" shrinkToFit="1"/>
      <protection locked="0"/>
    </xf>
    <xf numFmtId="0" fontId="22" fillId="13" borderId="38" xfId="8" applyFont="1" applyFill="1" applyBorder="1" applyAlignment="1" applyProtection="1">
      <alignment horizontal="center" vertical="center" shrinkToFit="1"/>
      <protection locked="0"/>
    </xf>
    <xf numFmtId="0" fontId="22" fillId="13" borderId="10" xfId="8" applyFont="1" applyFill="1" applyBorder="1" applyAlignment="1" applyProtection="1">
      <alignment horizontal="center" vertical="center" shrinkToFit="1"/>
      <protection locked="0"/>
    </xf>
    <xf numFmtId="0" fontId="22" fillId="13" borderId="23" xfId="8" applyFont="1" applyFill="1" applyBorder="1" applyAlignment="1" applyProtection="1">
      <alignment horizontal="center" vertical="center" shrinkToFit="1"/>
      <protection locked="0"/>
    </xf>
    <xf numFmtId="0" fontId="22" fillId="5" borderId="105" xfId="8" applyFont="1" applyFill="1" applyBorder="1" applyAlignment="1" applyProtection="1">
      <alignment horizontal="center" vertical="center" shrinkToFit="1"/>
      <protection locked="0"/>
    </xf>
    <xf numFmtId="0" fontId="22" fillId="5" borderId="48" xfId="8" applyFont="1" applyFill="1" applyBorder="1" applyAlignment="1" applyProtection="1">
      <alignment horizontal="center" vertical="center" shrinkToFit="1"/>
      <protection locked="0"/>
    </xf>
    <xf numFmtId="0" fontId="22" fillId="5" borderId="49" xfId="8" applyFont="1" applyFill="1" applyBorder="1" applyAlignment="1" applyProtection="1">
      <alignment horizontal="center" vertical="center" shrinkToFit="1"/>
      <protection locked="0"/>
    </xf>
    <xf numFmtId="0" fontId="22" fillId="5" borderId="10" xfId="8" applyFont="1" applyFill="1" applyBorder="1" applyAlignment="1" applyProtection="1">
      <alignment horizontal="center" vertical="center" shrinkToFit="1"/>
      <protection locked="0"/>
    </xf>
    <xf numFmtId="0" fontId="22" fillId="5" borderId="23" xfId="8" applyFont="1" applyFill="1" applyBorder="1" applyAlignment="1" applyProtection="1">
      <alignment horizontal="center" vertical="center" shrinkToFit="1"/>
      <protection locked="0"/>
    </xf>
    <xf numFmtId="0" fontId="22" fillId="13" borderId="83" xfId="8" applyFont="1" applyFill="1" applyBorder="1" applyAlignment="1" applyProtection="1">
      <alignment horizontal="center" vertical="center" shrinkToFit="1"/>
      <protection locked="0"/>
    </xf>
    <xf numFmtId="0" fontId="22" fillId="13" borderId="18" xfId="8" applyFont="1" applyFill="1" applyBorder="1" applyAlignment="1" applyProtection="1">
      <alignment horizontal="center" vertical="center" shrinkToFit="1"/>
      <protection locked="0"/>
    </xf>
    <xf numFmtId="0" fontId="22" fillId="13" borderId="39" xfId="8" applyFont="1" applyFill="1" applyBorder="1" applyAlignment="1" applyProtection="1">
      <alignment horizontal="center" vertical="center" shrinkToFit="1"/>
      <protection locked="0"/>
    </xf>
    <xf numFmtId="0" fontId="22" fillId="13" borderId="71" xfId="8" applyFont="1" applyFill="1" applyBorder="1" applyAlignment="1" applyProtection="1">
      <alignment horizontal="center" vertical="center" shrinkToFit="1"/>
      <protection locked="0"/>
    </xf>
    <xf numFmtId="0" fontId="22" fillId="13" borderId="17" xfId="8" applyFont="1" applyFill="1" applyBorder="1" applyAlignment="1" applyProtection="1">
      <alignment horizontal="center" vertical="center" shrinkToFit="1"/>
      <protection locked="0"/>
    </xf>
    <xf numFmtId="0" fontId="22" fillId="13" borderId="66" xfId="8" applyFont="1" applyFill="1" applyBorder="1" applyAlignment="1" applyProtection="1">
      <alignment horizontal="center" vertical="center" shrinkToFit="1"/>
      <protection locked="0"/>
    </xf>
    <xf numFmtId="0" fontId="22" fillId="13" borderId="16" xfId="8" applyFont="1" applyFill="1" applyBorder="1" applyAlignment="1" applyProtection="1">
      <alignment horizontal="center" vertical="center" shrinkToFit="1"/>
      <protection locked="0"/>
    </xf>
    <xf numFmtId="0" fontId="22" fillId="13" borderId="67" xfId="8" applyFont="1" applyFill="1" applyBorder="1" applyAlignment="1" applyProtection="1">
      <alignment horizontal="center" vertical="center" shrinkToFit="1"/>
      <protection locked="0"/>
    </xf>
    <xf numFmtId="0" fontId="25" fillId="0" borderId="0" xfId="8" applyFont="1" applyAlignment="1">
      <alignment horizontal="center" vertical="center"/>
    </xf>
    <xf numFmtId="0" fontId="22" fillId="5" borderId="40" xfId="8" applyFont="1" applyFill="1" applyBorder="1" applyAlignment="1" applyProtection="1">
      <alignment horizontal="center" vertical="center" shrinkToFit="1"/>
      <protection locked="0"/>
    </xf>
    <xf numFmtId="0" fontId="22" fillId="5" borderId="17" xfId="8" applyFont="1" applyFill="1" applyBorder="1" applyAlignment="1" applyProtection="1">
      <alignment horizontal="center" vertical="center" shrinkToFit="1"/>
      <protection locked="0"/>
    </xf>
    <xf numFmtId="0" fontId="22" fillId="5" borderId="19" xfId="8" applyFont="1" applyFill="1" applyBorder="1" applyAlignment="1" applyProtection="1">
      <alignment horizontal="center" vertical="center" shrinkToFit="1"/>
      <protection locked="0"/>
    </xf>
    <xf numFmtId="0" fontId="22" fillId="5" borderId="14" xfId="8" applyFont="1" applyFill="1" applyBorder="1" applyAlignment="1" applyProtection="1">
      <alignment horizontal="center" vertical="center" shrinkToFit="1"/>
      <protection locked="0"/>
    </xf>
    <xf numFmtId="0" fontId="22" fillId="5" borderId="18" xfId="8" applyFont="1" applyFill="1" applyBorder="1" applyAlignment="1" applyProtection="1">
      <alignment horizontal="center" vertical="center" shrinkToFit="1"/>
      <protection locked="0"/>
    </xf>
    <xf numFmtId="0" fontId="22" fillId="5" borderId="15" xfId="8" applyFont="1" applyFill="1" applyBorder="1" applyAlignment="1" applyProtection="1">
      <alignment horizontal="center" vertical="center" shrinkToFit="1"/>
      <protection locked="0"/>
    </xf>
    <xf numFmtId="0" fontId="22" fillId="12" borderId="119" xfId="8" applyFont="1" applyFill="1" applyBorder="1" applyAlignment="1" applyProtection="1">
      <alignment horizontal="center" vertical="center" shrinkToFit="1"/>
      <protection locked="0"/>
    </xf>
    <xf numFmtId="0" fontId="22" fillId="13" borderId="120" xfId="8" applyFont="1" applyFill="1" applyBorder="1" applyAlignment="1" applyProtection="1">
      <alignment horizontal="center" vertical="center" shrinkToFit="1"/>
      <protection locked="0"/>
    </xf>
    <xf numFmtId="0" fontId="22" fillId="13" borderId="122" xfId="8" applyFont="1" applyFill="1" applyBorder="1" applyAlignment="1" applyProtection="1">
      <alignment horizontal="center" vertical="center" shrinkToFit="1"/>
      <protection locked="0"/>
    </xf>
    <xf numFmtId="0" fontId="22" fillId="13" borderId="119" xfId="8" applyFont="1" applyFill="1" applyBorder="1" applyAlignment="1" applyProtection="1">
      <alignment horizontal="center" vertical="center" shrinkToFit="1"/>
      <protection locked="0"/>
    </xf>
    <xf numFmtId="177" fontId="22" fillId="0" borderId="0" xfId="8" applyNumberFormat="1" applyFont="1" applyBorder="1">
      <alignment vertical="center"/>
    </xf>
    <xf numFmtId="0" fontId="22" fillId="12" borderId="38" xfId="8" applyFont="1" applyFill="1" applyBorder="1" applyAlignment="1" applyProtection="1">
      <alignment horizontal="center" vertical="center" shrinkToFit="1"/>
      <protection locked="0"/>
    </xf>
    <xf numFmtId="0" fontId="22" fillId="13" borderId="13" xfId="8" applyFont="1" applyFill="1" applyBorder="1" applyAlignment="1" applyProtection="1">
      <alignment horizontal="center" vertical="center" shrinkToFit="1"/>
      <protection locked="0"/>
    </xf>
    <xf numFmtId="0" fontId="47" fillId="0" borderId="0" xfId="8" applyFont="1">
      <alignment vertical="center"/>
    </xf>
    <xf numFmtId="0" fontId="22" fillId="13" borderId="48" xfId="8" applyFont="1" applyFill="1" applyBorder="1" applyAlignment="1" applyProtection="1">
      <alignment horizontal="center" vertical="center"/>
      <protection locked="0"/>
    </xf>
    <xf numFmtId="0" fontId="22" fillId="13" borderId="49" xfId="8" applyFont="1" applyFill="1" applyBorder="1" applyAlignment="1" applyProtection="1">
      <alignment horizontal="center" vertical="center"/>
      <protection locked="0"/>
    </xf>
    <xf numFmtId="0" fontId="22" fillId="13" borderId="23" xfId="8" applyFont="1" applyFill="1" applyBorder="1" applyAlignment="1" applyProtection="1">
      <alignment horizontal="center" vertical="center"/>
      <protection locked="0"/>
    </xf>
    <xf numFmtId="0" fontId="45" fillId="0" borderId="0" xfId="8" applyFont="1" applyAlignment="1">
      <alignment horizontal="center" vertical="center"/>
    </xf>
    <xf numFmtId="0" fontId="22" fillId="0" borderId="88" xfId="8" applyFont="1" applyFill="1" applyBorder="1" applyAlignment="1" applyProtection="1">
      <alignment horizontal="center" vertical="center" shrinkToFit="1"/>
    </xf>
    <xf numFmtId="0" fontId="22" fillId="0" borderId="123" xfId="8" applyFont="1" applyFill="1" applyBorder="1" applyAlignment="1" applyProtection="1">
      <alignment horizontal="center" vertical="center" shrinkToFit="1"/>
    </xf>
    <xf numFmtId="0" fontId="22" fillId="0" borderId="89" xfId="8" applyFont="1" applyFill="1" applyBorder="1" applyAlignment="1" applyProtection="1">
      <alignment horizontal="center" vertical="center" shrinkToFit="1"/>
    </xf>
    <xf numFmtId="0" fontId="22" fillId="0" borderId="91" xfId="8" applyFont="1" applyFill="1" applyBorder="1" applyAlignment="1" applyProtection="1">
      <alignment horizontal="center" vertical="center" shrinkToFit="1"/>
    </xf>
    <xf numFmtId="0" fontId="22" fillId="0" borderId="108" xfId="8" applyFont="1" applyFill="1" applyBorder="1" applyAlignment="1" applyProtection="1">
      <alignment horizontal="center" vertical="center" shrinkToFit="1"/>
    </xf>
    <xf numFmtId="0" fontId="22" fillId="0" borderId="6" xfId="8" applyFont="1" applyFill="1" applyBorder="1" applyAlignment="1" applyProtection="1">
      <alignment horizontal="center" vertical="center" shrinkToFit="1"/>
    </xf>
    <xf numFmtId="0" fontId="22" fillId="0" borderId="124" xfId="8" applyFont="1" applyFill="1" applyBorder="1" applyAlignment="1" applyProtection="1">
      <alignment horizontal="center" vertical="center" shrinkToFit="1"/>
    </xf>
    <xf numFmtId="0" fontId="22" fillId="0" borderId="0" xfId="8" applyFont="1" applyProtection="1">
      <alignment vertical="center"/>
    </xf>
    <xf numFmtId="0" fontId="22" fillId="0" borderId="64" xfId="8" applyFont="1" applyFill="1" applyBorder="1" applyAlignment="1" applyProtection="1">
      <alignment horizontal="center" vertical="center" shrinkToFit="1"/>
    </xf>
    <xf numFmtId="0" fontId="22" fillId="0" borderId="53" xfId="8" applyFont="1" applyFill="1" applyBorder="1" applyAlignment="1" applyProtection="1">
      <alignment horizontal="center" vertical="center" shrinkToFit="1"/>
    </xf>
    <xf numFmtId="0" fontId="22" fillId="0" borderId="62" xfId="8" applyFont="1" applyFill="1" applyBorder="1" applyAlignment="1" applyProtection="1">
      <alignment horizontal="center" vertical="center" shrinkToFit="1"/>
    </xf>
    <xf numFmtId="0" fontId="22" fillId="0" borderId="36" xfId="8" applyFont="1" applyFill="1" applyBorder="1" applyAlignment="1" applyProtection="1">
      <alignment horizontal="center" vertical="center" shrinkToFit="1"/>
    </xf>
    <xf numFmtId="0" fontId="22" fillId="0" borderId="5" xfId="8" applyFont="1" applyFill="1" applyBorder="1" applyAlignment="1" applyProtection="1">
      <alignment horizontal="center" vertical="center" shrinkToFit="1"/>
    </xf>
    <xf numFmtId="0" fontId="22" fillId="0" borderId="7" xfId="8" applyFont="1" applyFill="1" applyBorder="1" applyAlignment="1" applyProtection="1">
      <alignment horizontal="center" vertical="center" shrinkToFit="1"/>
    </xf>
    <xf numFmtId="0" fontId="24" fillId="21" borderId="40" xfId="8" applyFont="1" applyFill="1" applyBorder="1" applyAlignment="1" applyProtection="1">
      <alignment horizontal="center" vertical="center" shrinkToFit="1"/>
      <protection locked="0"/>
    </xf>
    <xf numFmtId="0" fontId="24" fillId="21" borderId="16" xfId="8" applyFont="1" applyFill="1" applyBorder="1" applyAlignment="1" applyProtection="1">
      <alignment horizontal="center" vertical="center" shrinkToFit="1"/>
      <protection locked="0"/>
    </xf>
    <xf numFmtId="0" fontId="24" fillId="21" borderId="67" xfId="8" applyFont="1" applyFill="1" applyBorder="1" applyAlignment="1" applyProtection="1">
      <alignment horizontal="center" vertical="center" shrinkToFit="1"/>
      <protection locked="0"/>
    </xf>
    <xf numFmtId="0" fontId="25" fillId="0" borderId="0" xfId="8" applyFont="1">
      <alignment vertical="center"/>
    </xf>
    <xf numFmtId="0" fontId="22" fillId="22" borderId="119" xfId="8" applyFont="1" applyFill="1" applyBorder="1" applyAlignment="1" applyProtection="1">
      <alignment horizontal="center" vertical="center" shrinkToFit="1"/>
      <protection locked="0"/>
    </xf>
    <xf numFmtId="0" fontId="22" fillId="22" borderId="120" xfId="8" applyFont="1" applyFill="1" applyBorder="1" applyAlignment="1" applyProtection="1">
      <alignment horizontal="center" vertical="center" shrinkToFit="1"/>
      <protection locked="0"/>
    </xf>
    <xf numFmtId="0" fontId="22" fillId="22" borderId="121" xfId="8" applyFont="1" applyFill="1" applyBorder="1" applyAlignment="1" applyProtection="1">
      <alignment horizontal="center" vertical="center" shrinkToFit="1"/>
      <protection locked="0"/>
    </xf>
    <xf numFmtId="0" fontId="22" fillId="22" borderId="122" xfId="8" applyFont="1" applyFill="1" applyBorder="1" applyAlignment="1" applyProtection="1">
      <alignment horizontal="center" vertical="center" shrinkToFit="1"/>
      <protection locked="0"/>
    </xf>
    <xf numFmtId="0" fontId="22" fillId="22" borderId="122" xfId="8" applyFont="1" applyFill="1" applyBorder="1" applyAlignment="1" applyProtection="1">
      <alignment vertical="center" shrinkToFit="1"/>
      <protection locked="0"/>
    </xf>
    <xf numFmtId="0" fontId="22" fillId="22" borderId="38" xfId="8" applyFont="1" applyFill="1" applyBorder="1" applyAlignment="1" applyProtection="1">
      <alignment horizontal="center" vertical="center" shrinkToFit="1"/>
      <protection locked="0"/>
    </xf>
    <xf numFmtId="0" fontId="22" fillId="22" borderId="53" xfId="8" applyFont="1" applyFill="1" applyBorder="1" applyAlignment="1" applyProtection="1">
      <alignment horizontal="center" vertical="center" shrinkToFit="1"/>
      <protection locked="0"/>
    </xf>
    <xf numFmtId="0" fontId="22" fillId="22" borderId="62" xfId="8" applyFont="1" applyFill="1" applyBorder="1" applyAlignment="1" applyProtection="1">
      <alignment horizontal="center" vertical="center" shrinkToFit="1"/>
      <protection locked="0"/>
    </xf>
    <xf numFmtId="0" fontId="22" fillId="22" borderId="115" xfId="8" applyFont="1" applyFill="1" applyBorder="1" applyAlignment="1" applyProtection="1">
      <alignment horizontal="center" vertical="center" shrinkToFit="1"/>
      <protection locked="0"/>
    </xf>
    <xf numFmtId="0" fontId="22" fillId="22" borderId="65" xfId="8" applyFont="1" applyFill="1" applyBorder="1" applyAlignment="1" applyProtection="1">
      <alignment horizontal="center" vertical="center" shrinkToFit="1"/>
      <protection locked="0"/>
    </xf>
    <xf numFmtId="0" fontId="22" fillId="22" borderId="64" xfId="8" applyFont="1" applyFill="1" applyBorder="1" applyAlignment="1" applyProtection="1">
      <alignment horizontal="center" vertical="center" shrinkToFit="1"/>
      <protection locked="0"/>
    </xf>
    <xf numFmtId="0" fontId="22" fillId="22" borderId="13" xfId="8" applyFont="1" applyFill="1" applyBorder="1" applyAlignment="1" applyProtection="1">
      <alignment vertical="center" shrinkToFit="1"/>
      <protection locked="0"/>
    </xf>
    <xf numFmtId="0" fontId="22" fillId="22" borderId="40" xfId="8" applyFont="1" applyFill="1" applyBorder="1" applyAlignment="1" applyProtection="1">
      <alignment vertical="center" shrinkToFit="1"/>
      <protection locked="0"/>
    </xf>
    <xf numFmtId="0" fontId="22" fillId="22" borderId="17" xfId="8" applyFont="1" applyFill="1" applyBorder="1" applyAlignment="1" applyProtection="1">
      <alignment vertical="center" shrinkToFit="1"/>
      <protection locked="0"/>
    </xf>
    <xf numFmtId="0" fontId="22" fillId="22" borderId="46" xfId="8" applyFont="1" applyFill="1" applyBorder="1" applyAlignment="1" applyProtection="1">
      <alignment vertical="center" shrinkToFit="1"/>
      <protection locked="0"/>
    </xf>
    <xf numFmtId="0" fontId="22" fillId="22" borderId="19" xfId="8" applyFont="1" applyFill="1" applyBorder="1" applyAlignment="1" applyProtection="1">
      <alignment vertical="center" shrinkToFit="1"/>
      <protection locked="0"/>
    </xf>
    <xf numFmtId="0" fontId="22" fillId="22" borderId="16" xfId="8" applyFont="1" applyFill="1" applyBorder="1" applyAlignment="1" applyProtection="1">
      <alignment vertical="center" shrinkToFit="1"/>
      <protection locked="0"/>
    </xf>
    <xf numFmtId="0" fontId="25" fillId="0" borderId="0" xfId="8" applyFont="1" applyAlignment="1">
      <alignment horizontal="left" vertical="center"/>
    </xf>
    <xf numFmtId="0" fontId="24" fillId="0" borderId="108" xfId="8" applyFont="1" applyFill="1" applyBorder="1" applyAlignment="1" applyProtection="1">
      <alignment horizontal="center" vertical="center" shrinkToFit="1"/>
    </xf>
    <xf numFmtId="0" fontId="24" fillId="0" borderId="123" xfId="8" applyFont="1" applyFill="1" applyBorder="1" applyAlignment="1" applyProtection="1">
      <alignment horizontal="center" vertical="center" shrinkToFit="1"/>
    </xf>
    <xf numFmtId="0" fontId="24" fillId="0" borderId="124" xfId="8" applyFont="1" applyFill="1" applyBorder="1" applyAlignment="1" applyProtection="1">
      <alignment horizontal="center" vertical="center" shrinkToFit="1"/>
    </xf>
    <xf numFmtId="0" fontId="28" fillId="0" borderId="0" xfId="8" applyFont="1" applyAlignment="1" applyProtection="1">
      <alignment vertical="center"/>
      <protection locked="0"/>
    </xf>
    <xf numFmtId="0" fontId="25" fillId="0" borderId="0" xfId="8" applyFont="1" applyFill="1" applyBorder="1" applyAlignment="1">
      <alignment horizontal="center" vertical="center" shrinkToFit="1"/>
    </xf>
    <xf numFmtId="0" fontId="28" fillId="0" borderId="0" xfId="8" applyFont="1" applyProtection="1">
      <alignment vertical="center"/>
      <protection locked="0"/>
    </xf>
    <xf numFmtId="0" fontId="25" fillId="0" borderId="0" xfId="8" applyFont="1" applyBorder="1" applyAlignment="1">
      <alignment horizontal="right" vertical="center"/>
    </xf>
    <xf numFmtId="0" fontId="25" fillId="0" borderId="0" xfId="8" applyFont="1" applyAlignment="1">
      <alignment horizontal="right" vertical="top"/>
    </xf>
    <xf numFmtId="0" fontId="28" fillId="0" borderId="0" xfId="8" applyFont="1">
      <alignment vertical="center"/>
    </xf>
    <xf numFmtId="0" fontId="25" fillId="0" borderId="0" xfId="8" applyFont="1" applyAlignment="1">
      <alignment horizontal="right" vertical="center"/>
    </xf>
    <xf numFmtId="0" fontId="25" fillId="0" borderId="0" xfId="8" applyFont="1" applyBorder="1" applyAlignment="1">
      <alignment horizontal="left" vertical="center"/>
    </xf>
    <xf numFmtId="0" fontId="25" fillId="0" borderId="0" xfId="8" applyFont="1" applyAlignment="1">
      <alignment horizontal="left" vertical="center" wrapText="1" shrinkToFit="1"/>
    </xf>
    <xf numFmtId="0" fontId="22" fillId="0" borderId="0" xfId="8" applyFont="1" applyAlignment="1">
      <alignment vertical="top"/>
    </xf>
    <xf numFmtId="0" fontId="22" fillId="0" borderId="0" xfId="8" applyFont="1" applyBorder="1" applyAlignment="1">
      <alignment horizontal="center" vertical="center" wrapText="1" shrinkToFit="1"/>
    </xf>
    <xf numFmtId="0" fontId="25" fillId="0" borderId="0" xfId="8" applyFont="1" applyBorder="1" applyAlignment="1">
      <alignment horizontal="left" vertical="top" wrapText="1"/>
    </xf>
    <xf numFmtId="0" fontId="25" fillId="0" borderId="0" xfId="8" applyFont="1" applyAlignment="1">
      <alignment horizontal="left" vertical="top" wrapText="1"/>
    </xf>
    <xf numFmtId="0" fontId="25" fillId="0" borderId="0" xfId="8" applyFont="1" applyAlignment="1">
      <alignment horizontal="left" vertical="top"/>
    </xf>
    <xf numFmtId="0" fontId="24" fillId="0" borderId="0" xfId="8" applyFont="1" applyFill="1" applyBorder="1" applyAlignment="1">
      <alignment vertical="center" wrapText="1"/>
    </xf>
    <xf numFmtId="0" fontId="22" fillId="0" borderId="0" xfId="8" applyFont="1" applyFill="1" applyBorder="1" applyAlignment="1">
      <alignment vertical="center" wrapText="1" shrinkToFit="1"/>
    </xf>
    <xf numFmtId="0" fontId="25" fillId="0" borderId="0" xfId="8" applyFont="1" applyAlignment="1">
      <alignment horizontal="left" vertical="center" wrapText="1"/>
    </xf>
    <xf numFmtId="0" fontId="22" fillId="0" borderId="0" xfId="8" applyFont="1" applyFill="1" applyBorder="1" applyAlignment="1">
      <alignment horizontal="center" vertical="center"/>
    </xf>
    <xf numFmtId="0" fontId="22" fillId="0" borderId="48" xfId="8" applyFont="1" applyBorder="1">
      <alignment vertical="center"/>
    </xf>
    <xf numFmtId="0" fontId="22" fillId="0" borderId="10" xfId="8" applyFont="1" applyBorder="1">
      <alignment vertical="center"/>
    </xf>
    <xf numFmtId="177" fontId="22" fillId="0" borderId="0" xfId="8" applyNumberFormat="1" applyFont="1">
      <alignment vertical="center"/>
    </xf>
    <xf numFmtId="0" fontId="22" fillId="0" borderId="62" xfId="8" applyFont="1" applyBorder="1">
      <alignment vertical="center"/>
    </xf>
    <xf numFmtId="0" fontId="22" fillId="0" borderId="64" xfId="8" applyFont="1" applyBorder="1">
      <alignment vertical="center"/>
    </xf>
    <xf numFmtId="0" fontId="22" fillId="0" borderId="37" xfId="8" applyFont="1" applyBorder="1">
      <alignment vertical="center"/>
    </xf>
    <xf numFmtId="0" fontId="28" fillId="0" borderId="11" xfId="8" applyFont="1" applyBorder="1" applyAlignment="1">
      <alignment horizontal="right" vertical="center"/>
    </xf>
    <xf numFmtId="0" fontId="22" fillId="0" borderId="11" xfId="8" applyFont="1" applyBorder="1">
      <alignment vertical="center"/>
    </xf>
    <xf numFmtId="0" fontId="22" fillId="0" borderId="0" xfId="8" applyFont="1" applyAlignment="1">
      <alignment horizontal="right" vertical="center"/>
    </xf>
    <xf numFmtId="0" fontId="22" fillId="5" borderId="40" xfId="8" applyNumberFormat="1" applyFont="1" applyFill="1" applyBorder="1" applyAlignment="1" applyProtection="1">
      <alignment horizontal="center" vertical="center" shrinkToFit="1"/>
      <protection locked="0"/>
    </xf>
    <xf numFmtId="0" fontId="22" fillId="5" borderId="17" xfId="8" applyNumberFormat="1" applyFont="1" applyFill="1" applyBorder="1" applyAlignment="1" applyProtection="1">
      <alignment horizontal="center" vertical="center" shrinkToFit="1"/>
      <protection locked="0"/>
    </xf>
    <xf numFmtId="0" fontId="22" fillId="5" borderId="19" xfId="8" applyNumberFormat="1" applyFont="1" applyFill="1" applyBorder="1" applyAlignment="1" applyProtection="1">
      <alignment horizontal="center" vertical="center" shrinkToFit="1"/>
      <protection locked="0"/>
    </xf>
    <xf numFmtId="0" fontId="22" fillId="5" borderId="14" xfId="8" applyNumberFormat="1" applyFont="1" applyFill="1" applyBorder="1" applyAlignment="1" applyProtection="1">
      <alignment horizontal="center" vertical="center" shrinkToFit="1"/>
      <protection locked="0"/>
    </xf>
    <xf numFmtId="0" fontId="22" fillId="5" borderId="18" xfId="8" applyNumberFormat="1" applyFont="1" applyFill="1" applyBorder="1" applyAlignment="1" applyProtection="1">
      <alignment horizontal="center" vertical="center" shrinkToFit="1"/>
      <protection locked="0"/>
    </xf>
    <xf numFmtId="0" fontId="22" fillId="5" borderId="15" xfId="8" applyNumberFormat="1" applyFont="1" applyFill="1" applyBorder="1" applyAlignment="1" applyProtection="1">
      <alignment horizontal="center" vertical="center" shrinkToFit="1"/>
      <protection locked="0"/>
    </xf>
    <xf numFmtId="0" fontId="22" fillId="12" borderId="119" xfId="8" applyNumberFormat="1" applyFont="1" applyFill="1" applyBorder="1" applyAlignment="1" applyProtection="1">
      <alignment horizontal="center" vertical="center" shrinkToFit="1"/>
      <protection locked="0"/>
    </xf>
    <xf numFmtId="0" fontId="22" fillId="13" borderId="120" xfId="8" applyNumberFormat="1" applyFont="1" applyFill="1" applyBorder="1" applyAlignment="1" applyProtection="1">
      <alignment horizontal="center" vertical="center" shrinkToFit="1"/>
      <protection locked="0"/>
    </xf>
    <xf numFmtId="0" fontId="22" fillId="13" borderId="122" xfId="8" applyNumberFormat="1" applyFont="1" applyFill="1" applyBorder="1" applyAlignment="1" applyProtection="1">
      <alignment horizontal="center" vertical="center" shrinkToFit="1"/>
      <protection locked="0"/>
    </xf>
    <xf numFmtId="0" fontId="22" fillId="13" borderId="129" xfId="8" applyNumberFormat="1" applyFont="1" applyFill="1" applyBorder="1" applyAlignment="1" applyProtection="1">
      <alignment horizontal="center" vertical="center" shrinkToFit="1"/>
      <protection locked="0"/>
    </xf>
    <xf numFmtId="0" fontId="22" fillId="5" borderId="38" xfId="8" applyNumberFormat="1" applyFont="1" applyFill="1" applyBorder="1" applyAlignment="1" applyProtection="1">
      <alignment horizontal="center" vertical="center" shrinkToFit="1"/>
      <protection locked="0"/>
    </xf>
    <xf numFmtId="176" fontId="22" fillId="5" borderId="11" xfId="8" applyNumberFormat="1" applyFont="1" applyFill="1" applyBorder="1" applyAlignment="1" applyProtection="1">
      <alignment horizontal="center" vertical="center" shrinkToFit="1"/>
      <protection locked="0"/>
    </xf>
    <xf numFmtId="0" fontId="22" fillId="5" borderId="11" xfId="8" applyNumberFormat="1" applyFont="1" applyFill="1" applyBorder="1" applyAlignment="1" applyProtection="1">
      <alignment horizontal="center" vertical="center" shrinkToFit="1"/>
      <protection locked="0"/>
    </xf>
    <xf numFmtId="0" fontId="22" fillId="5" borderId="13" xfId="8" applyNumberFormat="1" applyFont="1" applyFill="1" applyBorder="1" applyAlignment="1" applyProtection="1">
      <alignment horizontal="center" vertical="center" shrinkToFit="1"/>
      <protection locked="0"/>
    </xf>
    <xf numFmtId="176" fontId="22" fillId="5" borderId="10" xfId="8" applyNumberFormat="1" applyFont="1" applyFill="1" applyBorder="1" applyAlignment="1" applyProtection="1">
      <alignment horizontal="center" vertical="center" shrinkToFit="1"/>
      <protection locked="0"/>
    </xf>
    <xf numFmtId="176" fontId="22" fillId="5" borderId="13" xfId="8" applyNumberFormat="1" applyFont="1" applyFill="1" applyBorder="1" applyAlignment="1" applyProtection="1">
      <alignment horizontal="center" vertical="center" shrinkToFit="1"/>
      <protection locked="0"/>
    </xf>
    <xf numFmtId="0" fontId="22" fillId="5" borderId="10" xfId="8" applyNumberFormat="1" applyFont="1" applyFill="1" applyBorder="1" applyAlignment="1" applyProtection="1">
      <alignment horizontal="center" vertical="center" shrinkToFit="1"/>
      <protection locked="0"/>
    </xf>
    <xf numFmtId="0" fontId="22" fillId="12" borderId="38" xfId="8" applyNumberFormat="1" applyFont="1" applyFill="1" applyBorder="1" applyAlignment="1" applyProtection="1">
      <alignment horizontal="center" vertical="center" shrinkToFit="1"/>
      <protection locked="0"/>
    </xf>
    <xf numFmtId="0" fontId="22" fillId="13" borderId="11" xfId="8" applyNumberFormat="1" applyFont="1" applyFill="1" applyBorder="1" applyAlignment="1" applyProtection="1">
      <alignment horizontal="center" vertical="center" shrinkToFit="1"/>
      <protection locked="0"/>
    </xf>
    <xf numFmtId="0" fontId="22" fillId="13" borderId="13" xfId="8" applyNumberFormat="1" applyFont="1" applyFill="1" applyBorder="1" applyAlignment="1" applyProtection="1">
      <alignment horizontal="center" vertical="center" shrinkToFit="1"/>
      <protection locked="0"/>
    </xf>
    <xf numFmtId="0" fontId="22" fillId="13" borderId="10" xfId="8" applyNumberFormat="1" applyFont="1" applyFill="1" applyBorder="1" applyAlignment="1" applyProtection="1">
      <alignment horizontal="center" vertical="center" shrinkToFit="1"/>
      <protection locked="0"/>
    </xf>
    <xf numFmtId="0" fontId="22" fillId="5" borderId="53" xfId="8" applyNumberFormat="1" applyFont="1" applyFill="1" applyBorder="1" applyAlignment="1" applyProtection="1">
      <alignment horizontal="center" vertical="center" shrinkToFit="1"/>
      <protection locked="0"/>
    </xf>
    <xf numFmtId="0" fontId="22" fillId="5" borderId="65" xfId="8" applyNumberFormat="1" applyFont="1" applyFill="1" applyBorder="1" applyAlignment="1" applyProtection="1">
      <alignment horizontal="center" vertical="center" shrinkToFit="1"/>
      <protection locked="0"/>
    </xf>
    <xf numFmtId="0" fontId="22" fillId="5" borderId="64" xfId="8" applyNumberFormat="1" applyFont="1" applyFill="1" applyBorder="1" applyAlignment="1" applyProtection="1">
      <alignment horizontal="center" vertical="center" shrinkToFit="1"/>
      <protection locked="0"/>
    </xf>
    <xf numFmtId="0" fontId="22" fillId="13" borderId="38" xfId="8" applyNumberFormat="1" applyFont="1" applyFill="1" applyBorder="1" applyAlignment="1" applyProtection="1">
      <alignment horizontal="center" vertical="center" shrinkToFit="1"/>
      <protection locked="0"/>
    </xf>
    <xf numFmtId="0" fontId="22" fillId="13" borderId="53" xfId="8" applyNumberFormat="1" applyFont="1" applyFill="1" applyBorder="1" applyAlignment="1" applyProtection="1">
      <alignment horizontal="center" vertical="center" shrinkToFit="1"/>
      <protection locked="0"/>
    </xf>
    <xf numFmtId="0" fontId="22" fillId="13" borderId="65" xfId="8" applyNumberFormat="1" applyFont="1" applyFill="1" applyBorder="1" applyAlignment="1" applyProtection="1">
      <alignment horizontal="center" vertical="center" shrinkToFit="1"/>
      <protection locked="0"/>
    </xf>
    <xf numFmtId="0" fontId="22" fillId="13" borderId="64" xfId="8" applyNumberFormat="1" applyFont="1" applyFill="1" applyBorder="1" applyAlignment="1" applyProtection="1">
      <alignment horizontal="center" vertical="center" shrinkToFit="1"/>
      <protection locked="0"/>
    </xf>
    <xf numFmtId="0" fontId="22" fillId="0" borderId="80" xfId="8" applyFont="1" applyBorder="1" applyProtection="1">
      <alignment vertical="center"/>
    </xf>
    <xf numFmtId="0" fontId="22" fillId="22" borderId="119" xfId="8" applyNumberFormat="1" applyFont="1" applyFill="1" applyBorder="1" applyAlignment="1" applyProtection="1">
      <alignment horizontal="center" vertical="center" shrinkToFit="1"/>
      <protection locked="0"/>
    </xf>
    <xf numFmtId="0" fontId="22" fillId="22" borderId="120" xfId="8" applyNumberFormat="1" applyFont="1" applyFill="1" applyBorder="1" applyAlignment="1" applyProtection="1">
      <alignment horizontal="center" vertical="center" shrinkToFit="1"/>
      <protection locked="0"/>
    </xf>
    <xf numFmtId="0" fontId="22" fillId="22" borderId="121" xfId="8" applyNumberFormat="1" applyFont="1" applyFill="1" applyBorder="1" applyAlignment="1" applyProtection="1">
      <alignment horizontal="center" vertical="center" shrinkToFit="1"/>
      <protection locked="0"/>
    </xf>
    <xf numFmtId="0" fontId="22" fillId="22" borderId="122" xfId="8" applyNumberFormat="1" applyFont="1" applyFill="1" applyBorder="1" applyAlignment="1" applyProtection="1">
      <alignment horizontal="center" vertical="center" shrinkToFit="1"/>
      <protection locked="0"/>
    </xf>
    <xf numFmtId="0" fontId="22" fillId="22" borderId="122" xfId="8" applyNumberFormat="1" applyFont="1" applyFill="1" applyBorder="1" applyAlignment="1" applyProtection="1">
      <alignment vertical="center" shrinkToFit="1"/>
      <protection locked="0"/>
    </xf>
    <xf numFmtId="0" fontId="22" fillId="22" borderId="38" xfId="8" applyNumberFormat="1" applyFont="1" applyFill="1" applyBorder="1" applyAlignment="1" applyProtection="1">
      <alignment horizontal="center" vertical="center" shrinkToFit="1"/>
      <protection locked="0"/>
    </xf>
    <xf numFmtId="0" fontId="22" fillId="22" borderId="53" xfId="8" applyNumberFormat="1" applyFont="1" applyFill="1" applyBorder="1" applyAlignment="1" applyProtection="1">
      <alignment horizontal="center" vertical="center" shrinkToFit="1"/>
      <protection locked="0"/>
    </xf>
    <xf numFmtId="0" fontId="22" fillId="22" borderId="62" xfId="8" applyNumberFormat="1" applyFont="1" applyFill="1" applyBorder="1" applyAlignment="1" applyProtection="1">
      <alignment horizontal="center" vertical="center" shrinkToFit="1"/>
      <protection locked="0"/>
    </xf>
    <xf numFmtId="0" fontId="22" fillId="22" borderId="115" xfId="8" applyNumberFormat="1" applyFont="1" applyFill="1" applyBorder="1" applyAlignment="1" applyProtection="1">
      <alignment horizontal="center" vertical="center" shrinkToFit="1"/>
      <protection locked="0"/>
    </xf>
    <xf numFmtId="0" fontId="22" fillId="22" borderId="65" xfId="8" applyNumberFormat="1" applyFont="1" applyFill="1" applyBorder="1" applyAlignment="1" applyProtection="1">
      <alignment horizontal="center" vertical="center" shrinkToFit="1"/>
      <protection locked="0"/>
    </xf>
    <xf numFmtId="0" fontId="22" fillId="22" borderId="64" xfId="8" applyNumberFormat="1" applyFont="1" applyFill="1" applyBorder="1" applyAlignment="1" applyProtection="1">
      <alignment horizontal="center" vertical="center" shrinkToFit="1"/>
      <protection locked="0"/>
    </xf>
    <xf numFmtId="0" fontId="22" fillId="22" borderId="13" xfId="8" applyNumberFormat="1" applyFont="1" applyFill="1" applyBorder="1" applyAlignment="1" applyProtection="1">
      <alignment vertical="center" shrinkToFit="1"/>
      <protection locked="0"/>
    </xf>
    <xf numFmtId="0" fontId="22" fillId="22" borderId="65" xfId="8" applyNumberFormat="1" applyFont="1" applyFill="1" applyBorder="1" applyAlignment="1" applyProtection="1">
      <alignment vertical="center" shrinkToFit="1"/>
      <protection locked="0"/>
    </xf>
    <xf numFmtId="0" fontId="22" fillId="22" borderId="38" xfId="8" applyNumberFormat="1" applyFont="1" applyFill="1" applyBorder="1" applyAlignment="1" applyProtection="1">
      <alignment vertical="center" shrinkToFit="1"/>
      <protection locked="0"/>
    </xf>
    <xf numFmtId="0" fontId="22" fillId="22" borderId="11" xfId="8" applyNumberFormat="1" applyFont="1" applyFill="1" applyBorder="1" applyAlignment="1" applyProtection="1">
      <alignment vertical="center" shrinkToFit="1"/>
      <protection locked="0"/>
    </xf>
    <xf numFmtId="0" fontId="22" fillId="22" borderId="48" xfId="8" applyNumberFormat="1" applyFont="1" applyFill="1" applyBorder="1" applyAlignment="1" applyProtection="1">
      <alignment vertical="center" shrinkToFit="1"/>
      <protection locked="0"/>
    </xf>
    <xf numFmtId="0" fontId="22" fillId="22" borderId="10" xfId="8" applyNumberFormat="1" applyFont="1" applyFill="1" applyBorder="1" applyAlignment="1" applyProtection="1">
      <alignment vertical="center" shrinkToFit="1"/>
      <protection locked="0"/>
    </xf>
    <xf numFmtId="0" fontId="22" fillId="0" borderId="80" xfId="8" applyFont="1" applyBorder="1">
      <alignment vertical="center"/>
    </xf>
    <xf numFmtId="0" fontId="22" fillId="22" borderId="40" xfId="8" applyNumberFormat="1" applyFont="1" applyFill="1" applyBorder="1" applyAlignment="1" applyProtection="1">
      <alignment vertical="center" shrinkToFit="1"/>
      <protection locked="0"/>
    </xf>
    <xf numFmtId="0" fontId="22" fillId="22" borderId="17" xfId="8" applyNumberFormat="1" applyFont="1" applyFill="1" applyBorder="1" applyAlignment="1" applyProtection="1">
      <alignment vertical="center" shrinkToFit="1"/>
      <protection locked="0"/>
    </xf>
    <xf numFmtId="0" fontId="22" fillId="22" borderId="46" xfId="8" applyNumberFormat="1" applyFont="1" applyFill="1" applyBorder="1" applyAlignment="1" applyProtection="1">
      <alignment vertical="center" shrinkToFit="1"/>
      <protection locked="0"/>
    </xf>
    <xf numFmtId="0" fontId="22" fillId="22" borderId="19" xfId="8" applyNumberFormat="1" applyFont="1" applyFill="1" applyBorder="1" applyAlignment="1" applyProtection="1">
      <alignment vertical="center" shrinkToFit="1"/>
      <protection locked="0"/>
    </xf>
    <xf numFmtId="0" fontId="22" fillId="22" borderId="16" xfId="8" applyNumberFormat="1" applyFont="1" applyFill="1" applyBorder="1" applyAlignment="1" applyProtection="1">
      <alignment vertical="center" shrinkToFit="1"/>
      <protection locked="0"/>
    </xf>
    <xf numFmtId="0" fontId="22" fillId="11" borderId="0" xfId="8" applyFont="1" applyFill="1">
      <alignment vertical="center"/>
    </xf>
    <xf numFmtId="0" fontId="25" fillId="11" borderId="0" xfId="8" applyFont="1" applyFill="1" applyBorder="1" applyAlignment="1">
      <alignment horizontal="center" vertical="center" textRotation="255"/>
    </xf>
    <xf numFmtId="0" fontId="22" fillId="0" borderId="0" xfId="8" applyFont="1" applyAlignment="1" applyProtection="1">
      <alignment vertical="center" textRotation="255" shrinkToFit="1"/>
    </xf>
    <xf numFmtId="0" fontId="22" fillId="0" borderId="0" xfId="8" applyFont="1" applyAlignment="1" applyProtection="1">
      <alignment vertical="center"/>
    </xf>
    <xf numFmtId="0" fontId="22" fillId="0" borderId="0" xfId="9" applyFont="1" applyProtection="1">
      <alignment vertical="center"/>
    </xf>
    <xf numFmtId="0" fontId="23" fillId="0" borderId="0" xfId="9" applyFont="1" applyAlignment="1" applyProtection="1">
      <alignment horizontal="center" vertical="center"/>
    </xf>
    <xf numFmtId="0" fontId="45" fillId="0" borderId="0" xfId="9" applyFont="1" applyAlignment="1" applyProtection="1">
      <alignment horizontal="left" vertical="center"/>
    </xf>
    <xf numFmtId="0" fontId="23" fillId="0" borderId="0" xfId="9" applyFont="1" applyFill="1" applyAlignment="1" applyProtection="1">
      <alignment vertical="center"/>
    </xf>
    <xf numFmtId="0" fontId="23" fillId="0" borderId="0" xfId="9" applyFont="1" applyFill="1" applyAlignment="1" applyProtection="1">
      <alignment horizontal="center" vertical="center"/>
    </xf>
    <xf numFmtId="0" fontId="23" fillId="0" borderId="0" xfId="9" applyFont="1" applyAlignment="1" applyProtection="1">
      <alignment vertical="center"/>
    </xf>
    <xf numFmtId="0" fontId="23" fillId="0" borderId="89" xfId="9" applyFont="1" applyBorder="1" applyAlignment="1" applyProtection="1">
      <alignment horizontal="center" vertical="center"/>
    </xf>
    <xf numFmtId="0" fontId="23" fillId="0" borderId="0" xfId="9" applyFont="1" applyBorder="1" applyAlignment="1" applyProtection="1">
      <alignment horizontal="center" vertical="center"/>
    </xf>
    <xf numFmtId="0" fontId="27" fillId="0" borderId="0" xfId="6" applyProtection="1">
      <alignment vertical="center"/>
    </xf>
    <xf numFmtId="0" fontId="22" fillId="13" borderId="14" xfId="8" applyFont="1" applyFill="1" applyBorder="1" applyAlignment="1" applyProtection="1">
      <alignment horizontal="center" vertical="center" shrinkToFit="1"/>
      <protection locked="0"/>
    </xf>
    <xf numFmtId="0" fontId="22" fillId="13" borderId="15" xfId="8" applyFont="1" applyFill="1" applyBorder="1" applyAlignment="1" applyProtection="1">
      <alignment horizontal="center" vertical="center" shrinkToFit="1"/>
      <protection locked="0"/>
    </xf>
    <xf numFmtId="0" fontId="22" fillId="13" borderId="47" xfId="8" applyFont="1" applyFill="1" applyBorder="1" applyAlignment="1" applyProtection="1">
      <alignment horizontal="center" vertical="center" shrinkToFit="1"/>
      <protection locked="0"/>
    </xf>
    <xf numFmtId="0" fontId="22" fillId="13" borderId="38" xfId="8" applyFont="1" applyFill="1" applyBorder="1" applyAlignment="1" applyProtection="1">
      <alignment horizontal="center" vertical="center"/>
      <protection locked="0"/>
    </xf>
    <xf numFmtId="0" fontId="22" fillId="13" borderId="11" xfId="8" applyFont="1" applyFill="1" applyBorder="1" applyAlignment="1" applyProtection="1">
      <alignment horizontal="center" vertical="center"/>
      <protection locked="0"/>
    </xf>
    <xf numFmtId="0" fontId="22" fillId="13" borderId="13" xfId="8" applyFont="1" applyFill="1" applyBorder="1" applyAlignment="1" applyProtection="1">
      <alignment horizontal="center" vertical="center"/>
      <protection locked="0"/>
    </xf>
    <xf numFmtId="0" fontId="25" fillId="0" borderId="0" xfId="8" applyFont="1" applyAlignment="1" applyProtection="1">
      <alignment horizontal="center" vertical="center"/>
    </xf>
    <xf numFmtId="0" fontId="22" fillId="0" borderId="0" xfId="8" applyFont="1" applyBorder="1" applyProtection="1">
      <alignment vertical="center"/>
    </xf>
    <xf numFmtId="0" fontId="22" fillId="13" borderId="130" xfId="8" applyFont="1" applyFill="1" applyBorder="1" applyAlignment="1" applyProtection="1">
      <alignment horizontal="center" vertical="center" shrinkToFit="1"/>
      <protection locked="0"/>
    </xf>
    <xf numFmtId="0" fontId="22" fillId="13" borderId="131" xfId="8" applyFont="1" applyFill="1" applyBorder="1" applyAlignment="1" applyProtection="1">
      <alignment horizontal="center" vertical="center" shrinkToFit="1"/>
      <protection locked="0"/>
    </xf>
    <xf numFmtId="0" fontId="22" fillId="13" borderId="132" xfId="8" applyFont="1" applyFill="1" applyBorder="1" applyAlignment="1" applyProtection="1">
      <alignment horizontal="center" vertical="center" shrinkToFit="1"/>
      <protection locked="0"/>
    </xf>
    <xf numFmtId="0" fontId="22" fillId="13" borderId="49" xfId="8" applyFont="1" applyFill="1" applyBorder="1" applyAlignment="1" applyProtection="1">
      <alignment horizontal="center" vertical="center" shrinkToFit="1"/>
      <protection locked="0"/>
    </xf>
    <xf numFmtId="0" fontId="22" fillId="13" borderId="114" xfId="8" applyFont="1" applyFill="1" applyBorder="1" applyAlignment="1" applyProtection="1">
      <alignment horizontal="center" vertical="center" shrinkToFit="1"/>
      <protection locked="0"/>
    </xf>
    <xf numFmtId="0" fontId="22" fillId="13" borderId="59" xfId="8" applyFont="1" applyFill="1" applyBorder="1" applyAlignment="1" applyProtection="1">
      <alignment horizontal="center" vertical="center" shrinkToFit="1"/>
      <protection locked="0"/>
    </xf>
    <xf numFmtId="0" fontId="22" fillId="13" borderId="27" xfId="8" applyFont="1" applyFill="1" applyBorder="1" applyAlignment="1" applyProtection="1">
      <alignment horizontal="center" vertical="center" shrinkToFit="1"/>
      <protection locked="0"/>
    </xf>
    <xf numFmtId="0" fontId="22" fillId="13" borderId="40" xfId="8" applyFont="1" applyFill="1" applyBorder="1" applyAlignment="1" applyProtection="1">
      <alignment horizontal="center" vertical="center" shrinkToFit="1"/>
      <protection locked="0"/>
    </xf>
    <xf numFmtId="0" fontId="22" fillId="13" borderId="19" xfId="8" applyFont="1" applyFill="1" applyBorder="1" applyAlignment="1" applyProtection="1">
      <alignment horizontal="center" vertical="center" shrinkToFit="1"/>
      <protection locked="0"/>
    </xf>
    <xf numFmtId="0" fontId="24" fillId="0" borderId="40" xfId="8" applyFont="1" applyFill="1" applyBorder="1" applyAlignment="1" applyProtection="1">
      <alignment horizontal="center" vertical="center" shrinkToFit="1"/>
    </xf>
    <xf numFmtId="0" fontId="24" fillId="0" borderId="16" xfId="8" applyFont="1" applyFill="1" applyBorder="1" applyAlignment="1" applyProtection="1">
      <alignment horizontal="center" vertical="center" shrinkToFit="1"/>
    </xf>
    <xf numFmtId="0" fontId="24" fillId="0" borderId="67" xfId="8" applyFont="1" applyFill="1" applyBorder="1" applyAlignment="1" applyProtection="1">
      <alignment horizontal="center" vertical="center" shrinkToFit="1"/>
    </xf>
    <xf numFmtId="0" fontId="22" fillId="13" borderId="121" xfId="8" applyFont="1" applyFill="1" applyBorder="1" applyAlignment="1" applyProtection="1">
      <alignment horizontal="center" vertical="center" shrinkToFit="1"/>
      <protection locked="0"/>
    </xf>
    <xf numFmtId="0" fontId="22" fillId="13" borderId="122" xfId="8" applyFont="1" applyFill="1" applyBorder="1" applyAlignment="1" applyProtection="1">
      <alignment vertical="center" shrinkToFit="1"/>
      <protection locked="0"/>
    </xf>
    <xf numFmtId="0" fontId="22" fillId="12" borderId="53" xfId="8" applyFont="1" applyFill="1" applyBorder="1" applyAlignment="1" applyProtection="1">
      <alignment horizontal="center" vertical="center" shrinkToFit="1"/>
      <protection locked="0"/>
    </xf>
    <xf numFmtId="0" fontId="22" fillId="12" borderId="62" xfId="8" applyFont="1" applyFill="1" applyBorder="1" applyAlignment="1" applyProtection="1">
      <alignment horizontal="center" vertical="center" shrinkToFit="1"/>
      <protection locked="0"/>
    </xf>
    <xf numFmtId="0" fontId="22" fillId="12" borderId="115" xfId="8" applyFont="1" applyFill="1" applyBorder="1" applyAlignment="1" applyProtection="1">
      <alignment horizontal="center" vertical="center" shrinkToFit="1"/>
      <protection locked="0"/>
    </xf>
    <xf numFmtId="0" fontId="22" fillId="12" borderId="65" xfId="8" applyFont="1" applyFill="1" applyBorder="1" applyAlignment="1" applyProtection="1">
      <alignment horizontal="center" vertical="center" shrinkToFit="1"/>
      <protection locked="0"/>
    </xf>
    <xf numFmtId="0" fontId="22" fillId="12" borderId="64" xfId="8" applyFont="1" applyFill="1" applyBorder="1" applyAlignment="1" applyProtection="1">
      <alignment horizontal="center" vertical="center" shrinkToFit="1"/>
      <protection locked="0"/>
    </xf>
    <xf numFmtId="0" fontId="22" fillId="12" borderId="13" xfId="8" applyFont="1" applyFill="1" applyBorder="1" applyAlignment="1" applyProtection="1">
      <alignment vertical="center" shrinkToFit="1"/>
      <protection locked="0"/>
    </xf>
    <xf numFmtId="0" fontId="22" fillId="13" borderId="38" xfId="8" applyFont="1" applyFill="1" applyBorder="1" applyAlignment="1" applyProtection="1">
      <alignment vertical="center" shrinkToFit="1"/>
      <protection locked="0"/>
    </xf>
    <xf numFmtId="0" fontId="22" fillId="13" borderId="11" xfId="8" applyFont="1" applyFill="1" applyBorder="1" applyAlignment="1" applyProtection="1">
      <alignment vertical="center" shrinkToFit="1"/>
      <protection locked="0"/>
    </xf>
    <xf numFmtId="0" fontId="22" fillId="13" borderId="48" xfId="8" applyFont="1" applyFill="1" applyBorder="1" applyAlignment="1" applyProtection="1">
      <alignment vertical="center" shrinkToFit="1"/>
      <protection locked="0"/>
    </xf>
    <xf numFmtId="0" fontId="22" fillId="13" borderId="13" xfId="8" applyFont="1" applyFill="1" applyBorder="1" applyAlignment="1" applyProtection="1">
      <alignment vertical="center" shrinkToFit="1"/>
      <protection locked="0"/>
    </xf>
    <xf numFmtId="0" fontId="22" fillId="13" borderId="10" xfId="8" applyFont="1" applyFill="1" applyBorder="1" applyAlignment="1" applyProtection="1">
      <alignment vertical="center" shrinkToFit="1"/>
      <protection locked="0"/>
    </xf>
    <xf numFmtId="0" fontId="22" fillId="13" borderId="14" xfId="8" applyFont="1" applyFill="1" applyBorder="1" applyAlignment="1" applyProtection="1">
      <alignment vertical="center" shrinkToFit="1"/>
      <protection locked="0"/>
    </xf>
    <xf numFmtId="0" fontId="22" fillId="13" borderId="18" xfId="8" applyFont="1" applyFill="1" applyBorder="1" applyAlignment="1" applyProtection="1">
      <alignment vertical="center" shrinkToFit="1"/>
      <protection locked="0"/>
    </xf>
    <xf numFmtId="0" fontId="22" fillId="13" borderId="39" xfId="8" applyFont="1" applyFill="1" applyBorder="1" applyAlignment="1" applyProtection="1">
      <alignment vertical="center" shrinkToFit="1"/>
      <protection locked="0"/>
    </xf>
    <xf numFmtId="0" fontId="22" fillId="13" borderId="15" xfId="8" applyFont="1" applyFill="1" applyBorder="1" applyAlignment="1" applyProtection="1">
      <alignment vertical="center" shrinkToFit="1"/>
      <protection locked="0"/>
    </xf>
    <xf numFmtId="0" fontId="22" fillId="13" borderId="47" xfId="8" applyFont="1" applyFill="1" applyBorder="1" applyAlignment="1" applyProtection="1">
      <alignment vertical="center" shrinkToFit="1"/>
      <protection locked="0"/>
    </xf>
    <xf numFmtId="0" fontId="25" fillId="0" borderId="0" xfId="8" applyFont="1" applyFill="1" applyBorder="1" applyAlignment="1" applyProtection="1">
      <alignment horizontal="center" vertical="center" shrinkToFit="1"/>
    </xf>
    <xf numFmtId="0" fontId="25" fillId="0" borderId="0" xfId="8" applyFont="1" applyAlignment="1" applyProtection="1">
      <alignment horizontal="left" vertical="center"/>
    </xf>
    <xf numFmtId="0" fontId="28" fillId="0" borderId="0" xfId="8" applyFont="1" applyProtection="1">
      <alignment vertical="center"/>
    </xf>
    <xf numFmtId="0" fontId="25" fillId="0" borderId="0" xfId="8" applyFont="1" applyFill="1" applyBorder="1" applyAlignment="1" applyProtection="1">
      <alignment horizontal="center" vertical="center"/>
    </xf>
    <xf numFmtId="0" fontId="27" fillId="0" borderId="0" xfId="6" applyFont="1" applyAlignment="1">
      <alignment vertical="center"/>
    </xf>
    <xf numFmtId="0" fontId="0" fillId="0" borderId="0" xfId="6" applyFont="1" applyAlignment="1">
      <alignment vertical="center"/>
    </xf>
    <xf numFmtId="0" fontId="18" fillId="0" borderId="0" xfId="6" applyFont="1" applyAlignment="1">
      <alignment vertical="center"/>
    </xf>
    <xf numFmtId="0" fontId="18" fillId="0" borderId="0" xfId="6" applyFont="1" applyBorder="1" applyAlignment="1">
      <alignment horizontal="left" vertical="center"/>
    </xf>
    <xf numFmtId="0" fontId="0" fillId="0" borderId="0" xfId="6" applyFont="1" applyBorder="1" applyAlignment="1">
      <alignment horizontal="left" vertical="center"/>
    </xf>
    <xf numFmtId="0" fontId="27" fillId="0" borderId="22" xfId="6" applyFont="1" applyBorder="1" applyAlignment="1">
      <alignment vertical="center" wrapText="1"/>
    </xf>
    <xf numFmtId="0" fontId="27" fillId="0" borderId="48" xfId="6" applyFont="1" applyBorder="1" applyAlignment="1">
      <alignment horizontal="center" vertical="center" wrapText="1"/>
    </xf>
    <xf numFmtId="0" fontId="27" fillId="0" borderId="142" xfId="6" applyFont="1" applyBorder="1" applyAlignment="1">
      <alignment horizontal="center" vertical="center" wrapText="1"/>
    </xf>
    <xf numFmtId="0" fontId="27" fillId="0" borderId="143" xfId="6" applyFont="1" applyBorder="1" applyAlignment="1">
      <alignment horizontal="center" vertical="center" wrapText="1"/>
    </xf>
    <xf numFmtId="0" fontId="27" fillId="0" borderId="144" xfId="6" applyFont="1" applyBorder="1" applyAlignment="1">
      <alignment horizontal="center" vertical="center" wrapText="1"/>
    </xf>
    <xf numFmtId="0" fontId="27" fillId="0" borderId="145" xfId="6" applyFont="1" applyBorder="1" applyAlignment="1">
      <alignment horizontal="center" vertical="center" wrapText="1"/>
    </xf>
    <xf numFmtId="0" fontId="27" fillId="0" borderId="146" xfId="6" applyFont="1" applyBorder="1" applyAlignment="1">
      <alignment horizontal="center" vertical="center" wrapText="1"/>
    </xf>
    <xf numFmtId="0" fontId="27" fillId="0" borderId="147" xfId="6" applyFont="1" applyBorder="1" applyAlignment="1">
      <alignment horizontal="center" vertical="center" wrapText="1"/>
    </xf>
    <xf numFmtId="0" fontId="0" fillId="0" borderId="45" xfId="6" applyFont="1" applyBorder="1" applyAlignment="1">
      <alignment horizontal="center" vertical="center" wrapText="1"/>
    </xf>
    <xf numFmtId="0" fontId="22" fillId="0" borderId="114" xfId="8" applyFont="1" applyFill="1" applyBorder="1" applyAlignment="1" applyProtection="1">
      <alignment horizontal="center" vertical="center" shrinkToFit="1"/>
      <protection locked="0"/>
    </xf>
    <xf numFmtId="0" fontId="22" fillId="0" borderId="59" xfId="8" applyFont="1" applyFill="1" applyBorder="1" applyAlignment="1" applyProtection="1">
      <alignment horizontal="center" vertical="center" shrinkToFit="1"/>
      <protection locked="0"/>
    </xf>
    <xf numFmtId="0" fontId="22" fillId="0" borderId="27" xfId="8" applyFont="1" applyFill="1" applyBorder="1" applyAlignment="1" applyProtection="1">
      <alignment horizontal="center" vertical="center" shrinkToFit="1"/>
      <protection locked="0"/>
    </xf>
    <xf numFmtId="0" fontId="22" fillId="0" borderId="45" xfId="8" applyFont="1" applyFill="1" applyBorder="1" applyAlignment="1" applyProtection="1">
      <alignment horizontal="center" vertical="center" shrinkToFit="1"/>
      <protection locked="0"/>
    </xf>
    <xf numFmtId="0" fontId="22" fillId="0" borderId="48" xfId="8" applyFont="1" applyFill="1" applyBorder="1" applyAlignment="1">
      <alignment horizontal="center" vertical="center"/>
    </xf>
    <xf numFmtId="0" fontId="27" fillId="13" borderId="148" xfId="6" applyFont="1" applyFill="1" applyBorder="1" applyAlignment="1" applyProtection="1">
      <alignment horizontal="center" vertical="center" wrapText="1"/>
      <protection locked="0"/>
    </xf>
    <xf numFmtId="0" fontId="27" fillId="13" borderId="149" xfId="6" applyFont="1" applyFill="1" applyBorder="1" applyAlignment="1" applyProtection="1">
      <alignment horizontal="center" vertical="center" wrapText="1"/>
      <protection locked="0"/>
    </xf>
    <xf numFmtId="0" fontId="27" fillId="13" borderId="23" xfId="6" applyFont="1" applyFill="1" applyBorder="1" applyAlignment="1" applyProtection="1">
      <alignment horizontal="center" vertical="center" wrapText="1"/>
      <protection locked="0"/>
    </xf>
    <xf numFmtId="0" fontId="27" fillId="13" borderId="149" xfId="6" applyFont="1" applyFill="1" applyBorder="1" applyAlignment="1" applyProtection="1">
      <alignment vertical="center" wrapText="1"/>
      <protection locked="0"/>
    </xf>
    <xf numFmtId="0" fontId="27" fillId="13" borderId="49" xfId="6" applyFont="1" applyFill="1" applyBorder="1" applyAlignment="1" applyProtection="1">
      <alignment vertical="center" wrapText="1"/>
      <protection locked="0"/>
    </xf>
    <xf numFmtId="0" fontId="27" fillId="13" borderId="150" xfId="6" applyFont="1" applyFill="1" applyBorder="1" applyAlignment="1" applyProtection="1">
      <alignment vertical="center" wrapText="1"/>
      <protection locked="0"/>
    </xf>
    <xf numFmtId="0" fontId="27" fillId="13" borderId="151" xfId="6" applyFont="1" applyFill="1" applyBorder="1" applyAlignment="1" applyProtection="1">
      <alignment vertical="center" wrapText="1"/>
      <protection locked="0"/>
    </xf>
    <xf numFmtId="0" fontId="22" fillId="0" borderId="45" xfId="8" applyFont="1" applyFill="1" applyBorder="1" applyAlignment="1">
      <alignment horizontal="center" vertical="center"/>
    </xf>
    <xf numFmtId="0" fontId="27" fillId="13" borderId="153" xfId="6" applyFont="1" applyFill="1" applyBorder="1" applyAlignment="1" applyProtection="1">
      <alignment horizontal="center" vertical="center" wrapText="1"/>
      <protection locked="0"/>
    </xf>
    <xf numFmtId="0" fontId="27" fillId="13" borderId="154" xfId="6" applyFont="1" applyFill="1" applyBorder="1" applyAlignment="1" applyProtection="1">
      <alignment horizontal="center" vertical="center" wrapText="1"/>
      <protection locked="0"/>
    </xf>
    <xf numFmtId="0" fontId="27" fillId="13" borderId="68" xfId="6" applyFont="1" applyFill="1" applyBorder="1" applyAlignment="1" applyProtection="1">
      <alignment horizontal="center" vertical="center" wrapText="1"/>
      <protection locked="0"/>
    </xf>
    <xf numFmtId="0" fontId="27" fillId="13" borderId="154" xfId="6" applyFont="1" applyFill="1" applyBorder="1" applyAlignment="1" applyProtection="1">
      <alignment vertical="center" wrapText="1"/>
      <protection locked="0"/>
    </xf>
    <xf numFmtId="0" fontId="27" fillId="13" borderId="57" xfId="6" applyFont="1" applyFill="1" applyBorder="1" applyAlignment="1" applyProtection="1">
      <alignment vertical="center" wrapText="1"/>
      <protection locked="0"/>
    </xf>
    <xf numFmtId="0" fontId="27" fillId="13" borderId="155" xfId="6" applyFont="1" applyFill="1" applyBorder="1" applyAlignment="1" applyProtection="1">
      <alignment vertical="center" wrapText="1"/>
      <protection locked="0"/>
    </xf>
    <xf numFmtId="0" fontId="27" fillId="13" borderId="156" xfId="6" applyFont="1" applyFill="1" applyBorder="1" applyAlignment="1" applyProtection="1">
      <alignment vertical="center" wrapText="1"/>
      <protection locked="0"/>
    </xf>
    <xf numFmtId="0" fontId="27" fillId="13" borderId="107" xfId="6" applyFont="1" applyFill="1" applyBorder="1" applyAlignment="1" applyProtection="1">
      <alignment horizontal="center" vertical="center"/>
      <protection locked="0"/>
    </xf>
    <xf numFmtId="0" fontId="27" fillId="13" borderId="134" xfId="6" applyFont="1" applyFill="1" applyBorder="1" applyAlignment="1" applyProtection="1">
      <alignment horizontal="center" vertical="center" wrapText="1"/>
      <protection locked="0"/>
    </xf>
    <xf numFmtId="0" fontId="27" fillId="13" borderId="157" xfId="6" applyFont="1" applyFill="1" applyBorder="1" applyAlignment="1" applyProtection="1">
      <alignment horizontal="center" vertical="center" wrapText="1"/>
      <protection locked="0"/>
    </xf>
    <xf numFmtId="0" fontId="27" fillId="13" borderId="158" xfId="6" applyFont="1" applyFill="1" applyBorder="1" applyAlignment="1" applyProtection="1">
      <alignment horizontal="center" vertical="center" wrapText="1"/>
      <protection locked="0"/>
    </xf>
    <xf numFmtId="0" fontId="27" fillId="13" borderId="137" xfId="6" applyFont="1" applyFill="1" applyBorder="1" applyAlignment="1" applyProtection="1">
      <alignment horizontal="center" vertical="center" wrapText="1"/>
      <protection locked="0"/>
    </xf>
    <xf numFmtId="0" fontId="27" fillId="13" borderId="159" xfId="6" applyFont="1" applyFill="1" applyBorder="1" applyAlignment="1" applyProtection="1">
      <alignment vertical="center" wrapText="1"/>
      <protection locked="0"/>
    </xf>
    <xf numFmtId="0" fontId="27" fillId="13" borderId="22" xfId="6" applyFont="1" applyFill="1" applyBorder="1" applyAlignment="1" applyProtection="1">
      <alignment vertical="center" wrapText="1"/>
      <protection locked="0"/>
    </xf>
    <xf numFmtId="0" fontId="27" fillId="13" borderId="160" xfId="6" applyFont="1" applyFill="1" applyBorder="1" applyAlignment="1" applyProtection="1">
      <alignment vertical="center" wrapText="1"/>
      <protection locked="0"/>
    </xf>
    <xf numFmtId="0" fontId="27" fillId="13" borderId="161" xfId="6" applyFont="1" applyFill="1" applyBorder="1" applyAlignment="1" applyProtection="1">
      <alignment vertical="center" wrapText="1"/>
      <protection locked="0"/>
    </xf>
    <xf numFmtId="0" fontId="27" fillId="13" borderId="153" xfId="6" applyFont="1" applyFill="1" applyBorder="1" applyAlignment="1" applyProtection="1">
      <alignment horizontal="center" vertical="center"/>
      <protection locked="0"/>
    </xf>
    <xf numFmtId="0" fontId="27" fillId="13" borderId="162" xfId="6" applyFont="1" applyFill="1" applyBorder="1" applyAlignment="1" applyProtection="1">
      <alignment horizontal="center" vertical="center" wrapText="1"/>
      <protection locked="0"/>
    </xf>
    <xf numFmtId="0" fontId="27" fillId="13" borderId="163" xfId="6" applyFont="1" applyFill="1" applyBorder="1" applyAlignment="1" applyProtection="1">
      <alignment horizontal="center" vertical="center" wrapText="1"/>
      <protection locked="0"/>
    </xf>
    <xf numFmtId="0" fontId="27" fillId="13" borderId="164" xfId="6" applyFont="1" applyFill="1" applyBorder="1" applyAlignment="1" applyProtection="1">
      <alignment horizontal="center" vertical="center" wrapText="1"/>
      <protection locked="0"/>
    </xf>
    <xf numFmtId="0" fontId="27" fillId="13" borderId="165" xfId="6" applyFont="1" applyFill="1" applyBorder="1" applyAlignment="1" applyProtection="1">
      <alignment horizontal="center" vertical="center" wrapText="1"/>
      <protection locked="0"/>
    </xf>
    <xf numFmtId="0" fontId="27" fillId="13" borderId="166" xfId="6" applyFont="1" applyFill="1" applyBorder="1" applyAlignment="1" applyProtection="1">
      <alignment horizontal="center" vertical="center" wrapText="1"/>
      <protection locked="0"/>
    </xf>
    <xf numFmtId="0" fontId="27" fillId="13" borderId="167" xfId="6" applyFont="1" applyFill="1" applyBorder="1" applyAlignment="1" applyProtection="1">
      <alignment horizontal="center" vertical="center" wrapText="1"/>
      <protection locked="0"/>
    </xf>
    <xf numFmtId="0" fontId="27" fillId="13" borderId="168" xfId="6" applyFont="1" applyFill="1" applyBorder="1" applyAlignment="1" applyProtection="1">
      <alignment horizontal="center" vertical="center" wrapText="1"/>
      <protection locked="0"/>
    </xf>
    <xf numFmtId="0" fontId="27" fillId="13" borderId="148" xfId="6" applyFont="1" applyFill="1" applyBorder="1" applyAlignment="1" applyProtection="1">
      <alignment horizontal="center" vertical="center"/>
      <protection locked="0"/>
    </xf>
    <xf numFmtId="0" fontId="27" fillId="13" borderId="169" xfId="6" applyFont="1" applyFill="1" applyBorder="1" applyAlignment="1" applyProtection="1">
      <alignment horizontal="center" vertical="center"/>
      <protection locked="0"/>
    </xf>
    <xf numFmtId="0" fontId="27" fillId="13" borderId="83" xfId="6" applyFont="1" applyFill="1" applyBorder="1" applyAlignment="1" applyProtection="1">
      <alignment horizontal="center" vertical="center"/>
      <protection locked="0"/>
    </xf>
    <xf numFmtId="0" fontId="27" fillId="13" borderId="170" xfId="6" applyFont="1" applyFill="1" applyBorder="1" applyAlignment="1" applyProtection="1">
      <alignment horizontal="center" vertical="center" wrapText="1"/>
      <protection locked="0"/>
    </xf>
    <xf numFmtId="0" fontId="27" fillId="13" borderId="152" xfId="6" applyFont="1" applyFill="1" applyBorder="1" applyAlignment="1" applyProtection="1">
      <alignment horizontal="center" vertical="center" wrapText="1"/>
      <protection locked="0"/>
    </xf>
    <xf numFmtId="0" fontId="27" fillId="13" borderId="171" xfId="6" applyFont="1" applyFill="1" applyBorder="1" applyAlignment="1" applyProtection="1">
      <alignment horizontal="center" vertical="center" wrapText="1"/>
      <protection locked="0"/>
    </xf>
    <xf numFmtId="0" fontId="27" fillId="13" borderId="86" xfId="6" applyFont="1" applyFill="1" applyBorder="1" applyAlignment="1" applyProtection="1">
      <alignment horizontal="center" vertical="center" wrapText="1"/>
      <protection locked="0"/>
    </xf>
    <xf numFmtId="0" fontId="27" fillId="13" borderId="1" xfId="6" applyFont="1" applyFill="1" applyBorder="1" applyAlignment="1" applyProtection="1">
      <alignment horizontal="center" vertical="center" wrapText="1"/>
      <protection locked="0"/>
    </xf>
    <xf numFmtId="0" fontId="27" fillId="13" borderId="172" xfId="6" applyFont="1" applyFill="1" applyBorder="1" applyAlignment="1" applyProtection="1">
      <alignment horizontal="center" vertical="center" wrapText="1"/>
      <protection locked="0"/>
    </xf>
    <xf numFmtId="0" fontId="27" fillId="13" borderId="173" xfId="6" applyFont="1" applyFill="1" applyBorder="1" applyAlignment="1" applyProtection="1">
      <alignment horizontal="center" vertical="center" wrapText="1"/>
      <protection locked="0"/>
    </xf>
    <xf numFmtId="0" fontId="27" fillId="0" borderId="0" xfId="6" applyFont="1" applyBorder="1" applyAlignment="1">
      <alignment horizontal="center" vertical="center" wrapText="1"/>
    </xf>
    <xf numFmtId="0" fontId="0" fillId="0" borderId="0" xfId="6" applyFont="1" applyBorder="1" applyAlignment="1">
      <alignment horizontal="center" vertical="center"/>
    </xf>
    <xf numFmtId="0" fontId="0" fillId="11" borderId="0" xfId="6" applyFont="1" applyFill="1" applyBorder="1" applyAlignment="1">
      <alignment vertical="center"/>
    </xf>
    <xf numFmtId="0" fontId="0" fillId="0" borderId="0" xfId="6" applyFont="1" applyAlignment="1">
      <alignment vertical="center" shrinkToFit="1"/>
    </xf>
    <xf numFmtId="0" fontId="27" fillId="0" borderId="0" xfId="6" applyAlignment="1">
      <alignment vertical="center"/>
    </xf>
    <xf numFmtId="0" fontId="22" fillId="11" borderId="0" xfId="8" applyFont="1" applyFill="1" applyBorder="1" applyAlignment="1">
      <alignment horizontal="center" vertical="center"/>
    </xf>
    <xf numFmtId="0" fontId="22" fillId="11" borderId="0" xfId="8" applyFont="1" applyFill="1" applyBorder="1" applyAlignment="1">
      <alignment horizontal="center" vertical="center" shrinkToFit="1"/>
    </xf>
    <xf numFmtId="0" fontId="22" fillId="11" borderId="0" xfId="8" applyFont="1" applyFill="1" applyBorder="1" applyAlignment="1">
      <alignment vertical="center" shrinkToFit="1"/>
    </xf>
    <xf numFmtId="0" fontId="52" fillId="11" borderId="0" xfId="6" applyFont="1" applyFill="1" applyBorder="1" applyAlignment="1">
      <alignment vertical="center" shrinkToFit="1"/>
    </xf>
    <xf numFmtId="0" fontId="53" fillId="0" borderId="48" xfId="6" applyFont="1" applyBorder="1">
      <alignment vertical="center"/>
    </xf>
    <xf numFmtId="0" fontId="52" fillId="11" borderId="0" xfId="6" applyFont="1" applyFill="1" applyBorder="1" applyAlignment="1">
      <alignment vertical="center" wrapText="1" shrinkToFit="1"/>
    </xf>
    <xf numFmtId="0" fontId="0" fillId="0" borderId="88" xfId="6" applyFont="1" applyBorder="1" applyAlignment="1">
      <alignment vertical="center"/>
    </xf>
    <xf numFmtId="0" fontId="0" fillId="0" borderId="89" xfId="6" applyFont="1" applyBorder="1" applyAlignment="1">
      <alignment vertical="center"/>
    </xf>
    <xf numFmtId="0" fontId="18" fillId="0" borderId="89" xfId="6" applyFont="1" applyBorder="1" applyAlignment="1">
      <alignment horizontal="left" vertical="center"/>
    </xf>
    <xf numFmtId="0" fontId="0" fillId="0" borderId="89" xfId="6" applyFont="1" applyBorder="1" applyAlignment="1">
      <alignment horizontal="left" vertical="center"/>
    </xf>
    <xf numFmtId="0" fontId="0" fillId="0" borderId="89" xfId="6" applyFont="1" applyBorder="1" applyAlignment="1">
      <alignment horizontal="right" vertical="center"/>
    </xf>
    <xf numFmtId="0" fontId="0" fillId="23" borderId="89" xfId="6" applyFont="1" applyFill="1" applyBorder="1" applyAlignment="1" applyProtection="1">
      <alignment vertical="center"/>
      <protection locked="0"/>
    </xf>
    <xf numFmtId="178" fontId="0" fillId="0" borderId="92" xfId="6" applyNumberFormat="1" applyFont="1" applyBorder="1" applyAlignment="1">
      <alignment vertical="center"/>
    </xf>
    <xf numFmtId="0" fontId="27" fillId="0" borderId="77" xfId="6" applyFont="1" applyBorder="1" applyAlignment="1">
      <alignment vertical="center" wrapText="1"/>
    </xf>
    <xf numFmtId="0" fontId="27" fillId="0" borderId="13" xfId="6" applyFont="1" applyBorder="1" applyAlignment="1">
      <alignment horizontal="center" vertical="center" wrapText="1"/>
    </xf>
    <xf numFmtId="0" fontId="27" fillId="0" borderId="180" xfId="6" applyFont="1" applyBorder="1" applyAlignment="1">
      <alignment horizontal="center" vertical="center" wrapText="1"/>
    </xf>
    <xf numFmtId="0" fontId="0" fillId="0" borderId="19" xfId="6" applyFont="1" applyBorder="1" applyAlignment="1">
      <alignment horizontal="center" vertical="center" wrapText="1"/>
    </xf>
    <xf numFmtId="0" fontId="27" fillId="23" borderId="152" xfId="6" applyFont="1" applyFill="1" applyBorder="1" applyAlignment="1">
      <alignment horizontal="center" vertical="center" wrapText="1"/>
    </xf>
    <xf numFmtId="0" fontId="27" fillId="23" borderId="171" xfId="6" applyFont="1" applyFill="1" applyBorder="1" applyAlignment="1">
      <alignment horizontal="center" vertical="center" wrapText="1"/>
    </xf>
    <xf numFmtId="0" fontId="27" fillId="23" borderId="86" xfId="6" applyFont="1" applyFill="1" applyBorder="1" applyAlignment="1">
      <alignment horizontal="center" vertical="center" wrapText="1"/>
    </xf>
    <xf numFmtId="0" fontId="27" fillId="23" borderId="187" xfId="6" applyFont="1" applyFill="1" applyBorder="1" applyAlignment="1">
      <alignment horizontal="center" vertical="center" wrapText="1"/>
    </xf>
    <xf numFmtId="0" fontId="27" fillId="23" borderId="0" xfId="6" applyFont="1" applyFill="1" applyBorder="1" applyAlignment="1">
      <alignment horizontal="center" vertical="center" wrapText="1"/>
    </xf>
    <xf numFmtId="0" fontId="27" fillId="23" borderId="188" xfId="6" applyFont="1" applyFill="1" applyBorder="1" applyAlignment="1">
      <alignment horizontal="center" vertical="center" wrapText="1"/>
    </xf>
    <xf numFmtId="0" fontId="27" fillId="23" borderId="189" xfId="6" applyFont="1" applyFill="1" applyBorder="1" applyAlignment="1">
      <alignment horizontal="center" vertical="center" wrapText="1"/>
    </xf>
    <xf numFmtId="0" fontId="27" fillId="23" borderId="190" xfId="6" applyFont="1" applyFill="1" applyBorder="1" applyAlignment="1">
      <alignment horizontal="center" vertical="center" wrapText="1"/>
    </xf>
    <xf numFmtId="0" fontId="27" fillId="23" borderId="107" xfId="6" applyFont="1" applyFill="1" applyBorder="1" applyAlignment="1" applyProtection="1">
      <alignment horizontal="center" vertical="center" shrinkToFit="1"/>
      <protection locked="0"/>
    </xf>
    <xf numFmtId="0" fontId="55" fillId="23" borderId="134" xfId="6" applyFont="1" applyFill="1" applyBorder="1" applyAlignment="1" applyProtection="1">
      <alignment horizontal="center" vertical="center" wrapText="1"/>
      <protection locked="0"/>
    </xf>
    <xf numFmtId="0" fontId="27" fillId="23" borderId="133" xfId="6" applyFont="1" applyFill="1" applyBorder="1" applyAlignment="1" applyProtection="1">
      <alignment horizontal="center" vertical="center" wrapText="1"/>
      <protection locked="0"/>
    </xf>
    <xf numFmtId="0" fontId="27" fillId="23" borderId="159" xfId="6" applyFont="1" applyFill="1" applyBorder="1" applyAlignment="1" applyProtection="1">
      <alignment horizontal="center" vertical="center" wrapText="1"/>
      <protection locked="0"/>
    </xf>
    <xf numFmtId="0" fontId="27" fillId="23" borderId="77" xfId="6" applyFont="1" applyFill="1" applyBorder="1" applyAlignment="1" applyProtection="1">
      <alignment horizontal="center" vertical="center" wrapText="1"/>
      <protection locked="0"/>
    </xf>
    <xf numFmtId="0" fontId="27" fillId="23" borderId="193" xfId="6" applyFont="1" applyFill="1" applyBorder="1" applyAlignment="1" applyProtection="1">
      <alignment vertical="center" wrapText="1"/>
      <protection locked="0"/>
    </xf>
    <xf numFmtId="0" fontId="27" fillId="23" borderId="194" xfId="6" applyFont="1" applyFill="1" applyBorder="1" applyAlignment="1" applyProtection="1">
      <alignment vertical="center" wrapText="1"/>
      <protection locked="0"/>
    </xf>
    <xf numFmtId="0" fontId="27" fillId="23" borderId="195" xfId="6" applyFont="1" applyFill="1" applyBorder="1" applyAlignment="1" applyProtection="1">
      <alignment vertical="center" wrapText="1"/>
      <protection locked="0"/>
    </xf>
    <xf numFmtId="0" fontId="27" fillId="23" borderId="196" xfId="6" applyFont="1" applyFill="1" applyBorder="1" applyAlignment="1" applyProtection="1">
      <alignment vertical="center" wrapText="1"/>
      <protection locked="0"/>
    </xf>
    <xf numFmtId="0" fontId="27" fillId="23" borderId="197" xfId="6" applyFont="1" applyFill="1" applyBorder="1" applyAlignment="1" applyProtection="1">
      <alignment vertical="center" wrapText="1"/>
      <protection locked="0"/>
    </xf>
    <xf numFmtId="0" fontId="27" fillId="0" borderId="194" xfId="6" applyFont="1" applyBorder="1" applyAlignment="1">
      <alignment horizontal="center" vertical="center" wrapText="1"/>
    </xf>
    <xf numFmtId="179" fontId="27" fillId="0" borderId="198" xfId="6" applyNumberFormat="1" applyFont="1" applyBorder="1" applyAlignment="1">
      <alignment horizontal="center" vertical="center" wrapText="1"/>
    </xf>
    <xf numFmtId="179" fontId="27" fillId="23" borderId="199" xfId="6" applyNumberFormat="1" applyFont="1" applyFill="1" applyBorder="1" applyAlignment="1" applyProtection="1">
      <alignment horizontal="center" vertical="center" wrapText="1"/>
      <protection locked="0"/>
    </xf>
    <xf numFmtId="0" fontId="0" fillId="23" borderId="200" xfId="6" applyFont="1" applyFill="1" applyBorder="1" applyAlignment="1" applyProtection="1">
      <alignment horizontal="center" vertical="center" shrinkToFit="1"/>
      <protection locked="0"/>
    </xf>
    <xf numFmtId="0" fontId="0" fillId="23" borderId="201" xfId="6" applyFont="1" applyFill="1" applyBorder="1" applyAlignment="1" applyProtection="1">
      <alignment horizontal="center" vertical="center"/>
      <protection locked="0"/>
    </xf>
    <xf numFmtId="0" fontId="55" fillId="23" borderId="163" xfId="6" applyFont="1" applyFill="1" applyBorder="1" applyAlignment="1" applyProtection="1">
      <alignment horizontal="center" vertical="center" shrinkToFit="1"/>
      <protection locked="0"/>
    </xf>
    <xf numFmtId="0" fontId="55" fillId="23" borderId="162" xfId="6" applyFont="1" applyFill="1" applyBorder="1" applyAlignment="1" applyProtection="1">
      <alignment horizontal="center" vertical="center" wrapText="1"/>
      <protection locked="0"/>
    </xf>
    <xf numFmtId="0" fontId="27" fillId="23" borderId="153" xfId="6" applyFont="1" applyFill="1" applyBorder="1" applyAlignment="1" applyProtection="1">
      <alignment horizontal="center" vertical="center" wrapText="1"/>
      <protection locked="0"/>
    </xf>
    <xf numFmtId="0" fontId="27" fillId="23" borderId="154" xfId="6" applyFont="1" applyFill="1" applyBorder="1" applyAlignment="1" applyProtection="1">
      <alignment horizontal="center" vertical="center" wrapText="1"/>
      <protection locked="0"/>
    </xf>
    <xf numFmtId="0" fontId="27" fillId="23" borderId="202" xfId="6" applyFont="1" applyFill="1" applyBorder="1" applyAlignment="1" applyProtection="1">
      <alignment horizontal="center" vertical="center" wrapText="1"/>
      <protection locked="0"/>
    </xf>
    <xf numFmtId="0" fontId="27" fillId="23" borderId="203" xfId="6" applyFont="1" applyFill="1" applyBorder="1" applyAlignment="1" applyProtection="1">
      <alignment horizontal="center" vertical="center" wrapText="1"/>
      <protection locked="0"/>
    </xf>
    <xf numFmtId="0" fontId="27" fillId="23" borderId="204" xfId="6" applyFont="1" applyFill="1" applyBorder="1" applyAlignment="1" applyProtection="1">
      <alignment horizontal="center" vertical="center" wrapText="1"/>
      <protection locked="0"/>
    </xf>
    <xf numFmtId="0" fontId="27" fillId="23" borderId="164" xfId="6" applyFont="1" applyFill="1" applyBorder="1" applyAlignment="1" applyProtection="1">
      <alignment horizontal="center" vertical="center" wrapText="1"/>
      <protection locked="0"/>
    </xf>
    <xf numFmtId="0" fontId="27" fillId="23" borderId="205" xfId="6" applyFont="1" applyFill="1" applyBorder="1" applyAlignment="1" applyProtection="1">
      <alignment horizontal="center" vertical="center" wrapText="1"/>
      <protection locked="0"/>
    </xf>
    <xf numFmtId="180" fontId="27" fillId="0" borderId="206" xfId="6" applyNumberFormat="1" applyFont="1" applyFill="1" applyBorder="1" applyAlignment="1">
      <alignment horizontal="center" vertical="center" wrapText="1"/>
    </xf>
    <xf numFmtId="179" fontId="27" fillId="0" borderId="207" xfId="6" applyNumberFormat="1" applyFont="1" applyFill="1" applyBorder="1" applyAlignment="1">
      <alignment horizontal="center" vertical="center" wrapText="1"/>
    </xf>
    <xf numFmtId="179" fontId="27" fillId="23" borderId="207" xfId="6" applyNumberFormat="1" applyFont="1" applyFill="1" applyBorder="1" applyAlignment="1" applyProtection="1">
      <alignment horizontal="center" vertical="center" wrapText="1"/>
      <protection locked="0"/>
    </xf>
    <xf numFmtId="0" fontId="0" fillId="23" borderId="166" xfId="6" applyFont="1" applyFill="1" applyBorder="1" applyAlignment="1" applyProtection="1">
      <alignment horizontal="center" vertical="center" shrinkToFit="1"/>
      <protection locked="0"/>
    </xf>
    <xf numFmtId="0" fontId="0" fillId="23" borderId="165" xfId="6" applyFont="1" applyFill="1" applyBorder="1" applyAlignment="1" applyProtection="1">
      <alignment horizontal="center" vertical="center"/>
      <protection locked="0"/>
    </xf>
    <xf numFmtId="0" fontId="27" fillId="23" borderId="163" xfId="6" applyFont="1" applyFill="1" applyBorder="1" applyAlignment="1" applyProtection="1">
      <alignment horizontal="center" vertical="center" shrinkToFit="1"/>
      <protection locked="0"/>
    </xf>
    <xf numFmtId="0" fontId="27" fillId="23" borderId="163" xfId="6" applyFont="1" applyFill="1" applyBorder="1" applyAlignment="1" applyProtection="1">
      <alignment horizontal="center" vertical="center" wrapText="1"/>
      <protection locked="0"/>
    </xf>
    <xf numFmtId="0" fontId="27" fillId="23" borderId="162" xfId="6" applyFont="1" applyFill="1" applyBorder="1" applyAlignment="1" applyProtection="1">
      <alignment horizontal="center" vertical="center" wrapText="1"/>
      <protection locked="0"/>
    </xf>
    <xf numFmtId="0" fontId="27" fillId="23" borderId="167" xfId="6" applyFont="1" applyFill="1" applyBorder="1" applyAlignment="1" applyProtection="1">
      <alignment horizontal="center" vertical="center" wrapText="1"/>
      <protection locked="0"/>
    </xf>
    <xf numFmtId="0" fontId="27" fillId="23" borderId="165" xfId="6" applyFont="1" applyFill="1" applyBorder="1" applyAlignment="1" applyProtection="1">
      <alignment horizontal="center" vertical="center" wrapText="1"/>
      <protection locked="0"/>
    </xf>
    <xf numFmtId="0" fontId="27" fillId="23" borderId="166" xfId="6" applyFont="1" applyFill="1" applyBorder="1" applyAlignment="1" applyProtection="1">
      <alignment horizontal="center" vertical="center" wrapText="1"/>
      <protection locked="0"/>
    </xf>
    <xf numFmtId="0" fontId="0" fillId="23" borderId="165" xfId="6" applyFont="1" applyFill="1" applyBorder="1" applyAlignment="1" applyProtection="1">
      <alignment horizontal="center" vertical="center" wrapText="1"/>
      <protection locked="0"/>
    </xf>
    <xf numFmtId="0" fontId="27" fillId="23" borderId="57" xfId="6" applyFont="1" applyFill="1" applyBorder="1" applyAlignment="1" applyProtection="1">
      <alignment horizontal="center" vertical="center" wrapText="1"/>
      <protection locked="0"/>
    </xf>
    <xf numFmtId="0" fontId="27" fillId="23" borderId="208" xfId="6" applyFont="1" applyFill="1" applyBorder="1" applyAlignment="1" applyProtection="1">
      <alignment horizontal="center" vertical="center" wrapText="1"/>
      <protection locked="0"/>
    </xf>
    <xf numFmtId="0" fontId="27" fillId="23" borderId="209" xfId="6" applyFont="1" applyFill="1" applyBorder="1" applyAlignment="1" applyProtection="1">
      <alignment horizontal="center" vertical="center" wrapText="1"/>
      <protection locked="0"/>
    </xf>
    <xf numFmtId="179" fontId="0" fillId="23" borderId="207" xfId="6" applyNumberFormat="1" applyFont="1" applyFill="1" applyBorder="1" applyAlignment="1" applyProtection="1">
      <alignment horizontal="center" vertical="center" wrapText="1"/>
      <protection locked="0"/>
    </xf>
    <xf numFmtId="0" fontId="27" fillId="23" borderId="210" xfId="6" applyFont="1" applyFill="1" applyBorder="1" applyAlignment="1" applyProtection="1">
      <alignment horizontal="center" vertical="center" wrapText="1"/>
      <protection locked="0"/>
    </xf>
    <xf numFmtId="0" fontId="27" fillId="23" borderId="211" xfId="6" applyFont="1" applyFill="1" applyBorder="1" applyAlignment="1" applyProtection="1">
      <alignment horizontal="center" vertical="center" wrapText="1"/>
      <protection locked="0"/>
    </xf>
    <xf numFmtId="0" fontId="27" fillId="23" borderId="212" xfId="6" applyFont="1" applyFill="1" applyBorder="1" applyAlignment="1" applyProtection="1">
      <alignment horizontal="center" vertical="center" wrapText="1"/>
      <protection locked="0"/>
    </xf>
    <xf numFmtId="0" fontId="27" fillId="23" borderId="213" xfId="6" applyFont="1" applyFill="1" applyBorder="1" applyAlignment="1" applyProtection="1">
      <alignment horizontal="center" vertical="center" wrapText="1"/>
      <protection locked="0"/>
    </xf>
    <xf numFmtId="0" fontId="27" fillId="23" borderId="183" xfId="6" applyFont="1" applyFill="1" applyBorder="1" applyAlignment="1" applyProtection="1">
      <alignment horizontal="center" vertical="center" wrapText="1"/>
      <protection locked="0"/>
    </xf>
    <xf numFmtId="0" fontId="27" fillId="23" borderId="214" xfId="6" applyFont="1" applyFill="1" applyBorder="1" applyAlignment="1" applyProtection="1">
      <alignment horizontal="center" vertical="center" wrapText="1"/>
      <protection locked="0"/>
    </xf>
    <xf numFmtId="0" fontId="27" fillId="23" borderId="215" xfId="6" applyFont="1" applyFill="1" applyBorder="1" applyAlignment="1" applyProtection="1">
      <alignment horizontal="center" vertical="center" wrapText="1"/>
      <protection locked="0"/>
    </xf>
    <xf numFmtId="0" fontId="27" fillId="23" borderId="216" xfId="6" applyFont="1" applyFill="1" applyBorder="1" applyAlignment="1" applyProtection="1">
      <alignment horizontal="center" vertical="center" wrapText="1"/>
      <protection locked="0"/>
    </xf>
    <xf numFmtId="0" fontId="27" fillId="23" borderId="59" xfId="6" applyFont="1" applyFill="1" applyBorder="1" applyAlignment="1" applyProtection="1">
      <alignment horizontal="center" vertical="center" wrapText="1"/>
      <protection locked="0"/>
    </xf>
    <xf numFmtId="0" fontId="27" fillId="23" borderId="217" xfId="6" applyFont="1" applyFill="1" applyBorder="1" applyAlignment="1" applyProtection="1">
      <alignment horizontal="center" vertical="center" wrapText="1"/>
      <protection locked="0"/>
    </xf>
    <xf numFmtId="0" fontId="27" fillId="23" borderId="218" xfId="6" applyFont="1" applyFill="1" applyBorder="1" applyAlignment="1" applyProtection="1">
      <alignment horizontal="center" vertical="center" wrapText="1"/>
      <protection locked="0"/>
    </xf>
    <xf numFmtId="0" fontId="27" fillId="23" borderId="155" xfId="6" applyFont="1" applyFill="1" applyBorder="1" applyAlignment="1" applyProtection="1">
      <alignment horizontal="center" vertical="center" wrapText="1"/>
      <protection locked="0"/>
    </xf>
    <xf numFmtId="0" fontId="27" fillId="23" borderId="156" xfId="6" applyFont="1" applyFill="1" applyBorder="1" applyAlignment="1" applyProtection="1">
      <alignment horizontal="center" vertical="center" wrapText="1"/>
      <protection locked="0"/>
    </xf>
    <xf numFmtId="0" fontId="27" fillId="23" borderId="219" xfId="6" applyFont="1" applyFill="1" applyBorder="1" applyAlignment="1" applyProtection="1">
      <alignment horizontal="center" vertical="center" wrapText="1"/>
      <protection locked="0"/>
    </xf>
    <xf numFmtId="0" fontId="27" fillId="23" borderId="220" xfId="6" applyFont="1" applyFill="1" applyBorder="1" applyAlignment="1" applyProtection="1">
      <alignment horizontal="center" vertical="center" wrapText="1"/>
      <protection locked="0"/>
    </xf>
    <xf numFmtId="0" fontId="27" fillId="23" borderId="221" xfId="6" applyFont="1" applyFill="1" applyBorder="1" applyAlignment="1" applyProtection="1">
      <alignment horizontal="center" vertical="center" wrapText="1"/>
      <protection locked="0"/>
    </xf>
    <xf numFmtId="0" fontId="27" fillId="23" borderId="222" xfId="6" applyFont="1" applyFill="1" applyBorder="1" applyAlignment="1" applyProtection="1">
      <alignment horizontal="center" vertical="center" wrapText="1"/>
      <protection locked="0"/>
    </xf>
    <xf numFmtId="0" fontId="27" fillId="23" borderId="223" xfId="6" applyFont="1" applyFill="1" applyBorder="1" applyAlignment="1" applyProtection="1">
      <alignment horizontal="center" vertical="center" wrapText="1"/>
      <protection locked="0"/>
    </xf>
    <xf numFmtId="0" fontId="27" fillId="23" borderId="224" xfId="6" applyFont="1" applyFill="1" applyBorder="1" applyAlignment="1" applyProtection="1">
      <alignment horizontal="center" vertical="center" wrapText="1"/>
      <protection locked="0"/>
    </xf>
    <xf numFmtId="0" fontId="27" fillId="23" borderId="225" xfId="6" applyFont="1" applyFill="1" applyBorder="1" applyAlignment="1" applyProtection="1">
      <alignment horizontal="center" vertical="center" wrapText="1"/>
      <protection locked="0"/>
    </xf>
    <xf numFmtId="0" fontId="27" fillId="23" borderId="226" xfId="6" applyFont="1" applyFill="1" applyBorder="1" applyAlignment="1" applyProtection="1">
      <alignment horizontal="center" vertical="center" wrapText="1"/>
      <protection locked="0"/>
    </xf>
    <xf numFmtId="0" fontId="56" fillId="23" borderId="162" xfId="6" applyFont="1" applyFill="1" applyBorder="1" applyAlignment="1" applyProtection="1">
      <alignment horizontal="center" vertical="center" shrinkToFit="1"/>
      <protection locked="0"/>
    </xf>
    <xf numFmtId="0" fontId="56" fillId="23" borderId="48" xfId="6" applyFont="1" applyFill="1" applyBorder="1" applyAlignment="1" applyProtection="1">
      <alignment horizontal="center" vertical="center" shrinkToFit="1"/>
      <protection locked="0"/>
    </xf>
    <xf numFmtId="0" fontId="56" fillId="23" borderId="23" xfId="6" applyFont="1" applyFill="1" applyBorder="1" applyAlignment="1" applyProtection="1">
      <alignment horizontal="center" vertical="center" shrinkToFit="1"/>
      <protection locked="0"/>
    </xf>
    <xf numFmtId="0" fontId="27" fillId="23" borderId="168" xfId="6" applyFont="1" applyFill="1" applyBorder="1" applyAlignment="1" applyProtection="1">
      <alignment horizontal="center" vertical="center" wrapText="1"/>
      <protection locked="0"/>
    </xf>
    <xf numFmtId="180" fontId="27" fillId="0" borderId="206" xfId="6" applyNumberFormat="1" applyFont="1" applyBorder="1" applyAlignment="1">
      <alignment horizontal="center" vertical="center" wrapText="1"/>
    </xf>
    <xf numFmtId="179" fontId="27" fillId="0" borderId="207" xfId="6" applyNumberFormat="1" applyFont="1" applyBorder="1" applyAlignment="1">
      <alignment horizontal="center" vertical="center" wrapText="1"/>
    </xf>
    <xf numFmtId="0" fontId="27" fillId="23" borderId="227" xfId="6" applyFont="1" applyFill="1" applyBorder="1" applyAlignment="1" applyProtection="1">
      <alignment horizontal="center" vertical="center" shrinkToFit="1"/>
      <protection locked="0"/>
    </xf>
    <xf numFmtId="0" fontId="56" fillId="23" borderId="1" xfId="6" applyFont="1" applyFill="1" applyBorder="1" applyAlignment="1" applyProtection="1">
      <alignment horizontal="center" vertical="center" shrinkToFit="1"/>
      <protection locked="0"/>
    </xf>
    <xf numFmtId="0" fontId="56" fillId="23" borderId="46" xfId="6" applyFont="1" applyFill="1" applyBorder="1" applyAlignment="1" applyProtection="1">
      <alignment horizontal="center" vertical="center" shrinkToFit="1"/>
      <protection locked="0"/>
    </xf>
    <xf numFmtId="0" fontId="56" fillId="23" borderId="67" xfId="6" applyFont="1" applyFill="1" applyBorder="1" applyAlignment="1" applyProtection="1">
      <alignment horizontal="center" vertical="center" shrinkToFit="1"/>
      <protection locked="0"/>
    </xf>
    <xf numFmtId="0" fontId="27" fillId="23" borderId="152" xfId="6" applyFont="1" applyFill="1" applyBorder="1" applyAlignment="1" applyProtection="1">
      <alignment horizontal="center" vertical="center" wrapText="1"/>
      <protection locked="0"/>
    </xf>
    <xf numFmtId="0" fontId="27" fillId="23" borderId="171" xfId="6" applyFont="1" applyFill="1" applyBorder="1" applyAlignment="1" applyProtection="1">
      <alignment horizontal="center" vertical="center" wrapText="1"/>
      <protection locked="0"/>
    </xf>
    <xf numFmtId="0" fontId="27" fillId="23" borderId="86" xfId="6" applyFont="1" applyFill="1" applyBorder="1" applyAlignment="1" applyProtection="1">
      <alignment horizontal="center" vertical="center" wrapText="1"/>
      <protection locked="0"/>
    </xf>
    <xf numFmtId="0" fontId="27" fillId="23" borderId="1" xfId="6" applyFont="1" applyFill="1" applyBorder="1" applyAlignment="1" applyProtection="1">
      <alignment horizontal="center" vertical="center" wrapText="1"/>
      <protection locked="0"/>
    </xf>
    <xf numFmtId="0" fontId="27" fillId="23" borderId="172" xfId="6" applyFont="1" applyFill="1" applyBorder="1" applyAlignment="1" applyProtection="1">
      <alignment horizontal="center" vertical="center" wrapText="1"/>
      <protection locked="0"/>
    </xf>
    <xf numFmtId="0" fontId="27" fillId="23" borderId="173" xfId="6" applyFont="1" applyFill="1" applyBorder="1" applyAlignment="1" applyProtection="1">
      <alignment horizontal="center" vertical="center" wrapText="1"/>
      <protection locked="0"/>
    </xf>
    <xf numFmtId="0" fontId="27" fillId="23" borderId="228" xfId="6" applyFont="1" applyFill="1" applyBorder="1" applyAlignment="1" applyProtection="1">
      <alignment horizontal="center" vertical="center" wrapText="1"/>
      <protection locked="0"/>
    </xf>
    <xf numFmtId="180" fontId="27" fillId="0" borderId="1" xfId="6" applyNumberFormat="1" applyFont="1" applyBorder="1" applyAlignment="1">
      <alignment horizontal="center" vertical="center" wrapText="1"/>
    </xf>
    <xf numFmtId="179" fontId="27" fillId="0" borderId="229" xfId="6" applyNumberFormat="1" applyFont="1" applyBorder="1" applyAlignment="1">
      <alignment horizontal="center" vertical="center" wrapText="1"/>
    </xf>
    <xf numFmtId="179" fontId="27" fillId="23" borderId="230" xfId="6" applyNumberFormat="1" applyFont="1" applyFill="1" applyBorder="1" applyAlignment="1" applyProtection="1">
      <alignment horizontal="center" vertical="center" wrapText="1"/>
      <protection locked="0"/>
    </xf>
    <xf numFmtId="0" fontId="0" fillId="23" borderId="231" xfId="6" applyFont="1" applyFill="1" applyBorder="1" applyAlignment="1" applyProtection="1">
      <alignment horizontal="center" vertical="center" shrinkToFit="1"/>
      <protection locked="0"/>
    </xf>
    <xf numFmtId="0" fontId="0" fillId="23" borderId="232" xfId="6" applyFont="1" applyFill="1" applyBorder="1" applyAlignment="1" applyProtection="1">
      <alignment horizontal="center" vertical="center"/>
      <protection locked="0"/>
    </xf>
    <xf numFmtId="180" fontId="27" fillId="0" borderId="0" xfId="6" applyNumberFormat="1" applyFont="1" applyBorder="1" applyAlignment="1">
      <alignment horizontal="center" vertical="center" wrapText="1"/>
    </xf>
    <xf numFmtId="179" fontId="27" fillId="0" borderId="0" xfId="6" applyNumberFormat="1" applyFont="1" applyBorder="1" applyAlignment="1">
      <alignment horizontal="center" vertical="center" wrapText="1"/>
    </xf>
    <xf numFmtId="179" fontId="27" fillId="0" borderId="0" xfId="6" applyNumberFormat="1" applyFont="1" applyFill="1" applyBorder="1" applyAlignment="1">
      <alignment horizontal="center" vertical="center" wrapText="1"/>
    </xf>
    <xf numFmtId="0" fontId="0" fillId="0" borderId="11" xfId="6" applyFont="1" applyBorder="1" applyAlignment="1">
      <alignment vertical="center" shrinkToFit="1"/>
    </xf>
    <xf numFmtId="0" fontId="0" fillId="23" borderId="11" xfId="6" applyFont="1" applyFill="1" applyBorder="1" applyAlignment="1" applyProtection="1">
      <alignment horizontal="center" vertical="center"/>
      <protection locked="0"/>
    </xf>
    <xf numFmtId="0" fontId="0" fillId="0" borderId="11" xfId="6" applyFont="1" applyBorder="1" applyAlignment="1">
      <alignment horizontal="center" vertical="center"/>
    </xf>
    <xf numFmtId="0" fontId="0" fillId="0" borderId="0" xfId="5" applyFont="1" applyAlignment="1">
      <alignment vertical="center" shrinkToFit="1"/>
    </xf>
    <xf numFmtId="0" fontId="0" fillId="23" borderId="49" xfId="6" applyFont="1" applyFill="1" applyBorder="1" applyAlignment="1" applyProtection="1">
      <alignment horizontal="center" vertical="center"/>
      <protection locked="0"/>
    </xf>
    <xf numFmtId="0" fontId="35" fillId="0" borderId="0" xfId="10" applyFont="1" applyAlignment="1">
      <alignment vertical="top"/>
    </xf>
    <xf numFmtId="0" fontId="0" fillId="0" borderId="0" xfId="10" applyFont="1"/>
    <xf numFmtId="0" fontId="14" fillId="0" borderId="0" xfId="10" applyFont="1" applyAlignment="1">
      <alignment vertical="center" wrapText="1"/>
    </xf>
    <xf numFmtId="0" fontId="13" fillId="0" borderId="0" xfId="10" applyFont="1" applyBorder="1" applyAlignment="1">
      <alignment horizontal="center" vertical="center"/>
    </xf>
    <xf numFmtId="0" fontId="14" fillId="0" borderId="0" xfId="10" applyFont="1" applyBorder="1" applyAlignment="1">
      <alignment horizontal="right" vertical="center"/>
    </xf>
    <xf numFmtId="0" fontId="0" fillId="0" borderId="11" xfId="10" applyFont="1" applyBorder="1" applyAlignment="1">
      <alignment horizontal="center" vertical="center"/>
    </xf>
    <xf numFmtId="0" fontId="54" fillId="11" borderId="62" xfId="10" applyFont="1" applyFill="1" applyBorder="1" applyAlignment="1" applyProtection="1">
      <alignment horizontal="left" vertical="center"/>
    </xf>
    <xf numFmtId="0" fontId="14" fillId="0" borderId="63" xfId="10" applyFont="1" applyBorder="1" applyAlignment="1" applyProtection="1">
      <alignment horizontal="right" vertical="center"/>
    </xf>
    <xf numFmtId="0" fontId="1" fillId="0" borderId="0" xfId="10"/>
    <xf numFmtId="0" fontId="0" fillId="0" borderId="48" xfId="10" applyFont="1" applyBorder="1" applyAlignment="1">
      <alignment horizontal="center" vertical="center"/>
    </xf>
    <xf numFmtId="0" fontId="1" fillId="0" borderId="11" xfId="10" applyBorder="1" applyAlignment="1">
      <alignment horizontal="center" vertical="center"/>
    </xf>
    <xf numFmtId="0" fontId="13" fillId="11" borderId="0" xfId="10" applyFont="1" applyFill="1" applyBorder="1" applyAlignment="1" applyProtection="1">
      <alignment horizontal="center" vertical="center"/>
      <protection locked="0"/>
    </xf>
    <xf numFmtId="0" fontId="35" fillId="0" borderId="0" xfId="10" applyFont="1" applyProtection="1"/>
    <xf numFmtId="0" fontId="0" fillId="0" borderId="0" xfId="10" applyFont="1" applyProtection="1"/>
    <xf numFmtId="0" fontId="1" fillId="0" borderId="0" xfId="10" applyAlignment="1" applyProtection="1">
      <alignment horizontal="right"/>
    </xf>
    <xf numFmtId="0" fontId="0" fillId="0" borderId="0" xfId="10" applyFont="1" applyFill="1" applyBorder="1"/>
    <xf numFmtId="0" fontId="35" fillId="11" borderId="11" xfId="10" applyFont="1" applyFill="1" applyBorder="1" applyAlignment="1" applyProtection="1">
      <alignment horizontal="center" vertical="center" wrapText="1"/>
    </xf>
    <xf numFmtId="0" fontId="35" fillId="11" borderId="11" xfId="10" applyFont="1" applyFill="1" applyBorder="1" applyAlignment="1" applyProtection="1">
      <alignment horizontal="center"/>
    </xf>
    <xf numFmtId="0" fontId="0" fillId="0" borderId="0" xfId="10" applyFont="1" applyBorder="1"/>
    <xf numFmtId="0" fontId="35" fillId="11" borderId="11" xfId="10" applyFont="1" applyFill="1" applyBorder="1" applyAlignment="1" applyProtection="1">
      <alignment horizontal="left" vertical="center"/>
      <protection locked="0"/>
    </xf>
    <xf numFmtId="0" fontId="35" fillId="11" borderId="11" xfId="10" applyFont="1" applyFill="1" applyBorder="1" applyAlignment="1" applyProtection="1">
      <alignment horizontal="left"/>
      <protection locked="0"/>
    </xf>
    <xf numFmtId="0" fontId="35" fillId="11" borderId="11" xfId="10" applyFont="1" applyFill="1" applyBorder="1" applyProtection="1">
      <protection locked="0"/>
    </xf>
    <xf numFmtId="0" fontId="35" fillId="11" borderId="11" xfId="10" applyFont="1" applyFill="1" applyBorder="1" applyAlignment="1" applyProtection="1">
      <alignment vertical="center"/>
      <protection locked="0"/>
    </xf>
    <xf numFmtId="0" fontId="35" fillId="11" borderId="11" xfId="10" applyFont="1" applyFill="1" applyBorder="1" applyAlignment="1" applyProtection="1">
      <alignment horizontal="center" vertical="center"/>
      <protection locked="0"/>
    </xf>
    <xf numFmtId="0" fontId="35" fillId="0" borderId="0" xfId="10" applyFont="1" applyBorder="1" applyAlignment="1" applyProtection="1">
      <alignment vertical="center"/>
      <protection locked="0"/>
    </xf>
    <xf numFmtId="0" fontId="35" fillId="0" borderId="0" xfId="10" applyFont="1" applyBorder="1" applyProtection="1">
      <protection locked="0"/>
    </xf>
    <xf numFmtId="0" fontId="35" fillId="0" borderId="0" xfId="10" applyFont="1" applyBorder="1" applyAlignment="1" applyProtection="1">
      <alignment horizontal="center" vertical="center"/>
      <protection locked="0"/>
    </xf>
    <xf numFmtId="0" fontId="0" fillId="0" borderId="0" xfId="10" applyFont="1" applyProtection="1">
      <protection locked="0"/>
    </xf>
    <xf numFmtId="0" fontId="1" fillId="0" borderId="0" xfId="10" applyAlignment="1" applyProtection="1">
      <alignment vertical="top" wrapText="1"/>
      <protection locked="0"/>
    </xf>
    <xf numFmtId="0" fontId="0" fillId="0" borderId="0" xfId="10" applyFont="1" applyAlignment="1" applyProtection="1">
      <alignment vertical="top" wrapText="1"/>
      <protection locked="0"/>
    </xf>
    <xf numFmtId="0" fontId="0" fillId="0" borderId="0" xfId="0" applyFont="1" applyAlignment="1" applyProtection="1">
      <protection locked="0"/>
    </xf>
    <xf numFmtId="0" fontId="0" fillId="0" borderId="0" xfId="0" applyAlignment="1" applyProtection="1">
      <protection locked="0"/>
    </xf>
    <xf numFmtId="0" fontId="13" fillId="0" borderId="0" xfId="0" applyFont="1" applyAlignment="1" applyProtection="1">
      <protection locked="0"/>
    </xf>
    <xf numFmtId="0" fontId="13" fillId="0" borderId="0" xfId="0" applyFont="1" applyBorder="1" applyAlignment="1" applyProtection="1">
      <alignment horizontal="center" vertical="center"/>
      <protection locked="0"/>
    </xf>
    <xf numFmtId="0" fontId="0" fillId="0" borderId="11" xfId="0" applyFont="1" applyBorder="1" applyAlignment="1" applyProtection="1">
      <alignment horizontal="center" vertical="center"/>
      <protection locked="0"/>
    </xf>
    <xf numFmtId="0" fontId="13" fillId="0" borderId="63" xfId="0" applyFont="1" applyFill="1" applyBorder="1" applyAlignment="1" applyProtection="1">
      <alignment horizontal="left" vertical="center"/>
      <protection locked="0"/>
    </xf>
    <xf numFmtId="0" fontId="0" fillId="0" borderId="48" xfId="0" applyFont="1" applyBorder="1" applyAlignment="1" applyProtection="1">
      <alignment horizontal="center" vertical="center"/>
      <protection locked="0"/>
    </xf>
    <xf numFmtId="0" fontId="13" fillId="0" borderId="58" xfId="0" applyFont="1" applyFill="1" applyBorder="1" applyAlignment="1" applyProtection="1">
      <alignment vertical="center"/>
      <protection locked="0"/>
    </xf>
    <xf numFmtId="0" fontId="0" fillId="0" borderId="37" xfId="0" applyBorder="1" applyAlignment="1" applyProtection="1">
      <protection locked="0"/>
    </xf>
    <xf numFmtId="0" fontId="0" fillId="0" borderId="63" xfId="0" applyBorder="1" applyAlignment="1" applyProtection="1">
      <protection locked="0"/>
    </xf>
    <xf numFmtId="0" fontId="0" fillId="0" borderId="63"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31" xfId="0" applyBorder="1" applyAlignment="1" applyProtection="1">
      <protection locked="0"/>
    </xf>
    <xf numFmtId="0" fontId="0" fillId="0" borderId="11" xfId="0" applyBorder="1" applyAlignment="1" applyProtection="1">
      <alignment horizontal="distributed" vertical="center"/>
      <protection locked="0"/>
    </xf>
    <xf numFmtId="181" fontId="0" fillId="0" borderId="48" xfId="0" applyNumberFormat="1" applyFill="1" applyBorder="1" applyAlignment="1" applyProtection="1">
      <alignment horizontal="center" vertical="center"/>
      <protection locked="0"/>
    </xf>
    <xf numFmtId="181" fontId="0" fillId="11" borderId="37" xfId="0" applyNumberFormat="1" applyFill="1" applyBorder="1" applyAlignment="1" applyProtection="1">
      <alignment horizontal="center" vertical="center"/>
      <protection locked="0"/>
    </xf>
    <xf numFmtId="181" fontId="0" fillId="23" borderId="11" xfId="0" applyNumberFormat="1" applyFill="1" applyBorder="1" applyAlignment="1" applyProtection="1">
      <alignment horizontal="center" vertical="center"/>
      <protection locked="0"/>
    </xf>
    <xf numFmtId="0" fontId="0" fillId="0" borderId="11" xfId="0" applyFill="1" applyBorder="1" applyAlignment="1" applyProtection="1">
      <alignment horizontal="distributed" vertical="center"/>
      <protection locked="0"/>
    </xf>
    <xf numFmtId="182" fontId="0" fillId="23" borderId="11" xfId="0" applyNumberFormat="1" applyFill="1" applyBorder="1" applyAlignment="1" applyProtection="1">
      <alignment horizontal="center" vertical="center"/>
      <protection locked="0"/>
    </xf>
    <xf numFmtId="181" fontId="0" fillId="23" borderId="11" xfId="0" applyNumberFormat="1" applyFill="1" applyBorder="1" applyAlignment="1" applyProtection="1">
      <alignment horizontal="left" vertical="center" wrapText="1" indent="1"/>
      <protection locked="0"/>
    </xf>
    <xf numFmtId="0" fontId="0" fillId="0" borderId="62" xfId="0" applyBorder="1" applyAlignment="1" applyProtection="1">
      <protection locked="0"/>
    </xf>
    <xf numFmtId="0" fontId="0" fillId="0" borderId="64" xfId="0" applyBorder="1" applyAlignment="1" applyProtection="1">
      <protection locked="0"/>
    </xf>
    <xf numFmtId="0" fontId="0" fillId="0" borderId="49" xfId="0" applyBorder="1" applyAlignment="1" applyProtection="1">
      <alignment horizontal="center" vertical="center"/>
      <protection locked="0"/>
    </xf>
    <xf numFmtId="0" fontId="0" fillId="0" borderId="49" xfId="0" applyBorder="1" applyAlignment="1" applyProtection="1">
      <protection locked="0"/>
    </xf>
    <xf numFmtId="0" fontId="0" fillId="0" borderId="57" xfId="0" applyBorder="1" applyAlignment="1" applyProtection="1">
      <protection locked="0"/>
    </xf>
    <xf numFmtId="0" fontId="0" fillId="0" borderId="58" xfId="0" applyBorder="1" applyAlignment="1" applyProtection="1">
      <protection locked="0"/>
    </xf>
    <xf numFmtId="0" fontId="0" fillId="0" borderId="0" xfId="0" applyBorder="1" applyAlignment="1" applyProtection="1">
      <protection locked="0"/>
    </xf>
    <xf numFmtId="0" fontId="14" fillId="0" borderId="11" xfId="0" applyFont="1" applyBorder="1" applyAlignment="1" applyProtection="1">
      <alignment vertical="center" wrapText="1"/>
      <protection locked="0"/>
    </xf>
    <xf numFmtId="0" fontId="0" fillId="23" borderId="11" xfId="0" applyFill="1" applyBorder="1" applyAlignment="1" applyProtection="1">
      <protection locked="0"/>
    </xf>
    <xf numFmtId="0" fontId="0" fillId="0" borderId="11" xfId="0" applyBorder="1" applyAlignment="1" applyProtection="1">
      <alignment horizontal="center" vertical="center"/>
      <protection locked="0"/>
    </xf>
    <xf numFmtId="0" fontId="0" fillId="23" borderId="11" xfId="0" applyFill="1" applyBorder="1" applyAlignment="1" applyProtection="1">
      <alignment horizontal="center" vertical="center"/>
      <protection locked="0"/>
    </xf>
    <xf numFmtId="0" fontId="0" fillId="0" borderId="0" xfId="0" applyAlignment="1" applyProtection="1"/>
    <xf numFmtId="0" fontId="0" fillId="0" borderId="59" xfId="0" applyBorder="1" applyAlignment="1" applyProtection="1">
      <alignment vertical="center"/>
    </xf>
    <xf numFmtId="0" fontId="0" fillId="0" borderId="45" xfId="0" applyFill="1" applyBorder="1" applyAlignment="1" applyProtection="1">
      <alignment horizontal="center" vertical="center"/>
    </xf>
    <xf numFmtId="0" fontId="0" fillId="0" borderId="57" xfId="0" applyFill="1" applyBorder="1" applyAlignment="1" applyProtection="1">
      <alignment horizontal="center" vertical="center"/>
    </xf>
    <xf numFmtId="0" fontId="0" fillId="0" borderId="58" xfId="0" applyFill="1" applyBorder="1" applyAlignment="1" applyProtection="1">
      <alignment horizontal="center" vertical="center"/>
    </xf>
    <xf numFmtId="0" fontId="0" fillId="0" borderId="12" xfId="0" applyBorder="1" applyAlignment="1" applyProtection="1">
      <alignment vertical="center"/>
    </xf>
    <xf numFmtId="0" fontId="0" fillId="0" borderId="37" xfId="0" applyBorder="1" applyAlignment="1" applyProtection="1">
      <alignment horizontal="center" vertical="center"/>
    </xf>
    <xf numFmtId="0" fontId="0" fillId="0" borderId="238" xfId="0" applyBorder="1" applyAlignment="1" applyProtection="1">
      <alignment horizontal="center" vertical="center"/>
    </xf>
    <xf numFmtId="0" fontId="0" fillId="0" borderId="31" xfId="0" applyBorder="1" applyAlignment="1" applyProtection="1">
      <alignment horizontal="center" vertical="center"/>
    </xf>
    <xf numFmtId="0" fontId="0" fillId="0" borderId="37" xfId="0" applyBorder="1" applyAlignment="1" applyProtection="1"/>
    <xf numFmtId="0" fontId="0" fillId="0" borderId="0" xfId="0" applyBorder="1" applyAlignment="1" applyProtection="1"/>
    <xf numFmtId="0" fontId="0" fillId="0" borderId="31" xfId="0" applyBorder="1" applyAlignment="1" applyProtection="1"/>
    <xf numFmtId="0" fontId="0" fillId="0" borderId="57" xfId="0" applyBorder="1" applyAlignment="1" applyProtection="1"/>
    <xf numFmtId="0" fontId="0" fillId="0" borderId="0" xfId="12" applyFont="1">
      <alignment vertical="center"/>
    </xf>
    <xf numFmtId="0" fontId="0" fillId="0" borderId="0" xfId="12" applyFont="1" applyAlignment="1">
      <alignment horizontal="center" vertical="center"/>
    </xf>
    <xf numFmtId="0" fontId="0" fillId="0" borderId="11" xfId="12" applyFont="1" applyBorder="1" applyAlignment="1">
      <alignment horizontal="center" vertical="center"/>
    </xf>
    <xf numFmtId="0" fontId="0" fillId="0" borderId="11" xfId="12" applyFont="1" applyBorder="1" applyAlignment="1" applyProtection="1">
      <alignment horizontal="center" vertical="center"/>
      <protection locked="0"/>
    </xf>
    <xf numFmtId="0" fontId="0" fillId="0" borderId="0" xfId="12" applyFont="1" applyAlignment="1">
      <alignment vertical="top"/>
    </xf>
    <xf numFmtId="0" fontId="0" fillId="0" borderId="0" xfId="12" applyFont="1" applyAlignment="1">
      <alignment vertical="top" wrapText="1"/>
    </xf>
    <xf numFmtId="0" fontId="0" fillId="0" borderId="0" xfId="12" applyFont="1" applyAlignment="1">
      <alignment vertical="center" wrapText="1"/>
    </xf>
    <xf numFmtId="0" fontId="0" fillId="0" borderId="0" xfId="12" applyFont="1" applyAlignment="1">
      <alignment vertical="center"/>
    </xf>
    <xf numFmtId="0" fontId="0" fillId="0" borderId="0" xfId="13" applyFont="1">
      <alignment vertical="center"/>
    </xf>
    <xf numFmtId="0" fontId="0" fillId="0" borderId="0" xfId="0" applyAlignment="1"/>
    <xf numFmtId="0" fontId="0" fillId="0" borderId="0" xfId="13" applyFont="1" applyAlignment="1">
      <alignment horizontal="center" vertical="center"/>
    </xf>
    <xf numFmtId="0" fontId="59" fillId="0" borderId="0" xfId="13" applyFont="1">
      <alignment vertical="center"/>
    </xf>
    <xf numFmtId="0" fontId="0" fillId="25" borderId="11" xfId="13" applyFont="1" applyFill="1" applyBorder="1" applyAlignment="1">
      <alignment horizontal="center" vertical="center"/>
    </xf>
    <xf numFmtId="0" fontId="0" fillId="0" borderId="11" xfId="13" applyFont="1" applyBorder="1" applyAlignment="1">
      <alignment horizontal="center" vertical="center"/>
    </xf>
    <xf numFmtId="0" fontId="0" fillId="0" borderId="11" xfId="13" applyFont="1" applyBorder="1" applyAlignment="1" applyProtection="1">
      <alignment horizontal="center" vertical="center"/>
      <protection locked="0"/>
    </xf>
    <xf numFmtId="0" fontId="0" fillId="0" borderId="45" xfId="13" applyFont="1" applyBorder="1" applyAlignment="1" applyProtection="1">
      <alignment horizontal="center" vertical="center"/>
      <protection locked="0"/>
    </xf>
    <xf numFmtId="0" fontId="0" fillId="0" borderId="45" xfId="13" applyFont="1" applyBorder="1" applyAlignment="1">
      <alignment horizontal="left" vertical="center"/>
    </xf>
    <xf numFmtId="0" fontId="0" fillId="0" borderId="57" xfId="13" applyFont="1" applyBorder="1" applyAlignment="1">
      <alignment horizontal="center" vertical="center"/>
    </xf>
    <xf numFmtId="0" fontId="0" fillId="0" borderId="58" xfId="13" applyFont="1" applyBorder="1" applyAlignment="1">
      <alignment horizontal="center" vertical="center"/>
    </xf>
    <xf numFmtId="0" fontId="0" fillId="0" borderId="48" xfId="13" applyFont="1" applyBorder="1" applyAlignment="1">
      <alignment horizontal="left" vertical="center"/>
    </xf>
    <xf numFmtId="0" fontId="0" fillId="0" borderId="49" xfId="13" applyFont="1" applyBorder="1" applyAlignment="1">
      <alignment horizontal="center" vertical="center"/>
    </xf>
    <xf numFmtId="0" fontId="0" fillId="0" borderId="45" xfId="13" applyFont="1" applyBorder="1" applyAlignment="1">
      <alignment vertical="center"/>
    </xf>
    <xf numFmtId="0" fontId="0" fillId="0" borderId="57" xfId="13" applyFont="1" applyBorder="1" applyAlignment="1">
      <alignment vertical="center"/>
    </xf>
    <xf numFmtId="0" fontId="0" fillId="0" borderId="58" xfId="13" applyFont="1" applyBorder="1">
      <alignment vertical="center"/>
    </xf>
    <xf numFmtId="0" fontId="0" fillId="0" borderId="58" xfId="13" applyFont="1" applyBorder="1" applyAlignment="1">
      <alignment vertical="center"/>
    </xf>
    <xf numFmtId="0" fontId="0" fillId="0" borderId="31" xfId="0" applyNumberFormat="1" applyFont="1" applyBorder="1" applyAlignment="1">
      <alignment vertical="center"/>
    </xf>
    <xf numFmtId="0" fontId="0" fillId="0" borderId="64" xfId="0" applyFont="1" applyBorder="1" applyAlignment="1">
      <alignment vertical="center"/>
    </xf>
    <xf numFmtId="0" fontId="0" fillId="0" borderId="57" xfId="13" applyFont="1" applyBorder="1" applyAlignment="1">
      <alignment horizontal="center" vertical="center" wrapText="1"/>
    </xf>
    <xf numFmtId="0" fontId="0" fillId="0" borderId="0" xfId="13" applyFont="1" applyBorder="1" applyAlignment="1">
      <alignment vertical="center"/>
    </xf>
    <xf numFmtId="183" fontId="0" fillId="0" borderId="0" xfId="13" applyNumberFormat="1" applyFont="1" applyBorder="1" applyAlignment="1">
      <alignment vertical="center"/>
    </xf>
    <xf numFmtId="0" fontId="0" fillId="0" borderId="0" xfId="0" applyFont="1" applyBorder="1" applyAlignment="1">
      <alignment vertical="center"/>
    </xf>
    <xf numFmtId="0" fontId="27" fillId="0" borderId="0" xfId="14" applyFont="1">
      <alignment vertical="center"/>
    </xf>
    <xf numFmtId="0" fontId="27" fillId="0" borderId="0" xfId="14" applyFont="1" applyProtection="1">
      <alignment vertical="center"/>
      <protection locked="0"/>
    </xf>
    <xf numFmtId="0" fontId="60" fillId="0" borderId="0" xfId="14" applyFont="1" applyBorder="1" applyAlignment="1">
      <alignment vertical="center"/>
    </xf>
    <xf numFmtId="0" fontId="53" fillId="0" borderId="11" xfId="14" applyFont="1" applyBorder="1" applyAlignment="1">
      <alignment horizontal="center" vertical="center" wrapText="1"/>
    </xf>
    <xf numFmtId="0" fontId="53" fillId="0" borderId="13" xfId="14" applyFont="1" applyBorder="1" applyAlignment="1">
      <alignment horizontal="center" vertical="center" wrapText="1"/>
    </xf>
    <xf numFmtId="0" fontId="27" fillId="0" borderId="38" xfId="14" applyFont="1" applyBorder="1">
      <alignment vertical="center"/>
    </xf>
    <xf numFmtId="0" fontId="61" fillId="0" borderId="11" xfId="14" applyFont="1" applyBorder="1" applyAlignment="1" applyProtection="1">
      <alignment vertical="center"/>
      <protection locked="0"/>
    </xf>
    <xf numFmtId="0" fontId="61" fillId="0" borderId="13" xfId="14" applyFont="1" applyBorder="1" applyAlignment="1" applyProtection="1">
      <alignment vertical="center"/>
      <protection locked="0"/>
    </xf>
    <xf numFmtId="0" fontId="27" fillId="0" borderId="11" xfId="14" applyFont="1" applyBorder="1" applyAlignment="1" applyProtection="1">
      <alignment vertical="center"/>
      <protection locked="0"/>
    </xf>
    <xf numFmtId="0" fontId="27" fillId="0" borderId="13" xfId="14" applyFont="1" applyBorder="1" applyAlignment="1" applyProtection="1">
      <alignment vertical="center"/>
      <protection locked="0"/>
    </xf>
    <xf numFmtId="0" fontId="27" fillId="0" borderId="40" xfId="14" applyFont="1" applyBorder="1">
      <alignment vertical="center"/>
    </xf>
    <xf numFmtId="0" fontId="27" fillId="0" borderId="17" xfId="14" applyFont="1" applyBorder="1" applyAlignment="1" applyProtection="1">
      <alignment vertical="center"/>
      <protection locked="0"/>
    </xf>
    <xf numFmtId="0" fontId="27" fillId="0" borderId="19" xfId="14" applyFont="1" applyBorder="1" applyAlignment="1" applyProtection="1">
      <alignment vertical="center"/>
      <protection locked="0"/>
    </xf>
    <xf numFmtId="0" fontId="62" fillId="0" borderId="0" xfId="14" applyFont="1">
      <alignment vertical="center"/>
    </xf>
    <xf numFmtId="0" fontId="14" fillId="0" borderId="0" xfId="14" applyFont="1">
      <alignment vertical="center"/>
    </xf>
    <xf numFmtId="0" fontId="1" fillId="0" borderId="0" xfId="14">
      <alignment vertical="center"/>
    </xf>
    <xf numFmtId="0" fontId="13" fillId="0" borderId="0" xfId="14" applyFont="1">
      <alignment vertical="center"/>
    </xf>
    <xf numFmtId="0" fontId="13" fillId="0" borderId="0" xfId="14" applyFont="1" applyBorder="1" applyAlignment="1">
      <alignment horizontal="center" vertical="center"/>
    </xf>
    <xf numFmtId="0" fontId="0" fillId="0" borderId="48" xfId="14" applyFont="1" applyBorder="1" applyAlignment="1">
      <alignment horizontal="center" vertical="center"/>
    </xf>
    <xf numFmtId="0" fontId="1" fillId="0" borderId="59" xfId="14" applyBorder="1" applyAlignment="1">
      <alignment horizontal="left" vertical="center" indent="1"/>
    </xf>
    <xf numFmtId="0" fontId="1" fillId="0" borderId="45" xfId="14" applyBorder="1" applyAlignment="1">
      <alignment horizontal="left" vertical="center" wrapText="1" indent="1"/>
    </xf>
    <xf numFmtId="0" fontId="1" fillId="0" borderId="241" xfId="14" applyBorder="1" applyAlignment="1">
      <alignment horizontal="left" vertical="center" indent="1"/>
    </xf>
    <xf numFmtId="0" fontId="1" fillId="0" borderId="242" xfId="14" applyBorder="1">
      <alignment vertical="center"/>
    </xf>
    <xf numFmtId="0" fontId="1" fillId="0" borderId="243" xfId="14" applyBorder="1">
      <alignment vertical="center"/>
    </xf>
    <xf numFmtId="0" fontId="1" fillId="0" borderId="12" xfId="14" applyBorder="1" applyAlignment="1">
      <alignment horizontal="center" vertical="center"/>
    </xf>
    <xf numFmtId="0" fontId="1" fillId="0" borderId="0" xfId="14" applyBorder="1">
      <alignment vertical="center"/>
    </xf>
    <xf numFmtId="0" fontId="1" fillId="0" borderId="31" xfId="14" applyBorder="1" applyAlignment="1">
      <alignment horizontal="right" vertical="center" indent="1"/>
    </xf>
    <xf numFmtId="0" fontId="0" fillId="0" borderId="11" xfId="14" applyFont="1" applyBorder="1" applyAlignment="1" applyProtection="1">
      <alignment horizontal="right" vertical="center" indent="1"/>
      <protection locked="0"/>
    </xf>
    <xf numFmtId="0" fontId="1" fillId="0" borderId="37" xfId="14" applyBorder="1" applyAlignment="1">
      <alignment horizontal="center" vertical="center"/>
    </xf>
    <xf numFmtId="0" fontId="1" fillId="0" borderId="31" xfId="14" applyBorder="1">
      <alignment vertical="center"/>
    </xf>
    <xf numFmtId="0" fontId="1" fillId="0" borderId="53" xfId="14" applyBorder="1" applyAlignment="1">
      <alignment horizontal="left" vertical="center" indent="1"/>
    </xf>
    <xf numFmtId="0" fontId="25" fillId="0" borderId="0" xfId="14" applyFont="1">
      <alignment vertical="center"/>
    </xf>
    <xf numFmtId="0" fontId="25" fillId="0" borderId="0" xfId="14" applyFont="1" applyAlignment="1">
      <alignment horizontal="left" vertical="center"/>
    </xf>
    <xf numFmtId="0" fontId="0" fillId="0" borderId="0" xfId="14" applyFont="1">
      <alignment vertical="center"/>
    </xf>
    <xf numFmtId="0" fontId="0" fillId="0" borderId="0" xfId="14" applyFont="1" applyAlignment="1">
      <alignment horizontal="right" vertical="center"/>
    </xf>
    <xf numFmtId="0" fontId="35" fillId="0" borderId="0" xfId="14" applyFont="1">
      <alignment vertical="center"/>
    </xf>
    <xf numFmtId="0" fontId="1" fillId="0" borderId="0" xfId="14" applyAlignment="1">
      <alignment horizontal="right" vertical="center"/>
    </xf>
    <xf numFmtId="0" fontId="1" fillId="0" borderId="11" xfId="14" applyBorder="1" applyAlignment="1">
      <alignment horizontal="left" vertical="center"/>
    </xf>
    <xf numFmtId="0" fontId="1" fillId="0" borderId="57" xfId="14" applyBorder="1">
      <alignment vertical="center"/>
    </xf>
    <xf numFmtId="0" fontId="1" fillId="0" borderId="58" xfId="14" applyBorder="1">
      <alignment vertical="center"/>
    </xf>
    <xf numFmtId="0" fontId="1" fillId="0" borderId="11" xfId="14" applyBorder="1" applyAlignment="1">
      <alignment horizontal="center" vertical="center"/>
    </xf>
    <xf numFmtId="0" fontId="1" fillId="0" borderId="11" xfId="14" applyBorder="1" applyAlignment="1" applyProtection="1">
      <alignment horizontal="center" vertical="center"/>
      <protection locked="0"/>
    </xf>
    <xf numFmtId="0" fontId="1" fillId="0" borderId="11" xfId="14" applyBorder="1" applyProtection="1">
      <alignment vertical="center"/>
      <protection locked="0"/>
    </xf>
    <xf numFmtId="0" fontId="1" fillId="0" borderId="0" xfId="14" applyBorder="1" applyAlignment="1">
      <alignment vertical="center"/>
    </xf>
    <xf numFmtId="0" fontId="1" fillId="0" borderId="0" xfId="14" applyBorder="1" applyAlignment="1">
      <alignment horizontal="center" vertical="center"/>
    </xf>
    <xf numFmtId="0" fontId="1" fillId="0" borderId="63" xfId="14" applyBorder="1">
      <alignment vertical="center"/>
    </xf>
    <xf numFmtId="0" fontId="14" fillId="0" borderId="11" xfId="14" applyFont="1" applyBorder="1" applyAlignment="1">
      <alignment horizontal="center" vertical="center" shrinkToFit="1"/>
    </xf>
    <xf numFmtId="0" fontId="1" fillId="0" borderId="63" xfId="14" applyBorder="1" applyAlignment="1">
      <alignment vertical="center"/>
    </xf>
    <xf numFmtId="0" fontId="1" fillId="0" borderId="63" xfId="14" applyBorder="1" applyAlignment="1">
      <alignment horizontal="center" vertical="center"/>
    </xf>
    <xf numFmtId="0" fontId="1" fillId="0" borderId="11" xfId="14" applyBorder="1" applyAlignment="1" applyProtection="1">
      <alignment horizontal="right" vertical="center" indent="1"/>
      <protection locked="0"/>
    </xf>
    <xf numFmtId="0" fontId="1" fillId="0" borderId="11" xfId="14" applyBorder="1" applyAlignment="1" applyProtection="1">
      <alignment horizontal="right" vertical="center"/>
      <protection locked="0"/>
    </xf>
    <xf numFmtId="0" fontId="1" fillId="0" borderId="0" xfId="14" applyBorder="1" applyAlignment="1">
      <alignment horizontal="right" vertical="center" indent="1"/>
    </xf>
    <xf numFmtId="0" fontId="1" fillId="0" borderId="0" xfId="14" applyBorder="1" applyAlignment="1">
      <alignment horizontal="right" vertical="center"/>
    </xf>
    <xf numFmtId="0" fontId="0" fillId="0" borderId="0" xfId="14" applyFont="1" applyBorder="1" applyAlignment="1">
      <alignment vertical="center"/>
    </xf>
    <xf numFmtId="0" fontId="1" fillId="0" borderId="0" xfId="14" applyBorder="1" applyAlignment="1">
      <alignment vertical="top" wrapText="1"/>
    </xf>
    <xf numFmtId="0" fontId="1" fillId="0" borderId="64" xfId="14" applyBorder="1">
      <alignment vertical="center"/>
    </xf>
    <xf numFmtId="0" fontId="14" fillId="0" borderId="45" xfId="14" applyFont="1" applyBorder="1" applyAlignment="1">
      <alignment vertical="top" wrapText="1"/>
    </xf>
    <xf numFmtId="0" fontId="14" fillId="0" borderId="57" xfId="14" applyFont="1" applyBorder="1" applyAlignment="1">
      <alignment vertical="top" wrapText="1"/>
    </xf>
    <xf numFmtId="0" fontId="14" fillId="0" borderId="58" xfId="14" applyFont="1" applyBorder="1" applyAlignment="1">
      <alignment vertical="top" wrapText="1"/>
    </xf>
    <xf numFmtId="0" fontId="14" fillId="0" borderId="0" xfId="14" applyFont="1" applyAlignment="1">
      <alignment vertical="top" wrapText="1"/>
    </xf>
    <xf numFmtId="0" fontId="25" fillId="0" borderId="0" xfId="14" applyFont="1" applyAlignment="1">
      <alignment vertical="top" wrapText="1"/>
    </xf>
    <xf numFmtId="0" fontId="24" fillId="0" borderId="0" xfId="14" applyFont="1">
      <alignment vertical="center"/>
    </xf>
    <xf numFmtId="0" fontId="14" fillId="0" borderId="48" xfId="14" applyFont="1" applyBorder="1" applyAlignment="1">
      <alignment horizontal="center" vertical="center"/>
    </xf>
    <xf numFmtId="0" fontId="13" fillId="0" borderId="48" xfId="14" applyFont="1" applyBorder="1" applyAlignment="1" applyProtection="1">
      <alignment horizontal="right" vertical="center"/>
      <protection locked="0"/>
    </xf>
    <xf numFmtId="0" fontId="13" fillId="0" borderId="49" xfId="14" applyFont="1" applyBorder="1" applyAlignment="1" applyProtection="1">
      <alignment horizontal="center" vertical="center"/>
      <protection locked="0"/>
    </xf>
    <xf numFmtId="0" fontId="13" fillId="0" borderId="49" xfId="14" applyFont="1" applyBorder="1" applyAlignment="1" applyProtection="1">
      <alignment horizontal="right" vertical="center"/>
      <protection locked="0"/>
    </xf>
    <xf numFmtId="0" fontId="13" fillId="0" borderId="49" xfId="14" applyFont="1" applyBorder="1" applyAlignment="1" applyProtection="1">
      <alignment horizontal="center" vertical="center" wrapText="1"/>
      <protection locked="0"/>
    </xf>
    <xf numFmtId="0" fontId="13" fillId="0" borderId="58" xfId="14" applyFont="1" applyBorder="1" applyAlignment="1" applyProtection="1">
      <alignment horizontal="center" vertical="center"/>
      <protection locked="0"/>
    </xf>
    <xf numFmtId="0" fontId="0" fillId="0" borderId="11" xfId="14" applyFont="1" applyBorder="1" applyAlignment="1">
      <alignment horizontal="left" vertical="center" wrapText="1"/>
    </xf>
    <xf numFmtId="0" fontId="0" fillId="0" borderId="11" xfId="14" applyFont="1" applyBorder="1" applyAlignment="1">
      <alignment horizontal="center" vertical="center" wrapText="1"/>
    </xf>
    <xf numFmtId="0" fontId="24" fillId="0" borderId="0" xfId="14" applyFont="1" applyAlignment="1"/>
    <xf numFmtId="0" fontId="0" fillId="0" borderId="0" xfId="0" applyFont="1" applyAlignment="1"/>
    <xf numFmtId="0" fontId="0" fillId="0" borderId="0" xfId="14" applyFont="1" applyAlignment="1">
      <alignment vertical="center"/>
    </xf>
    <xf numFmtId="0" fontId="65" fillId="0" borderId="0" xfId="13" applyFont="1">
      <alignment vertical="center"/>
    </xf>
    <xf numFmtId="0" fontId="65" fillId="0" borderId="0" xfId="13" applyFont="1" applyAlignment="1">
      <alignment horizontal="center" vertical="center"/>
    </xf>
    <xf numFmtId="0" fontId="65" fillId="0" borderId="11" xfId="13" applyFont="1" applyBorder="1" applyAlignment="1">
      <alignment horizontal="center" vertical="center"/>
    </xf>
    <xf numFmtId="0" fontId="65" fillId="0" borderId="11" xfId="13" applyFont="1" applyBorder="1" applyAlignment="1" applyProtection="1">
      <alignment horizontal="center" vertical="center"/>
      <protection locked="0"/>
    </xf>
    <xf numFmtId="0" fontId="0" fillId="0" borderId="0" xfId="0" applyAlignment="1">
      <alignment horizontal="right"/>
    </xf>
    <xf numFmtId="0" fontId="35" fillId="0" borderId="0" xfId="13" applyFont="1">
      <alignment vertical="center"/>
    </xf>
    <xf numFmtId="0" fontId="35" fillId="0" borderId="0" xfId="13" applyFont="1" applyAlignment="1">
      <alignment horizontal="center" vertical="center"/>
    </xf>
    <xf numFmtId="0" fontId="35" fillId="0" borderId="0" xfId="0" applyFont="1" applyAlignment="1"/>
    <xf numFmtId="0" fontId="0" fillId="0" borderId="63" xfId="13" applyFont="1" applyBorder="1" applyProtection="1">
      <alignment vertical="center"/>
      <protection locked="0"/>
    </xf>
    <xf numFmtId="0" fontId="35" fillId="0" borderId="63" xfId="13" applyFont="1" applyBorder="1" applyAlignment="1" applyProtection="1">
      <alignment vertical="center"/>
      <protection locked="0"/>
    </xf>
    <xf numFmtId="0" fontId="35" fillId="0" borderId="63" xfId="13" applyFont="1" applyBorder="1" applyAlignment="1">
      <alignment horizontal="right" vertical="center"/>
    </xf>
    <xf numFmtId="0" fontId="35" fillId="0" borderId="0" xfId="13" applyFont="1" applyAlignment="1">
      <alignment horizontal="right" vertical="center"/>
    </xf>
    <xf numFmtId="0" fontId="35" fillId="0" borderId="0" xfId="0" applyFont="1" applyAlignment="1" applyProtection="1">
      <protection locked="0"/>
    </xf>
    <xf numFmtId="0" fontId="35" fillId="0" borderId="0" xfId="13" applyFont="1" applyProtection="1">
      <alignment vertical="center"/>
      <protection locked="0"/>
    </xf>
    <xf numFmtId="0" fontId="0" fillId="0" borderId="0" xfId="13" applyFont="1" applyProtection="1">
      <alignment vertical="center"/>
      <protection locked="0"/>
    </xf>
    <xf numFmtId="0" fontId="0" fillId="0" borderId="244" xfId="0" applyNumberFormat="1" applyBorder="1" applyAlignment="1">
      <alignment horizontal="center" vertical="center" shrinkToFit="1"/>
    </xf>
    <xf numFmtId="0" fontId="0" fillId="0" borderId="245" xfId="0" applyNumberFormat="1" applyBorder="1" applyAlignment="1">
      <alignment horizontal="center" vertical="center" wrapText="1"/>
    </xf>
    <xf numFmtId="0" fontId="35" fillId="0" borderId="48" xfId="13" applyFont="1" applyBorder="1" applyAlignment="1" applyProtection="1">
      <alignment vertical="center"/>
      <protection locked="0"/>
    </xf>
    <xf numFmtId="0" fontId="0" fillId="0" borderId="245" xfId="0" applyNumberFormat="1" applyBorder="1" applyAlignment="1" applyProtection="1">
      <alignment horizontal="distributed" vertical="center" indent="1"/>
      <protection locked="0"/>
    </xf>
    <xf numFmtId="0" fontId="0" fillId="0" borderId="246" xfId="0" applyNumberFormat="1" applyBorder="1" applyAlignment="1" applyProtection="1">
      <alignment horizontal="distributed" vertical="center" indent="1"/>
      <protection locked="0"/>
    </xf>
    <xf numFmtId="0" fontId="0" fillId="0" borderId="0" xfId="13" applyFont="1" applyAlignment="1">
      <alignment vertical="center"/>
    </xf>
    <xf numFmtId="0" fontId="0" fillId="0" borderId="63" xfId="13" applyFont="1" applyBorder="1">
      <alignment vertical="center"/>
    </xf>
    <xf numFmtId="0" fontId="0" fillId="0" borderId="0" xfId="14" applyFont="1" applyFill="1">
      <alignment vertical="center"/>
    </xf>
    <xf numFmtId="0" fontId="0" fillId="0" borderId="0" xfId="14" applyFont="1" applyFill="1" applyAlignment="1">
      <alignment horizontal="right" vertical="center"/>
    </xf>
    <xf numFmtId="0" fontId="35" fillId="0" borderId="0" xfId="14" applyFont="1" applyFill="1">
      <alignment vertical="center"/>
    </xf>
    <xf numFmtId="0" fontId="0" fillId="0" borderId="11" xfId="14" applyFont="1" applyFill="1" applyBorder="1" applyAlignment="1" applyProtection="1">
      <alignment horizontal="distributed" vertical="center"/>
      <protection locked="0"/>
    </xf>
    <xf numFmtId="0" fontId="0" fillId="0" borderId="11" xfId="14" applyFont="1" applyFill="1" applyBorder="1" applyAlignment="1" applyProtection="1">
      <alignment horizontal="center" vertical="center"/>
      <protection locked="0"/>
    </xf>
    <xf numFmtId="0" fontId="0" fillId="0" borderId="49" xfId="14" applyFont="1" applyFill="1" applyBorder="1" applyAlignment="1" applyProtection="1">
      <alignment vertical="center"/>
      <protection locked="0"/>
    </xf>
    <xf numFmtId="0" fontId="0" fillId="0" borderId="10" xfId="14" applyFont="1" applyFill="1" applyBorder="1" applyAlignment="1" applyProtection="1">
      <alignment vertical="center"/>
      <protection locked="0"/>
    </xf>
    <xf numFmtId="0" fontId="0" fillId="0" borderId="18" xfId="14" applyFont="1" applyFill="1" applyBorder="1" applyAlignment="1" applyProtection="1">
      <alignment horizontal="center" vertical="center"/>
      <protection locked="0"/>
    </xf>
    <xf numFmtId="0" fontId="0" fillId="0" borderId="66" xfId="14" applyFont="1" applyFill="1" applyBorder="1" applyAlignment="1" applyProtection="1">
      <alignment vertical="center"/>
      <protection locked="0"/>
    </xf>
    <xf numFmtId="0" fontId="0" fillId="0" borderId="16" xfId="14" applyFont="1" applyFill="1" applyBorder="1" applyAlignment="1" applyProtection="1">
      <alignment vertical="center"/>
      <protection locked="0"/>
    </xf>
    <xf numFmtId="0" fontId="0" fillId="0" borderId="90" xfId="14" applyFont="1" applyFill="1" applyBorder="1" applyAlignment="1">
      <alignment vertical="center"/>
    </xf>
    <xf numFmtId="0" fontId="0" fillId="0" borderId="91" xfId="14" applyFont="1" applyFill="1" applyBorder="1" applyAlignment="1">
      <alignment horizontal="center" vertical="center"/>
    </xf>
    <xf numFmtId="0" fontId="0" fillId="0" borderId="89" xfId="14" applyFont="1" applyFill="1" applyBorder="1">
      <alignment vertical="center"/>
    </xf>
    <xf numFmtId="0" fontId="0" fillId="0" borderId="80" xfId="14" applyFont="1" applyFill="1" applyBorder="1">
      <alignment vertical="center"/>
    </xf>
    <xf numFmtId="0" fontId="0" fillId="0" borderId="80" xfId="14" applyFont="1" applyFill="1" applyBorder="1" applyAlignment="1">
      <alignment horizontal="left" vertical="center"/>
    </xf>
    <xf numFmtId="0" fontId="0" fillId="0" borderId="0" xfId="14" applyFont="1" applyFill="1" applyBorder="1" applyAlignment="1">
      <alignment horizontal="left" vertical="center"/>
    </xf>
    <xf numFmtId="0" fontId="0" fillId="0" borderId="0" xfId="14" applyFont="1" applyFill="1" applyBorder="1" applyAlignment="1">
      <alignment horizontal="center" vertical="center"/>
    </xf>
    <xf numFmtId="0" fontId="0" fillId="0" borderId="0" xfId="14" applyFont="1" applyFill="1" applyBorder="1" applyAlignment="1">
      <alignment vertical="center"/>
    </xf>
    <xf numFmtId="0" fontId="0" fillId="0" borderId="92" xfId="14" applyFont="1" applyFill="1" applyBorder="1" applyAlignment="1">
      <alignment horizontal="center" vertical="center"/>
    </xf>
    <xf numFmtId="0" fontId="0" fillId="0" borderId="22" xfId="14" applyFont="1" applyFill="1" applyBorder="1">
      <alignment vertical="center"/>
    </xf>
    <xf numFmtId="0" fontId="0" fillId="0" borderId="77" xfId="14" applyFont="1" applyFill="1" applyBorder="1">
      <alignment vertical="center"/>
    </xf>
    <xf numFmtId="0" fontId="0" fillId="0" borderId="0" xfId="14" applyFont="1" applyFill="1" applyBorder="1">
      <alignment vertical="center"/>
    </xf>
    <xf numFmtId="0" fontId="0" fillId="0" borderId="11" xfId="14" applyFont="1" applyFill="1" applyBorder="1" applyAlignment="1">
      <alignment horizontal="center" vertical="center"/>
    </xf>
    <xf numFmtId="0" fontId="0" fillId="0" borderId="11" xfId="14" applyFont="1" applyFill="1" applyBorder="1" applyAlignment="1">
      <alignment horizontal="center" vertical="center" wrapText="1"/>
    </xf>
    <xf numFmtId="0" fontId="0" fillId="0" borderId="69" xfId="14" applyFont="1" applyFill="1" applyBorder="1">
      <alignment vertical="center"/>
    </xf>
    <xf numFmtId="0" fontId="0" fillId="0" borderId="11" xfId="14" applyFont="1" applyFill="1" applyBorder="1" applyAlignment="1" applyProtection="1">
      <alignment vertical="center"/>
      <protection locked="0"/>
    </xf>
    <xf numFmtId="0" fontId="0" fillId="0" borderId="99" xfId="14" applyFont="1" applyFill="1" applyBorder="1" applyAlignment="1">
      <alignment horizontal="center" vertical="center"/>
    </xf>
    <xf numFmtId="0" fontId="0" fillId="0" borderId="99" xfId="14" applyFont="1" applyFill="1" applyBorder="1" applyAlignment="1" applyProtection="1">
      <alignment vertical="center"/>
      <protection locked="0"/>
    </xf>
    <xf numFmtId="0" fontId="0" fillId="0" borderId="53" xfId="14" applyFont="1" applyFill="1" applyBorder="1" applyAlignment="1">
      <alignment horizontal="center" vertical="center"/>
    </xf>
    <xf numFmtId="0" fontId="0" fillId="0" borderId="53" xfId="14" applyFont="1" applyFill="1" applyBorder="1" applyAlignment="1">
      <alignment vertical="center"/>
    </xf>
    <xf numFmtId="0" fontId="0" fillId="0" borderId="0" xfId="14" applyFont="1" applyFill="1" applyBorder="1" applyAlignment="1">
      <alignment vertical="center" textRotation="255" wrapText="1"/>
    </xf>
    <xf numFmtId="0" fontId="28" fillId="0" borderId="0" xfId="14" applyFont="1" applyFill="1">
      <alignment vertical="center"/>
    </xf>
    <xf numFmtId="0" fontId="27" fillId="0" borderId="0" xfId="6" applyBorder="1">
      <alignment vertical="center"/>
    </xf>
    <xf numFmtId="0" fontId="27" fillId="0" borderId="0" xfId="6" applyBorder="1" applyAlignment="1">
      <alignment horizontal="right" vertical="center"/>
    </xf>
    <xf numFmtId="0" fontId="27" fillId="0" borderId="0" xfId="6" applyBorder="1" applyAlignment="1">
      <alignment horizontal="center" vertical="center"/>
    </xf>
    <xf numFmtId="0" fontId="27" fillId="0" borderId="49" xfId="6" applyBorder="1" applyAlignment="1">
      <alignment horizontal="center" vertical="center"/>
    </xf>
    <xf numFmtId="0" fontId="27" fillId="0" borderId="49" xfId="6" applyBorder="1" applyAlignment="1">
      <alignment horizontal="left" vertical="center"/>
    </xf>
    <xf numFmtId="0" fontId="27" fillId="0" borderId="0" xfId="6" applyFont="1" applyFill="1" applyBorder="1" applyAlignment="1">
      <alignment vertical="top" wrapText="1"/>
    </xf>
    <xf numFmtId="0" fontId="27" fillId="0" borderId="0" xfId="6" applyFont="1" applyBorder="1" applyAlignment="1">
      <alignment vertical="top" wrapText="1"/>
    </xf>
    <xf numFmtId="0" fontId="27" fillId="0" borderId="0" xfId="6" applyBorder="1" applyAlignment="1">
      <alignment vertical="top" wrapText="1"/>
    </xf>
    <xf numFmtId="0" fontId="27" fillId="0" borderId="0" xfId="6" applyFont="1" applyBorder="1">
      <alignment vertical="center"/>
    </xf>
    <xf numFmtId="0" fontId="27" fillId="0" borderId="11" xfId="6" applyBorder="1" applyAlignment="1">
      <alignment horizontal="center" vertical="center"/>
    </xf>
    <xf numFmtId="0" fontId="27" fillId="0" borderId="11" xfId="6" applyBorder="1" applyProtection="1">
      <alignment vertical="center"/>
      <protection locked="0"/>
    </xf>
    <xf numFmtId="0" fontId="27" fillId="0" borderId="11" xfId="6" applyFont="1" applyBorder="1" applyProtection="1">
      <alignment vertical="center"/>
      <protection locked="0"/>
    </xf>
    <xf numFmtId="0" fontId="1" fillId="0" borderId="0" xfId="10" applyBorder="1" applyAlignment="1">
      <alignment vertical="center"/>
    </xf>
    <xf numFmtId="0" fontId="1" fillId="0" borderId="0" xfId="10" applyBorder="1" applyAlignment="1">
      <alignment horizontal="right" vertical="center"/>
    </xf>
    <xf numFmtId="0" fontId="1" fillId="0" borderId="0" xfId="14" applyAlignment="1">
      <alignment vertical="center"/>
    </xf>
    <xf numFmtId="0" fontId="1" fillId="0" borderId="0" xfId="10" applyBorder="1" applyAlignment="1">
      <alignment horizontal="center" vertical="center"/>
    </xf>
    <xf numFmtId="0" fontId="1" fillId="0" borderId="49" xfId="10" applyBorder="1" applyAlignment="1">
      <alignment horizontal="center" vertical="center"/>
    </xf>
    <xf numFmtId="0" fontId="1" fillId="0" borderId="49" xfId="10" applyBorder="1" applyAlignment="1">
      <alignment horizontal="left" vertical="center"/>
    </xf>
    <xf numFmtId="0" fontId="1" fillId="0" borderId="11" xfId="10" applyBorder="1" applyAlignment="1">
      <alignment vertical="center"/>
    </xf>
    <xf numFmtId="0" fontId="22" fillId="0" borderId="0" xfId="16" applyFont="1" applyFill="1">
      <alignment vertical="center"/>
    </xf>
    <xf numFmtId="0" fontId="22" fillId="0" borderId="0" xfId="16" applyFont="1" applyFill="1" applyBorder="1">
      <alignment vertical="center"/>
    </xf>
    <xf numFmtId="0" fontId="45" fillId="0" borderId="0" xfId="16" applyFont="1" applyFill="1" applyAlignment="1">
      <alignment vertical="center" wrapText="1"/>
    </xf>
    <xf numFmtId="0" fontId="23" fillId="0" borderId="0" xfId="16" applyFont="1" applyFill="1" applyAlignment="1">
      <alignment vertical="center"/>
    </xf>
    <xf numFmtId="0" fontId="23" fillId="0" borderId="0" xfId="16" applyFont="1" applyFill="1" applyBorder="1" applyAlignment="1">
      <alignment vertical="center"/>
    </xf>
    <xf numFmtId="0" fontId="45" fillId="0" borderId="0" xfId="16" applyFont="1" applyFill="1" applyAlignment="1">
      <alignment horizontal="center" vertical="center" wrapText="1"/>
    </xf>
    <xf numFmtId="0" fontId="25" fillId="0" borderId="0" xfId="16" applyFont="1" applyFill="1">
      <alignment vertical="center"/>
    </xf>
    <xf numFmtId="0" fontId="22" fillId="0" borderId="4" xfId="16" applyFont="1" applyFill="1" applyBorder="1" applyAlignment="1">
      <alignment horizontal="center" vertical="center"/>
    </xf>
    <xf numFmtId="0" fontId="22" fillId="0" borderId="20" xfId="16" applyFont="1" applyFill="1" applyBorder="1" applyAlignment="1">
      <alignment horizontal="center" vertical="center"/>
    </xf>
    <xf numFmtId="0" fontId="22" fillId="0" borderId="10" xfId="16" applyFont="1" applyFill="1" applyBorder="1" applyAlignment="1">
      <alignment horizontal="center" vertical="center"/>
    </xf>
    <xf numFmtId="0" fontId="22" fillId="0" borderId="23" xfId="16" applyFont="1" applyFill="1" applyBorder="1" applyAlignment="1">
      <alignment horizontal="center" vertical="center"/>
    </xf>
    <xf numFmtId="0" fontId="22" fillId="0" borderId="64" xfId="16" applyFont="1" applyFill="1" applyBorder="1" applyAlignment="1">
      <alignment horizontal="center" vertical="center"/>
    </xf>
    <xf numFmtId="0" fontId="22" fillId="0" borderId="70" xfId="16" applyFont="1" applyFill="1" applyBorder="1" applyAlignment="1">
      <alignment horizontal="center" vertical="center"/>
    </xf>
    <xf numFmtId="0" fontId="22" fillId="0" borderId="0" xfId="16" applyFont="1" applyFill="1" applyAlignment="1">
      <alignment horizontal="left" vertical="center"/>
    </xf>
    <xf numFmtId="0" fontId="22" fillId="0" borderId="22" xfId="16" applyFont="1" applyFill="1" applyBorder="1" applyAlignment="1">
      <alignment horizontal="left" vertical="center"/>
    </xf>
    <xf numFmtId="0" fontId="22" fillId="0" borderId="0" xfId="16" applyFont="1" applyFill="1" applyBorder="1" applyAlignment="1">
      <alignment horizontal="left" vertical="center"/>
    </xf>
    <xf numFmtId="0" fontId="25" fillId="0" borderId="0" xfId="16" applyFont="1" applyFill="1" applyBorder="1" applyAlignment="1">
      <alignment vertical="center"/>
    </xf>
    <xf numFmtId="0" fontId="22" fillId="0" borderId="0" xfId="16" applyFont="1" applyFill="1" applyBorder="1" applyAlignment="1">
      <alignment vertical="center"/>
    </xf>
    <xf numFmtId="0" fontId="22" fillId="0" borderId="0" xfId="16" applyFont="1" applyFill="1" applyAlignment="1">
      <alignment vertical="center"/>
    </xf>
    <xf numFmtId="0" fontId="0" fillId="0" borderId="48" xfId="14" applyFont="1" applyBorder="1" applyAlignment="1">
      <alignment vertical="center"/>
    </xf>
    <xf numFmtId="0" fontId="0" fillId="0" borderId="11" xfId="14" applyFont="1" applyBorder="1" applyAlignment="1">
      <alignment horizontal="center" vertical="center"/>
    </xf>
    <xf numFmtId="0" fontId="0" fillId="0" borderId="11" xfId="14" applyFont="1" applyBorder="1" applyAlignment="1" applyProtection="1">
      <alignment horizontal="center" vertical="center" wrapText="1"/>
      <protection locked="0"/>
    </xf>
    <xf numFmtId="0" fontId="0" fillId="0" borderId="0" xfId="0" applyFont="1" applyAlignment="1">
      <alignment vertical="center"/>
    </xf>
    <xf numFmtId="0" fontId="0" fillId="0" borderId="0" xfId="14" applyFont="1" applyProtection="1">
      <alignment vertical="center"/>
      <protection locked="0"/>
    </xf>
    <xf numFmtId="0" fontId="0" fillId="0" borderId="0" xfId="14" applyFont="1" applyAlignment="1" applyProtection="1">
      <alignment horizontal="right" vertical="center"/>
      <protection locked="0"/>
    </xf>
    <xf numFmtId="0" fontId="13" fillId="0" borderId="0" xfId="14" applyFont="1" applyBorder="1" applyAlignment="1">
      <alignment vertical="center"/>
    </xf>
    <xf numFmtId="0" fontId="35" fillId="0" borderId="48" xfId="14" applyFont="1" applyBorder="1" applyAlignment="1">
      <alignment horizontal="center" vertical="center"/>
    </xf>
    <xf numFmtId="0" fontId="0" fillId="0" borderId="11" xfId="14" applyFont="1" applyBorder="1" applyAlignment="1">
      <alignment horizontal="left" vertical="center"/>
    </xf>
    <xf numFmtId="0" fontId="0" fillId="0" borderId="37" xfId="14" applyFont="1" applyBorder="1" applyAlignment="1">
      <alignment vertical="center"/>
    </xf>
    <xf numFmtId="0" fontId="0" fillId="0" borderId="45" xfId="14" applyFont="1" applyBorder="1">
      <alignment vertical="center"/>
    </xf>
    <xf numFmtId="0" fontId="0" fillId="0" borderId="57" xfId="14" applyFont="1" applyBorder="1">
      <alignment vertical="center"/>
    </xf>
    <xf numFmtId="0" fontId="0" fillId="0" borderId="58" xfId="14" applyFont="1" applyBorder="1">
      <alignment vertical="center"/>
    </xf>
    <xf numFmtId="0" fontId="0" fillId="0" borderId="0" xfId="14" applyFont="1" applyBorder="1">
      <alignment vertical="center"/>
    </xf>
    <xf numFmtId="0" fontId="0" fillId="0" borderId="37" xfId="14" applyFont="1" applyBorder="1">
      <alignment vertical="center"/>
    </xf>
    <xf numFmtId="0" fontId="0" fillId="0" borderId="31" xfId="14" applyFont="1" applyBorder="1">
      <alignment vertical="center"/>
    </xf>
    <xf numFmtId="0" fontId="0" fillId="0" borderId="11" xfId="14" applyFont="1" applyBorder="1" applyAlignment="1" applyProtection="1">
      <alignment vertical="center"/>
      <protection locked="0"/>
    </xf>
    <xf numFmtId="9" fontId="0" fillId="0" borderId="11" xfId="14" applyNumberFormat="1" applyFont="1" applyBorder="1" applyAlignment="1">
      <alignment vertical="center"/>
    </xf>
    <xf numFmtId="0" fontId="0" fillId="0" borderId="99" xfId="14" applyFont="1" applyBorder="1" applyAlignment="1">
      <alignment horizontal="center" vertical="center"/>
    </xf>
    <xf numFmtId="0" fontId="0" fillId="0" borderId="99" xfId="14" applyFont="1" applyBorder="1" applyAlignment="1" applyProtection="1">
      <alignment vertical="center"/>
      <protection locked="0"/>
    </xf>
    <xf numFmtId="9" fontId="0" fillId="0" borderId="59" xfId="14" applyNumberFormat="1" applyFont="1" applyBorder="1" applyAlignment="1">
      <alignment vertical="center"/>
    </xf>
    <xf numFmtId="0" fontId="0" fillId="0" borderId="53" xfId="14" applyFont="1" applyBorder="1" applyAlignment="1">
      <alignment horizontal="center" vertical="center"/>
    </xf>
    <xf numFmtId="0" fontId="0" fillId="0" borderId="53" xfId="14" applyFont="1" applyBorder="1" applyAlignment="1">
      <alignment vertical="center"/>
    </xf>
    <xf numFmtId="9" fontId="0" fillId="0" borderId="257" xfId="14" applyNumberFormat="1" applyFont="1" applyBorder="1" applyAlignment="1">
      <alignment vertical="center"/>
    </xf>
    <xf numFmtId="0" fontId="0" fillId="0" borderId="0" xfId="14" applyFont="1" applyBorder="1" applyAlignment="1">
      <alignment horizontal="center" vertical="center"/>
    </xf>
    <xf numFmtId="0" fontId="0" fillId="0" borderId="62" xfId="14" applyFont="1" applyBorder="1">
      <alignment vertical="center"/>
    </xf>
    <xf numFmtId="0" fontId="0" fillId="0" borderId="64" xfId="14" applyFont="1" applyBorder="1">
      <alignment vertical="center"/>
    </xf>
    <xf numFmtId="0" fontId="1" fillId="0" borderId="0" xfId="14" applyProtection="1">
      <alignment vertical="center"/>
      <protection locked="0"/>
    </xf>
    <xf numFmtId="0" fontId="1" fillId="0" borderId="0" xfId="14" applyAlignment="1" applyProtection="1">
      <alignment horizontal="right" vertical="center"/>
      <protection locked="0"/>
    </xf>
    <xf numFmtId="0" fontId="35" fillId="0" borderId="0" xfId="14" applyFont="1" applyAlignment="1" applyProtection="1">
      <alignment horizontal="right" vertical="center"/>
      <protection locked="0"/>
    </xf>
    <xf numFmtId="0" fontId="13" fillId="0" borderId="0" xfId="14" applyFont="1" applyBorder="1" applyAlignment="1" applyProtection="1">
      <alignment horizontal="center" vertical="center"/>
      <protection locked="0"/>
    </xf>
    <xf numFmtId="0" fontId="56" fillId="0" borderId="11" xfId="10" applyFont="1" applyBorder="1" applyAlignment="1" applyProtection="1">
      <alignment horizontal="right" vertical="center"/>
      <protection locked="0"/>
    </xf>
    <xf numFmtId="0" fontId="56" fillId="0" borderId="11" xfId="10" applyFont="1" applyBorder="1" applyAlignment="1" applyProtection="1">
      <alignment horizontal="center" vertical="center" shrinkToFit="1"/>
      <protection locked="0"/>
    </xf>
    <xf numFmtId="0" fontId="56" fillId="22" borderId="59" xfId="10" applyFont="1" applyFill="1" applyBorder="1" applyAlignment="1" applyProtection="1">
      <alignment horizontal="center" vertical="center" shrinkToFit="1"/>
      <protection locked="0"/>
    </xf>
    <xf numFmtId="0" fontId="56" fillId="22" borderId="267" xfId="10" applyFont="1" applyFill="1" applyBorder="1" applyAlignment="1" applyProtection="1">
      <alignment horizontal="center" vertical="center" shrinkToFit="1"/>
      <protection locked="0"/>
    </xf>
    <xf numFmtId="0" fontId="56" fillId="0" borderId="268" xfId="10" applyFont="1" applyBorder="1" applyAlignment="1" applyProtection="1">
      <alignment horizontal="center" vertical="center" shrinkToFit="1"/>
      <protection locked="0"/>
    </xf>
    <xf numFmtId="0" fontId="56" fillId="22" borderId="271" xfId="10" applyFont="1" applyFill="1" applyBorder="1" applyAlignment="1" applyProtection="1">
      <alignment horizontal="center" vertical="center" shrinkToFit="1"/>
      <protection locked="0"/>
    </xf>
    <xf numFmtId="0" fontId="56" fillId="0" borderId="272" xfId="10" applyFont="1" applyBorder="1" applyAlignment="1" applyProtection="1">
      <alignment horizontal="center" vertical="center" shrinkToFit="1"/>
      <protection locked="0"/>
    </xf>
    <xf numFmtId="0" fontId="56" fillId="22" borderId="273" xfId="10" applyFont="1" applyFill="1" applyBorder="1" applyAlignment="1" applyProtection="1">
      <alignment horizontal="center" vertical="center" shrinkToFit="1"/>
      <protection locked="0"/>
    </xf>
    <xf numFmtId="0" fontId="56" fillId="0" borderId="274" xfId="10" applyFont="1" applyBorder="1" applyAlignment="1" applyProtection="1">
      <alignment horizontal="center" vertical="center" shrinkToFit="1"/>
      <protection locked="0"/>
    </xf>
    <xf numFmtId="0" fontId="56" fillId="0" borderId="277" xfId="10" applyFont="1" applyBorder="1" applyAlignment="1" applyProtection="1">
      <alignment horizontal="center" vertical="center" shrinkToFit="1"/>
    </xf>
    <xf numFmtId="176" fontId="56" fillId="0" borderId="277" xfId="10" applyNumberFormat="1" applyFont="1" applyBorder="1" applyAlignment="1" applyProtection="1">
      <alignment horizontal="center" vertical="center" shrinkToFit="1"/>
    </xf>
    <xf numFmtId="0" fontId="56" fillId="0" borderId="267" xfId="10" applyFont="1" applyBorder="1" applyAlignment="1" applyProtection="1">
      <alignment horizontal="center" vertical="center" shrinkToFit="1"/>
    </xf>
    <xf numFmtId="0" fontId="56" fillId="0" borderId="268" xfId="10" applyFont="1" applyBorder="1" applyAlignment="1">
      <alignment horizontal="center" vertical="center" shrinkToFit="1"/>
    </xf>
    <xf numFmtId="0" fontId="56" fillId="0" borderId="271" xfId="10" applyFont="1" applyBorder="1" applyAlignment="1" applyProtection="1">
      <alignment horizontal="center" vertical="center" shrinkToFit="1"/>
    </xf>
    <xf numFmtId="0" fontId="56" fillId="0" borderId="272" xfId="10" applyFont="1" applyBorder="1" applyAlignment="1">
      <alignment horizontal="center" vertical="center" shrinkToFit="1"/>
    </xf>
    <xf numFmtId="0" fontId="56" fillId="0" borderId="274" xfId="10" applyFont="1" applyFill="1" applyBorder="1" applyAlignment="1">
      <alignment horizontal="center" vertical="center" shrinkToFit="1"/>
    </xf>
    <xf numFmtId="186" fontId="56" fillId="0" borderId="273" xfId="10" applyNumberFormat="1" applyFont="1" applyBorder="1" applyAlignment="1">
      <alignment horizontal="center" vertical="center" shrinkToFit="1"/>
    </xf>
    <xf numFmtId="0" fontId="56" fillId="22" borderId="11" xfId="10" applyFont="1" applyFill="1" applyBorder="1" applyAlignment="1" applyProtection="1">
      <alignment horizontal="center" vertical="center" shrinkToFit="1"/>
      <protection locked="0"/>
    </xf>
    <xf numFmtId="0" fontId="56" fillId="22" borderId="48" xfId="10" applyFont="1" applyFill="1" applyBorder="1" applyAlignment="1" applyProtection="1">
      <alignment horizontal="center" vertical="center" shrinkToFit="1"/>
      <protection locked="0"/>
    </xf>
    <xf numFmtId="176" fontId="56" fillId="0" borderId="11" xfId="10" applyNumberFormat="1" applyFont="1" applyFill="1" applyBorder="1" applyAlignment="1">
      <alignment horizontal="center" vertical="center" shrinkToFit="1"/>
    </xf>
    <xf numFmtId="0" fontId="56" fillId="0" borderId="11" xfId="10" applyFont="1" applyBorder="1" applyAlignment="1">
      <alignment horizontal="right" vertical="center"/>
    </xf>
    <xf numFmtId="0" fontId="56" fillId="0" borderId="11" xfId="10" applyFont="1" applyBorder="1" applyAlignment="1">
      <alignment horizontal="center" vertical="center" shrinkToFit="1"/>
    </xf>
    <xf numFmtId="0" fontId="56" fillId="0" borderId="59" xfId="10" applyFont="1" applyBorder="1" applyAlignment="1">
      <alignment horizontal="center" vertical="center" shrinkToFit="1"/>
    </xf>
    <xf numFmtId="0" fontId="56" fillId="0" borderId="267" xfId="10" applyFont="1" applyBorder="1" applyAlignment="1">
      <alignment horizontal="center" vertical="center" shrinkToFit="1"/>
    </xf>
    <xf numFmtId="0" fontId="56" fillId="0" borderId="271" xfId="10" applyFont="1" applyBorder="1" applyAlignment="1">
      <alignment horizontal="center" vertical="center" shrinkToFit="1"/>
    </xf>
    <xf numFmtId="0" fontId="56" fillId="0" borderId="273" xfId="10" applyFont="1" applyBorder="1" applyAlignment="1">
      <alignment horizontal="center" vertical="center" shrinkToFit="1"/>
    </xf>
    <xf numFmtId="0" fontId="56" fillId="0" borderId="274" xfId="10" applyFont="1" applyBorder="1" applyAlignment="1">
      <alignment horizontal="center" vertical="center" shrinkToFit="1"/>
    </xf>
    <xf numFmtId="0" fontId="56" fillId="0" borderId="277" xfId="10" applyFont="1" applyBorder="1" applyAlignment="1">
      <alignment horizontal="center" vertical="center" shrinkToFit="1"/>
    </xf>
    <xf numFmtId="176" fontId="56" fillId="0" borderId="277" xfId="10" applyNumberFormat="1" applyFont="1" applyBorder="1" applyAlignment="1">
      <alignment horizontal="center" vertical="center" shrinkToFit="1"/>
    </xf>
    <xf numFmtId="0" fontId="56" fillId="0" borderId="48" xfId="10" applyFont="1" applyBorder="1" applyAlignment="1">
      <alignment horizontal="center" vertical="center" shrinkToFit="1"/>
    </xf>
    <xf numFmtId="0" fontId="35" fillId="0" borderId="11" xfId="14" applyFont="1" applyBorder="1" applyAlignment="1">
      <alignment horizontal="center" vertical="center"/>
    </xf>
    <xf numFmtId="0" fontId="13" fillId="0" borderId="48" xfId="14" applyFont="1" applyBorder="1" applyAlignment="1" applyProtection="1">
      <alignment horizontal="center" vertical="center"/>
      <protection locked="0"/>
    </xf>
    <xf numFmtId="0" fontId="18" fillId="0" borderId="49" xfId="14" applyFont="1" applyBorder="1" applyAlignment="1" applyProtection="1">
      <alignment horizontal="center" vertical="center" wrapText="1"/>
      <protection locked="0"/>
    </xf>
    <xf numFmtId="0" fontId="13" fillId="0" borderId="49" xfId="14" applyFont="1" applyBorder="1" applyAlignment="1" applyProtection="1">
      <alignment horizontal="left" vertical="center"/>
      <protection locked="0"/>
    </xf>
    <xf numFmtId="0" fontId="13" fillId="0" borderId="10" xfId="14" applyFont="1" applyBorder="1" applyAlignment="1" applyProtection="1">
      <alignment horizontal="center" vertical="center"/>
      <protection locked="0"/>
    </xf>
    <xf numFmtId="0" fontId="1" fillId="0" borderId="45" xfId="14" applyBorder="1">
      <alignment vertical="center"/>
    </xf>
    <xf numFmtId="0" fontId="1" fillId="0" borderId="37" xfId="14" applyBorder="1">
      <alignment vertical="center"/>
    </xf>
    <xf numFmtId="0" fontId="1" fillId="0" borderId="37" xfId="14" applyBorder="1" applyAlignment="1">
      <alignment horizontal="center" vertical="center" wrapText="1"/>
    </xf>
    <xf numFmtId="0" fontId="0" fillId="0" borderId="267" xfId="14" applyFont="1" applyBorder="1" applyAlignment="1">
      <alignment horizontal="left" vertical="center" wrapText="1"/>
    </xf>
    <xf numFmtId="0" fontId="0" fillId="0" borderId="278" xfId="14" applyFont="1" applyBorder="1" applyAlignment="1">
      <alignment horizontal="left" vertical="center" wrapText="1"/>
    </xf>
    <xf numFmtId="0" fontId="0" fillId="0" borderId="271" xfId="14" applyFont="1" applyBorder="1" applyAlignment="1">
      <alignment horizontal="left" vertical="center" wrapText="1"/>
    </xf>
    <xf numFmtId="0" fontId="1" fillId="0" borderId="62" xfId="14" applyBorder="1">
      <alignment vertical="center"/>
    </xf>
    <xf numFmtId="0" fontId="0" fillId="0" borderId="277" xfId="14" applyFont="1" applyBorder="1" applyAlignment="1">
      <alignment horizontal="left" vertical="center" wrapText="1"/>
    </xf>
    <xf numFmtId="0" fontId="1" fillId="0" borderId="11" xfId="14" applyBorder="1" applyAlignment="1">
      <alignment horizontal="center" vertical="center" wrapText="1"/>
    </xf>
    <xf numFmtId="0" fontId="1" fillId="0" borderId="11" xfId="14" applyBorder="1" applyAlignment="1" applyProtection="1">
      <alignment vertical="center"/>
      <protection locked="0"/>
    </xf>
    <xf numFmtId="0" fontId="1" fillId="0" borderId="99" xfId="14" applyBorder="1" applyAlignment="1">
      <alignment horizontal="center" vertical="center"/>
    </xf>
    <xf numFmtId="0" fontId="1" fillId="0" borderId="99" xfId="14" applyBorder="1" applyAlignment="1" applyProtection="1">
      <alignment vertical="center"/>
      <protection locked="0"/>
    </xf>
    <xf numFmtId="0" fontId="1" fillId="0" borderId="53" xfId="14" applyBorder="1" applyAlignment="1">
      <alignment horizontal="center" vertical="center"/>
    </xf>
    <xf numFmtId="0" fontId="1" fillId="4" borderId="53" xfId="14" applyFill="1" applyBorder="1" applyAlignment="1">
      <alignment vertical="center"/>
    </xf>
    <xf numFmtId="0" fontId="1" fillId="0" borderId="37" xfId="14" applyFill="1" applyBorder="1">
      <alignment vertical="center"/>
    </xf>
    <xf numFmtId="0" fontId="1" fillId="0" borderId="0" xfId="14" applyFill="1" applyBorder="1" applyAlignment="1">
      <alignment horizontal="center" vertical="center"/>
    </xf>
    <xf numFmtId="0" fontId="1" fillId="0" borderId="0" xfId="14" applyFill="1" applyBorder="1" applyAlignment="1">
      <alignment vertical="center"/>
    </xf>
    <xf numFmtId="0" fontId="0" fillId="0" borderId="0" xfId="1" applyNumberFormat="1" applyFont="1" applyFill="1" applyBorder="1" applyAlignment="1">
      <alignment horizontal="center" vertical="center"/>
    </xf>
    <xf numFmtId="0" fontId="1" fillId="0" borderId="31" xfId="14" applyFill="1" applyBorder="1">
      <alignment vertical="center"/>
    </xf>
    <xf numFmtId="0" fontId="0" fillId="0" borderId="0" xfId="0" applyAlignment="1">
      <alignment wrapText="1"/>
    </xf>
    <xf numFmtId="0" fontId="0" fillId="0" borderId="11" xfId="13" applyFont="1" applyBorder="1" applyAlignment="1">
      <alignment horizontal="center" vertical="center" wrapText="1"/>
    </xf>
    <xf numFmtId="0" fontId="13" fillId="0" borderId="0" xfId="17" applyFont="1">
      <alignment vertical="center"/>
    </xf>
    <xf numFmtId="0" fontId="0" fillId="0" borderId="0" xfId="17" applyFont="1">
      <alignment vertical="center"/>
    </xf>
    <xf numFmtId="0" fontId="1" fillId="0" borderId="0" xfId="17">
      <alignment vertical="center"/>
    </xf>
    <xf numFmtId="0" fontId="1" fillId="0" borderId="0" xfId="17" applyAlignment="1">
      <alignment horizontal="right" vertical="center"/>
    </xf>
    <xf numFmtId="0" fontId="13" fillId="0" borderId="0" xfId="17" applyFont="1" applyBorder="1" applyAlignment="1">
      <alignment horizontal="center" vertical="center"/>
    </xf>
    <xf numFmtId="0" fontId="0" fillId="0" borderId="48" xfId="17" applyFont="1" applyBorder="1" applyAlignment="1">
      <alignment horizontal="center" vertical="center"/>
    </xf>
    <xf numFmtId="0" fontId="1" fillId="0" borderId="11" xfId="17" applyBorder="1" applyAlignment="1">
      <alignment horizontal="left" vertical="center"/>
    </xf>
    <xf numFmtId="0" fontId="1" fillId="0" borderId="45" xfId="17" applyBorder="1">
      <alignment vertical="center"/>
    </xf>
    <xf numFmtId="0" fontId="1" fillId="0" borderId="57" xfId="17" applyBorder="1">
      <alignment vertical="center"/>
    </xf>
    <xf numFmtId="0" fontId="1" fillId="0" borderId="58" xfId="17" applyBorder="1">
      <alignment vertical="center"/>
    </xf>
    <xf numFmtId="0" fontId="1" fillId="0" borderId="37" xfId="17" applyBorder="1">
      <alignment vertical="center"/>
    </xf>
    <xf numFmtId="0" fontId="1" fillId="0" borderId="63" xfId="17" applyBorder="1">
      <alignment vertical="center"/>
    </xf>
    <xf numFmtId="0" fontId="1" fillId="0" borderId="63" xfId="17" applyBorder="1" applyAlignment="1">
      <alignment horizontal="center" vertical="center"/>
    </xf>
    <xf numFmtId="0" fontId="1" fillId="0" borderId="0" xfId="17" applyBorder="1" applyAlignment="1">
      <alignment horizontal="center" vertical="center"/>
    </xf>
    <xf numFmtId="0" fontId="1" fillId="0" borderId="31" xfId="17" applyBorder="1">
      <alignment vertical="center"/>
    </xf>
    <xf numFmtId="0" fontId="1" fillId="0" borderId="11" xfId="17" applyBorder="1" applyAlignment="1">
      <alignment horizontal="center" vertical="center" wrapText="1" shrinkToFit="1"/>
    </xf>
    <xf numFmtId="187" fontId="1" fillId="0" borderId="11" xfId="17" applyNumberFormat="1" applyBorder="1" applyAlignment="1" applyProtection="1">
      <alignment horizontal="right" vertical="center" indent="1"/>
      <protection locked="0"/>
    </xf>
    <xf numFmtId="0" fontId="1" fillId="0" borderId="0" xfId="17" applyBorder="1" applyAlignment="1">
      <alignment horizontal="right" vertical="center" indent="1"/>
    </xf>
    <xf numFmtId="0" fontId="0" fillId="0" borderId="11" xfId="17" applyFont="1" applyBorder="1" applyAlignment="1">
      <alignment horizontal="center" vertical="center" wrapText="1" shrinkToFit="1"/>
    </xf>
    <xf numFmtId="0" fontId="1" fillId="0" borderId="62" xfId="17" applyBorder="1">
      <alignment vertical="center"/>
    </xf>
    <xf numFmtId="0" fontId="1" fillId="0" borderId="64" xfId="17" applyBorder="1">
      <alignment vertical="center"/>
    </xf>
    <xf numFmtId="0" fontId="14" fillId="0" borderId="0" xfId="0" applyFont="1" applyAlignment="1"/>
    <xf numFmtId="0" fontId="14" fillId="0" borderId="0" xfId="14" applyFont="1" applyAlignment="1">
      <alignment horizontal="right" vertical="center"/>
    </xf>
    <xf numFmtId="0" fontId="69" fillId="0" borderId="0" xfId="0" applyFont="1" applyAlignment="1">
      <alignment horizontal="center" vertical="center"/>
    </xf>
    <xf numFmtId="0" fontId="13" fillId="0" borderId="0" xfId="0" applyFont="1" applyAlignment="1"/>
    <xf numFmtId="0" fontId="73" fillId="0" borderId="0" xfId="0" applyFont="1" applyAlignment="1">
      <alignment vertical="center"/>
    </xf>
    <xf numFmtId="0" fontId="73" fillId="0" borderId="0" xfId="0" applyFont="1" applyAlignment="1">
      <alignment horizontal="center" vertical="center"/>
    </xf>
    <xf numFmtId="0" fontId="73" fillId="0" borderId="0" xfId="0" applyFont="1" applyAlignment="1">
      <alignment horizontal="left" vertical="center"/>
    </xf>
    <xf numFmtId="0" fontId="57" fillId="0" borderId="0" xfId="0" applyFont="1" applyAlignment="1">
      <alignment vertical="center"/>
    </xf>
    <xf numFmtId="0" fontId="57" fillId="0" borderId="102" xfId="0" applyFont="1" applyBorder="1" applyAlignment="1">
      <alignment horizontal="center" vertical="center"/>
    </xf>
    <xf numFmtId="0" fontId="57" fillId="0" borderId="0" xfId="0" applyFont="1" applyBorder="1" applyAlignment="1">
      <alignment horizontal="center" vertical="center"/>
    </xf>
    <xf numFmtId="0" fontId="57" fillId="0" borderId="38" xfId="0" applyFont="1" applyBorder="1" applyAlignment="1">
      <alignment horizontal="center" vertical="center"/>
    </xf>
    <xf numFmtId="0" fontId="57" fillId="0" borderId="11" xfId="0" applyFont="1" applyBorder="1" applyAlignment="1" applyProtection="1">
      <alignment horizontal="center" vertical="center"/>
      <protection locked="0"/>
    </xf>
    <xf numFmtId="0" fontId="57" fillId="0" borderId="0" xfId="0" applyFont="1" applyBorder="1" applyAlignment="1">
      <alignment vertical="center"/>
    </xf>
    <xf numFmtId="0" fontId="57" fillId="0" borderId="71" xfId="0" applyFont="1" applyBorder="1" applyAlignment="1">
      <alignment horizontal="center" vertical="center"/>
    </xf>
    <xf numFmtId="0" fontId="57" fillId="0" borderId="36" xfId="0" applyFont="1" applyFill="1" applyBorder="1" applyAlignment="1">
      <alignment horizontal="center" vertical="center"/>
    </xf>
    <xf numFmtId="0" fontId="57" fillId="0" borderId="0" xfId="0" applyFont="1" applyBorder="1" applyAlignment="1">
      <alignment horizontal="left" vertical="center"/>
    </xf>
    <xf numFmtId="0" fontId="0" fillId="0" borderId="0" xfId="0" applyAlignment="1">
      <alignment horizontal="center"/>
    </xf>
    <xf numFmtId="0" fontId="13" fillId="0" borderId="0" xfId="14" applyFont="1" applyAlignment="1">
      <alignment horizontal="right" vertical="center"/>
    </xf>
    <xf numFmtId="0" fontId="35" fillId="0" borderId="11" xfId="14" applyFont="1" applyBorder="1" applyAlignment="1">
      <alignment horizontal="left" vertical="center"/>
    </xf>
    <xf numFmtId="0" fontId="35" fillId="0" borderId="281" xfId="14" applyFont="1" applyBorder="1" applyAlignment="1">
      <alignment horizontal="center" vertical="center"/>
    </xf>
    <xf numFmtId="0" fontId="35" fillId="0" borderId="11" xfId="14" applyFont="1" applyBorder="1" applyAlignment="1">
      <alignment horizontal="center" vertical="center" wrapText="1"/>
    </xf>
    <xf numFmtId="0" fontId="13" fillId="0" borderId="0" xfId="14" applyFont="1" applyBorder="1">
      <alignment vertical="center"/>
    </xf>
    <xf numFmtId="49" fontId="77" fillId="0" borderId="0" xfId="0" applyNumberFormat="1" applyFont="1" applyAlignment="1">
      <alignment vertical="center"/>
    </xf>
    <xf numFmtId="49" fontId="77" fillId="0" borderId="0" xfId="18" applyNumberFormat="1" applyFont="1" applyFill="1" applyAlignment="1">
      <alignment vertical="center"/>
    </xf>
    <xf numFmtId="49" fontId="24" fillId="0" borderId="0" xfId="0" applyNumberFormat="1" applyFont="1" applyAlignment="1">
      <alignment vertical="center"/>
    </xf>
    <xf numFmtId="49" fontId="22" fillId="0" borderId="0" xfId="0" applyNumberFormat="1" applyFont="1" applyAlignment="1">
      <alignment vertical="center"/>
    </xf>
    <xf numFmtId="49" fontId="78" fillId="0" borderId="0" xfId="18" applyNumberFormat="1" applyFont="1" applyFill="1" applyAlignment="1">
      <alignment vertical="center"/>
    </xf>
    <xf numFmtId="49" fontId="78" fillId="0" borderId="0" xfId="18" applyNumberFormat="1" applyFont="1" applyFill="1" applyAlignment="1">
      <alignment horizontal="center" vertical="center"/>
    </xf>
    <xf numFmtId="49" fontId="80" fillId="0" borderId="0" xfId="0" applyNumberFormat="1" applyFont="1" applyAlignment="1">
      <alignment horizontal="center" vertical="center"/>
    </xf>
    <xf numFmtId="49" fontId="22" fillId="0" borderId="0" xfId="0" applyNumberFormat="1" applyFont="1" applyAlignment="1">
      <alignment horizontal="right" vertical="center"/>
    </xf>
    <xf numFmtId="49" fontId="22" fillId="0" borderId="0" xfId="0" applyNumberFormat="1" applyFont="1" applyAlignment="1" applyProtection="1">
      <alignment vertical="center"/>
      <protection locked="0"/>
    </xf>
    <xf numFmtId="49" fontId="22" fillId="0" borderId="0" xfId="0" applyNumberFormat="1" applyFont="1" applyAlignment="1" applyProtection="1">
      <alignment horizontal="right" vertical="center"/>
      <protection locked="0"/>
    </xf>
    <xf numFmtId="49" fontId="22" fillId="0" borderId="0" xfId="0" applyNumberFormat="1" applyFont="1" applyAlignment="1">
      <alignment horizontal="center" vertical="center"/>
    </xf>
    <xf numFmtId="49" fontId="22" fillId="0" borderId="22" xfId="0" applyNumberFormat="1" applyFont="1" applyBorder="1" applyAlignment="1" applyProtection="1">
      <alignment vertical="center"/>
      <protection locked="0"/>
    </xf>
    <xf numFmtId="49" fontId="22" fillId="0" borderId="236" xfId="0" applyNumberFormat="1" applyFont="1" applyBorder="1" applyAlignment="1" applyProtection="1">
      <alignment vertical="center"/>
      <protection locked="0"/>
    </xf>
    <xf numFmtId="49" fontId="22" fillId="0" borderId="283" xfId="0" applyNumberFormat="1" applyFont="1" applyBorder="1" applyAlignment="1" applyProtection="1">
      <alignment vertical="center"/>
      <protection locked="0"/>
    </xf>
    <xf numFmtId="49" fontId="22" fillId="0" borderId="0" xfId="0" applyNumberFormat="1" applyFont="1" applyBorder="1" applyAlignment="1" applyProtection="1">
      <alignment vertical="center"/>
      <protection locked="0"/>
    </xf>
    <xf numFmtId="49" fontId="22" fillId="0" borderId="69" xfId="0" applyNumberFormat="1" applyFont="1" applyBorder="1" applyAlignment="1" applyProtection="1">
      <alignment vertical="center"/>
      <protection locked="0"/>
    </xf>
    <xf numFmtId="49" fontId="22" fillId="0" borderId="57" xfId="0" applyNumberFormat="1" applyFont="1" applyBorder="1" applyAlignment="1" applyProtection="1">
      <alignment vertical="center"/>
      <protection locked="0"/>
    </xf>
    <xf numFmtId="49" fontId="22" fillId="0" borderId="68" xfId="0" applyNumberFormat="1" applyFont="1" applyBorder="1" applyAlignment="1" applyProtection="1">
      <alignment vertical="center"/>
      <protection locked="0"/>
    </xf>
    <xf numFmtId="0" fontId="27" fillId="0" borderId="0" xfId="0" applyFont="1" applyAlignment="1" applyProtection="1">
      <alignment horizontal="left" vertical="center" readingOrder="1"/>
      <protection locked="0"/>
    </xf>
    <xf numFmtId="49" fontId="22" fillId="0" borderId="1" xfId="0" applyNumberFormat="1" applyFont="1" applyBorder="1" applyAlignment="1" applyProtection="1">
      <alignment vertical="center"/>
      <protection locked="0"/>
    </xf>
    <xf numFmtId="49" fontId="22" fillId="0" borderId="86" xfId="0" applyNumberFormat="1" applyFont="1" applyBorder="1" applyAlignment="1" applyProtection="1">
      <alignment vertical="center"/>
      <protection locked="0"/>
    </xf>
    <xf numFmtId="49" fontId="81" fillId="0" borderId="0" xfId="18" applyNumberFormat="1" applyFont="1" applyFill="1" applyAlignment="1">
      <alignment vertical="center"/>
    </xf>
    <xf numFmtId="49" fontId="25" fillId="0" borderId="0" xfId="0" applyNumberFormat="1" applyFont="1" applyAlignment="1">
      <alignment horizontal="right" vertical="center"/>
    </xf>
    <xf numFmtId="49" fontId="25" fillId="0" borderId="0" xfId="0" applyNumberFormat="1" applyFont="1" applyAlignment="1">
      <alignment horizontal="center" vertical="top"/>
    </xf>
    <xf numFmtId="49" fontId="25" fillId="0" borderId="0" xfId="0" applyNumberFormat="1" applyFont="1" applyAlignment="1">
      <alignment vertical="center"/>
    </xf>
    <xf numFmtId="49" fontId="25" fillId="0" borderId="0" xfId="18" applyNumberFormat="1" applyFont="1" applyFill="1" applyAlignment="1">
      <alignment vertical="center"/>
    </xf>
    <xf numFmtId="49" fontId="25" fillId="0" borderId="0" xfId="18" applyNumberFormat="1" applyFont="1" applyFill="1" applyAlignment="1">
      <alignment horizontal="center" vertical="top"/>
    </xf>
    <xf numFmtId="49" fontId="81" fillId="0" borderId="0" xfId="18" applyNumberFormat="1" applyFont="1" applyFill="1" applyAlignment="1">
      <alignment horizontal="center" vertical="top"/>
    </xf>
    <xf numFmtId="49" fontId="81" fillId="0" borderId="0" xfId="18" applyNumberFormat="1" applyFont="1" applyFill="1" applyAlignment="1">
      <alignment vertical="top" wrapText="1"/>
    </xf>
    <xf numFmtId="49" fontId="81" fillId="0" borderId="0" xfId="18" applyNumberFormat="1" applyFont="1" applyFill="1" applyAlignment="1">
      <alignment horizontal="center" vertical="center"/>
    </xf>
    <xf numFmtId="49" fontId="82" fillId="0" borderId="0" xfId="18" applyNumberFormat="1" applyFont="1" applyFill="1" applyAlignment="1">
      <alignment vertical="center"/>
    </xf>
    <xf numFmtId="0" fontId="2" fillId="0" borderId="0" xfId="0" applyFont="1" applyAlignment="1">
      <alignment vertical="center" wrapText="1"/>
    </xf>
    <xf numFmtId="0" fontId="9" fillId="0" borderId="0" xfId="0" applyFont="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xf>
    <xf numFmtId="0" fontId="5" fillId="0" borderId="0" xfId="2" applyFont="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vertical="center"/>
    </xf>
    <xf numFmtId="0" fontId="10" fillId="2" borderId="0" xfId="3" applyFont="1" applyFill="1" applyBorder="1" applyAlignment="1">
      <alignment horizontal="center" vertical="center" wrapText="1"/>
    </xf>
    <xf numFmtId="0" fontId="13" fillId="2" borderId="1" xfId="3" applyFont="1" applyFill="1" applyBorder="1" applyAlignment="1">
      <alignment horizontal="center" vertical="center"/>
    </xf>
    <xf numFmtId="0" fontId="1" fillId="3" borderId="2" xfId="3" applyFill="1" applyBorder="1" applyAlignment="1">
      <alignment horizontal="center" vertical="center" wrapText="1"/>
    </xf>
    <xf numFmtId="0" fontId="1" fillId="3" borderId="8" xfId="3" applyFill="1" applyBorder="1" applyAlignment="1">
      <alignment horizontal="center" vertical="center" wrapText="1"/>
    </xf>
    <xf numFmtId="0" fontId="1" fillId="3" borderId="14" xfId="3" applyFill="1" applyBorder="1" applyAlignment="1">
      <alignment horizontal="center" vertical="center" wrapText="1"/>
    </xf>
    <xf numFmtId="0" fontId="0" fillId="3" borderId="3" xfId="3" applyFont="1" applyFill="1" applyBorder="1" applyAlignment="1">
      <alignment horizontal="center" vertical="center" wrapText="1"/>
    </xf>
    <xf numFmtId="0" fontId="1" fillId="3" borderId="9" xfId="3" applyFill="1" applyBorder="1" applyAlignment="1">
      <alignment horizontal="center" vertical="center" wrapText="1"/>
    </xf>
    <xf numFmtId="0" fontId="1" fillId="3" borderId="15" xfId="3" applyFill="1" applyBorder="1" applyAlignment="1">
      <alignment horizontal="center" vertical="center" wrapText="1"/>
    </xf>
    <xf numFmtId="0" fontId="14" fillId="3" borderId="4" xfId="3" applyFont="1" applyFill="1" applyBorder="1" applyAlignment="1">
      <alignment horizontal="center" vertical="center" wrapText="1"/>
    </xf>
    <xf numFmtId="0" fontId="14" fillId="3" borderId="10" xfId="3" applyFont="1" applyFill="1" applyBorder="1" applyAlignment="1">
      <alignment horizontal="center" vertical="center" wrapText="1"/>
    </xf>
    <xf numFmtId="0" fontId="14" fillId="3" borderId="16" xfId="3" applyFont="1" applyFill="1" applyBorder="1" applyAlignment="1">
      <alignment horizontal="center" vertical="center" wrapText="1"/>
    </xf>
    <xf numFmtId="0" fontId="14" fillId="3" borderId="5" xfId="3" applyFont="1" applyFill="1" applyBorder="1" applyAlignment="1">
      <alignment horizontal="center" vertical="center" wrapText="1"/>
    </xf>
    <xf numFmtId="0" fontId="14" fillId="3" borderId="11" xfId="3" applyFont="1" applyFill="1" applyBorder="1" applyAlignment="1">
      <alignment horizontal="center" vertical="center" wrapText="1"/>
    </xf>
    <xf numFmtId="0" fontId="14" fillId="3" borderId="17" xfId="3" applyFont="1" applyFill="1" applyBorder="1" applyAlignment="1">
      <alignment horizontal="center" vertical="center" wrapText="1"/>
    </xf>
    <xf numFmtId="0" fontId="14" fillId="3" borderId="6" xfId="3" applyFont="1" applyFill="1" applyBorder="1" applyAlignment="1">
      <alignment horizontal="center" vertical="center" wrapText="1"/>
    </xf>
    <xf numFmtId="0" fontId="14" fillId="3" borderId="12" xfId="3" applyFont="1" applyFill="1" applyBorder="1" applyAlignment="1">
      <alignment horizontal="center" vertical="center" wrapText="1"/>
    </xf>
    <xf numFmtId="0" fontId="14" fillId="3" borderId="18" xfId="3" applyFont="1" applyFill="1" applyBorder="1" applyAlignment="1">
      <alignment horizontal="center" vertical="center" wrapText="1"/>
    </xf>
    <xf numFmtId="0" fontId="14" fillId="3" borderId="7" xfId="3" applyFont="1" applyFill="1" applyBorder="1" applyAlignment="1">
      <alignment horizontal="center" vertical="center" wrapText="1"/>
    </xf>
    <xf numFmtId="0" fontId="14" fillId="3" borderId="13" xfId="3" applyFont="1" applyFill="1" applyBorder="1" applyAlignment="1">
      <alignment horizontal="center" vertical="center" wrapText="1"/>
    </xf>
    <xf numFmtId="0" fontId="14" fillId="3" borderId="19" xfId="3" applyFont="1" applyFill="1" applyBorder="1" applyAlignment="1">
      <alignment horizontal="center" vertical="center" wrapText="1"/>
    </xf>
    <xf numFmtId="0" fontId="1" fillId="0" borderId="2" xfId="3" applyFill="1" applyBorder="1" applyAlignment="1">
      <alignment horizontal="center" vertical="center" wrapText="1"/>
    </xf>
    <xf numFmtId="0" fontId="1" fillId="0" borderId="8" xfId="3" applyFill="1" applyBorder="1" applyAlignment="1">
      <alignment horizontal="center" vertical="center" wrapText="1"/>
    </xf>
    <xf numFmtId="0" fontId="19" fillId="0" borderId="0" xfId="4" applyFont="1" applyBorder="1" applyAlignment="1">
      <alignment horizontal="center" vertical="center" wrapText="1"/>
    </xf>
    <xf numFmtId="0" fontId="1" fillId="3" borderId="35" xfId="3" applyFill="1" applyBorder="1" applyAlignment="1">
      <alignment horizontal="center" vertical="center" wrapText="1"/>
    </xf>
    <xf numFmtId="0" fontId="1" fillId="3" borderId="37" xfId="3" applyFill="1" applyBorder="1" applyAlignment="1">
      <alignment horizontal="center" vertical="center" wrapText="1"/>
    </xf>
    <xf numFmtId="0" fontId="1" fillId="3" borderId="39" xfId="3" applyFill="1" applyBorder="1" applyAlignment="1">
      <alignment horizontal="center" vertical="center" wrapText="1"/>
    </xf>
    <xf numFmtId="0" fontId="14" fillId="3" borderId="36" xfId="3" applyFont="1" applyFill="1" applyBorder="1" applyAlignment="1">
      <alignment horizontal="center" vertical="center" wrapText="1"/>
    </xf>
    <xf numFmtId="0" fontId="14" fillId="3" borderId="38" xfId="3" applyFont="1" applyFill="1" applyBorder="1" applyAlignment="1">
      <alignment horizontal="center" vertical="center" wrapText="1"/>
    </xf>
    <xf numFmtId="0" fontId="14" fillId="3" borderId="40" xfId="3" applyFont="1" applyFill="1" applyBorder="1" applyAlignment="1">
      <alignment horizontal="center" vertical="center" wrapText="1"/>
    </xf>
    <xf numFmtId="0" fontId="0" fillId="0" borderId="2" xfId="3" applyFont="1" applyBorder="1" applyAlignment="1">
      <alignment horizontal="center" vertical="center" wrapText="1"/>
    </xf>
    <xf numFmtId="0" fontId="0" fillId="0" borderId="8" xfId="3" applyFont="1" applyBorder="1" applyAlignment="1">
      <alignment horizontal="center" vertical="center" wrapText="1"/>
    </xf>
    <xf numFmtId="0" fontId="0" fillId="0" borderId="14" xfId="3" applyFont="1" applyBorder="1" applyAlignment="1">
      <alignment horizontal="center" vertical="center" wrapText="1"/>
    </xf>
    <xf numFmtId="0" fontId="21" fillId="0" borderId="0" xfId="5" applyFont="1" applyAlignment="1">
      <alignment horizontal="left" vertical="center" shrinkToFit="1"/>
    </xf>
    <xf numFmtId="0" fontId="22" fillId="0" borderId="0" xfId="5" applyFont="1" applyAlignment="1">
      <alignment horizontal="left" vertical="center" shrinkToFit="1"/>
    </xf>
    <xf numFmtId="0" fontId="23" fillId="0" borderId="0" xfId="5" applyFont="1" applyAlignment="1">
      <alignment horizontal="center" vertical="center"/>
    </xf>
    <xf numFmtId="0" fontId="22" fillId="0" borderId="0" xfId="5" applyFont="1" applyAlignment="1">
      <alignment horizontal="center" vertical="center"/>
    </xf>
    <xf numFmtId="0" fontId="22" fillId="0" borderId="0" xfId="5" applyFont="1" applyAlignment="1" applyProtection="1">
      <alignment horizontal="center" vertical="center"/>
      <protection locked="0"/>
    </xf>
    <xf numFmtId="0" fontId="24" fillId="0" borderId="36" xfId="5" applyFont="1" applyFill="1" applyBorder="1" applyAlignment="1">
      <alignment horizontal="center" vertical="center" textRotation="255" shrinkToFit="1"/>
    </xf>
    <xf numFmtId="0" fontId="24" fillId="0" borderId="38" xfId="5" applyFont="1" applyFill="1" applyBorder="1" applyAlignment="1">
      <alignment horizontal="center" vertical="center" textRotation="255" shrinkToFit="1"/>
    </xf>
    <xf numFmtId="0" fontId="24" fillId="0" borderId="6" xfId="5" applyFont="1" applyFill="1" applyBorder="1" applyAlignment="1">
      <alignment horizontal="center" vertical="center" wrapText="1"/>
    </xf>
    <xf numFmtId="0" fontId="24" fillId="0" borderId="50" xfId="5" applyFont="1" applyFill="1" applyBorder="1" applyAlignment="1" applyProtection="1">
      <alignment horizontal="left" vertical="top"/>
      <protection locked="0"/>
    </xf>
    <xf numFmtId="0" fontId="24" fillId="0" borderId="51" xfId="5" applyFont="1" applyFill="1" applyBorder="1" applyAlignment="1" applyProtection="1">
      <alignment horizontal="left" vertical="top"/>
      <protection locked="0"/>
    </xf>
    <xf numFmtId="0" fontId="24" fillId="0" borderId="52" xfId="5" applyFont="1" applyFill="1" applyBorder="1" applyAlignment="1" applyProtection="1">
      <alignment horizontal="left" vertical="top"/>
      <protection locked="0"/>
    </xf>
    <xf numFmtId="0" fontId="24" fillId="0" borderId="53" xfId="5" applyFont="1" applyFill="1" applyBorder="1" applyAlignment="1">
      <alignment horizontal="center" vertical="center" wrapText="1"/>
    </xf>
    <xf numFmtId="0" fontId="24" fillId="0" borderId="54" xfId="5" applyFont="1" applyFill="1" applyBorder="1" applyAlignment="1" applyProtection="1">
      <alignment horizontal="left" vertical="top"/>
      <protection locked="0"/>
    </xf>
    <xf numFmtId="0" fontId="24" fillId="0" borderId="55" xfId="5" applyFont="1" applyFill="1" applyBorder="1" applyAlignment="1" applyProtection="1">
      <alignment horizontal="left" vertical="top"/>
      <protection locked="0"/>
    </xf>
    <xf numFmtId="0" fontId="24" fillId="0" borderId="56" xfId="5" applyFont="1" applyFill="1" applyBorder="1" applyAlignment="1" applyProtection="1">
      <alignment horizontal="left" vertical="top"/>
      <protection locked="0"/>
    </xf>
    <xf numFmtId="0" fontId="24" fillId="0" borderId="48" xfId="5" applyFont="1" applyFill="1" applyBorder="1" applyAlignment="1">
      <alignment horizontal="center" vertical="center" wrapText="1"/>
    </xf>
    <xf numFmtId="0" fontId="24" fillId="0" borderId="49" xfId="5" applyFont="1" applyFill="1" applyBorder="1" applyAlignment="1">
      <alignment horizontal="center" vertical="center" wrapText="1"/>
    </xf>
    <xf numFmtId="0" fontId="24" fillId="0" borderId="10" xfId="5" applyFont="1" applyFill="1" applyBorder="1" applyAlignment="1">
      <alignment horizontal="center" vertical="center" wrapText="1"/>
    </xf>
    <xf numFmtId="0" fontId="24" fillId="0" borderId="11" xfId="5" applyFont="1" applyFill="1" applyBorder="1" applyAlignment="1">
      <alignment horizontal="center" vertical="center"/>
    </xf>
    <xf numFmtId="0" fontId="24" fillId="0" borderId="48" xfId="5" applyFont="1" applyFill="1" applyBorder="1" applyAlignment="1" applyProtection="1">
      <alignment horizontal="left" vertical="center"/>
      <protection locked="0"/>
    </xf>
    <xf numFmtId="0" fontId="24" fillId="0" borderId="49" xfId="5" applyFont="1" applyFill="1" applyBorder="1" applyAlignment="1" applyProtection="1">
      <alignment horizontal="left" vertical="center"/>
      <protection locked="0"/>
    </xf>
    <xf numFmtId="0" fontId="24" fillId="0" borderId="10" xfId="5" applyFont="1" applyFill="1" applyBorder="1" applyAlignment="1" applyProtection="1">
      <alignment horizontal="left" vertical="center"/>
      <protection locked="0"/>
    </xf>
    <xf numFmtId="0" fontId="24" fillId="0" borderId="23" xfId="5" applyFont="1" applyFill="1" applyBorder="1" applyAlignment="1" applyProtection="1">
      <alignment horizontal="left" vertical="center"/>
      <protection locked="0"/>
    </xf>
    <xf numFmtId="0" fontId="24" fillId="0" borderId="45" xfId="5" applyFont="1" applyFill="1" applyBorder="1" applyAlignment="1">
      <alignment horizontal="center" vertical="center" wrapText="1"/>
    </xf>
    <xf numFmtId="0" fontId="24" fillId="0" borderId="57" xfId="5" applyFont="1" applyFill="1" applyBorder="1" applyAlignment="1">
      <alignment horizontal="center" vertical="center" wrapText="1"/>
    </xf>
    <xf numFmtId="0" fontId="24" fillId="0" borderId="58" xfId="5" applyFont="1" applyFill="1" applyBorder="1" applyAlignment="1">
      <alignment horizontal="center" vertical="center" wrapText="1"/>
    </xf>
    <xf numFmtId="0" fontId="24" fillId="0" borderId="37" xfId="5" applyFont="1" applyFill="1" applyBorder="1" applyAlignment="1">
      <alignment horizontal="center" vertical="center" wrapText="1"/>
    </xf>
    <xf numFmtId="0" fontId="24" fillId="0" borderId="0" xfId="5" applyFont="1" applyFill="1" applyBorder="1" applyAlignment="1">
      <alignment horizontal="center" vertical="center" wrapText="1"/>
    </xf>
    <xf numFmtId="0" fontId="24" fillId="0" borderId="31" xfId="5" applyFont="1" applyFill="1" applyBorder="1" applyAlignment="1">
      <alignment horizontal="center" vertical="center" wrapText="1"/>
    </xf>
    <xf numFmtId="0" fontId="24" fillId="0" borderId="62" xfId="5" applyFont="1" applyFill="1" applyBorder="1" applyAlignment="1">
      <alignment horizontal="center" vertical="center" wrapText="1"/>
    </xf>
    <xf numFmtId="0" fontId="24" fillId="0" borderId="63" xfId="5" applyFont="1" applyFill="1" applyBorder="1" applyAlignment="1">
      <alignment horizontal="center" vertical="center" wrapText="1"/>
    </xf>
    <xf numFmtId="0" fontId="24" fillId="0" borderId="64" xfId="5" applyFont="1" applyFill="1" applyBorder="1" applyAlignment="1">
      <alignment horizontal="center" vertical="center" wrapText="1"/>
    </xf>
    <xf numFmtId="0" fontId="24" fillId="0" borderId="59" xfId="5" applyFont="1" applyFill="1" applyBorder="1" applyAlignment="1" applyProtection="1">
      <alignment horizontal="left" vertical="center"/>
      <protection locked="0"/>
    </xf>
    <xf numFmtId="0" fontId="24" fillId="0" borderId="27" xfId="5" applyFont="1" applyFill="1" applyBorder="1" applyAlignment="1" applyProtection="1">
      <alignment horizontal="left" vertical="center"/>
      <protection locked="0"/>
    </xf>
    <xf numFmtId="0" fontId="24" fillId="0" borderId="12" xfId="5" applyFont="1" applyFill="1" applyBorder="1" applyAlignment="1" applyProtection="1">
      <alignment horizontal="left" vertical="center"/>
      <protection locked="0"/>
    </xf>
    <xf numFmtId="0" fontId="24" fillId="0" borderId="9" xfId="5" applyFont="1" applyFill="1" applyBorder="1" applyAlignment="1" applyProtection="1">
      <alignment horizontal="left" vertical="center"/>
      <protection locked="0"/>
    </xf>
    <xf numFmtId="0" fontId="24" fillId="0" borderId="60" xfId="5" applyFont="1" applyFill="1" applyBorder="1" applyAlignment="1" applyProtection="1">
      <alignment horizontal="left" vertical="center"/>
      <protection locked="0"/>
    </xf>
    <xf numFmtId="0" fontId="24" fillId="0" borderId="61" xfId="5" applyFont="1" applyFill="1" applyBorder="1" applyAlignment="1" applyProtection="1">
      <alignment horizontal="left" vertical="center"/>
      <protection locked="0"/>
    </xf>
    <xf numFmtId="0" fontId="24" fillId="0" borderId="53" xfId="5" applyFont="1" applyFill="1" applyBorder="1" applyAlignment="1" applyProtection="1">
      <alignment horizontal="left" vertical="center"/>
      <protection locked="0"/>
    </xf>
    <xf numFmtId="0" fontId="24" fillId="0" borderId="65" xfId="5" applyFont="1" applyFill="1" applyBorder="1" applyAlignment="1" applyProtection="1">
      <alignment horizontal="left" vertical="center"/>
      <protection locked="0"/>
    </xf>
    <xf numFmtId="0" fontId="22" fillId="2" borderId="48" xfId="5" applyFont="1" applyFill="1" applyBorder="1" applyAlignment="1" applyProtection="1">
      <alignment horizontal="center" vertical="center"/>
      <protection locked="0"/>
    </xf>
    <xf numFmtId="0" fontId="22" fillId="2" borderId="49" xfId="5" applyFont="1" applyFill="1" applyBorder="1" applyAlignment="1" applyProtection="1">
      <alignment horizontal="center" vertical="center"/>
      <protection locked="0"/>
    </xf>
    <xf numFmtId="0" fontId="22" fillId="2" borderId="10" xfId="5" applyFont="1" applyFill="1" applyBorder="1" applyAlignment="1" applyProtection="1">
      <alignment horizontal="center" vertical="center"/>
      <protection locked="0"/>
    </xf>
    <xf numFmtId="0" fontId="22" fillId="0" borderId="0" xfId="5" applyFont="1" applyAlignment="1" applyProtection="1">
      <alignment horizontal="left" vertical="center" wrapText="1"/>
      <protection locked="0"/>
    </xf>
    <xf numFmtId="0" fontId="24" fillId="0" borderId="0" xfId="5" applyFont="1" applyAlignment="1" applyProtection="1">
      <alignment horizontal="center" vertical="top" wrapText="1"/>
      <protection locked="0"/>
    </xf>
    <xf numFmtId="0" fontId="24" fillId="0" borderId="2" xfId="5" applyFont="1" applyBorder="1" applyAlignment="1">
      <alignment horizontal="center" vertical="center" textRotation="255" shrinkToFit="1"/>
    </xf>
    <xf numFmtId="0" fontId="24" fillId="0" borderId="8" xfId="5" applyFont="1" applyBorder="1" applyAlignment="1">
      <alignment horizontal="center" vertical="center" textRotation="255" shrinkToFit="1"/>
    </xf>
    <xf numFmtId="0" fontId="24" fillId="0" borderId="35" xfId="5" applyFont="1" applyBorder="1" applyAlignment="1">
      <alignment horizontal="center" vertical="center" wrapText="1"/>
    </xf>
    <xf numFmtId="0" fontId="24" fillId="0" borderId="22" xfId="5" applyFont="1" applyBorder="1" applyAlignment="1">
      <alignment horizontal="center" vertical="center" wrapText="1"/>
    </xf>
    <xf numFmtId="0" fontId="24" fillId="0" borderId="21" xfId="5" applyFont="1" applyBorder="1" applyAlignment="1">
      <alignment horizontal="center" vertical="center" wrapText="1"/>
    </xf>
    <xf numFmtId="0" fontId="24" fillId="0" borderId="37" xfId="5" applyFont="1" applyBorder="1" applyAlignment="1">
      <alignment horizontal="center" vertical="center" wrapText="1"/>
    </xf>
    <xf numFmtId="0" fontId="24" fillId="0" borderId="0" xfId="5" applyFont="1" applyBorder="1" applyAlignment="1">
      <alignment horizontal="center" vertical="center" wrapText="1"/>
    </xf>
    <xf numFmtId="0" fontId="24" fillId="0" borderId="31" xfId="5" applyFont="1" applyBorder="1" applyAlignment="1">
      <alignment horizontal="center" vertical="center" wrapText="1"/>
    </xf>
    <xf numFmtId="0" fontId="24" fillId="0" borderId="62" xfId="5" applyFont="1" applyBorder="1" applyAlignment="1">
      <alignment horizontal="center" vertical="center" wrapText="1"/>
    </xf>
    <xf numFmtId="0" fontId="24" fillId="0" borderId="63" xfId="5" applyFont="1" applyBorder="1" applyAlignment="1">
      <alignment horizontal="center" vertical="center" wrapText="1"/>
    </xf>
    <xf numFmtId="0" fontId="24" fillId="0" borderId="64" xfId="5" applyFont="1" applyBorder="1" applyAlignment="1">
      <alignment horizontal="center" vertical="center" wrapText="1"/>
    </xf>
    <xf numFmtId="0" fontId="24" fillId="0" borderId="6" xfId="5" applyFont="1" applyBorder="1" applyAlignment="1" applyProtection="1">
      <alignment horizontal="left" vertical="center"/>
      <protection locked="0"/>
    </xf>
    <xf numFmtId="0" fontId="24" fillId="0" borderId="3" xfId="5" applyFont="1" applyBorder="1" applyAlignment="1" applyProtection="1">
      <alignment horizontal="left" vertical="center"/>
      <protection locked="0"/>
    </xf>
    <xf numFmtId="0" fontId="24" fillId="0" borderId="12" xfId="5" applyFont="1" applyBorder="1" applyAlignment="1" applyProtection="1">
      <alignment horizontal="left" vertical="center"/>
      <protection locked="0"/>
    </xf>
    <xf numFmtId="0" fontId="24" fillId="0" borderId="9" xfId="5" applyFont="1" applyBorder="1" applyAlignment="1" applyProtection="1">
      <alignment horizontal="left" vertical="center"/>
      <protection locked="0"/>
    </xf>
    <xf numFmtId="0" fontId="24" fillId="0" borderId="60" xfId="5" applyFont="1" applyBorder="1" applyAlignment="1" applyProtection="1">
      <alignment horizontal="left" vertical="center"/>
      <protection locked="0"/>
    </xf>
    <xf numFmtId="0" fontId="24" fillId="0" borderId="61" xfId="5" applyFont="1" applyBorder="1" applyAlignment="1" applyProtection="1">
      <alignment horizontal="left" vertical="center"/>
      <protection locked="0"/>
    </xf>
    <xf numFmtId="0" fontId="24" fillId="0" borderId="45" xfId="5" applyFont="1" applyBorder="1" applyAlignment="1">
      <alignment horizontal="center" vertical="center" wrapText="1"/>
    </xf>
    <xf numFmtId="0" fontId="24" fillId="0" borderId="57" xfId="5" applyFont="1" applyBorder="1" applyAlignment="1">
      <alignment horizontal="center" vertical="center" wrapText="1"/>
    </xf>
    <xf numFmtId="0" fontId="24" fillId="0" borderId="58" xfId="5" applyFont="1" applyBorder="1" applyAlignment="1">
      <alignment horizontal="center" vertical="center" wrapText="1"/>
    </xf>
    <xf numFmtId="0" fontId="24" fillId="0" borderId="45" xfId="5" applyFont="1" applyBorder="1" applyAlignment="1" applyProtection="1">
      <alignment horizontal="left" vertical="center"/>
      <protection locked="0"/>
    </xf>
    <xf numFmtId="0" fontId="24" fillId="0" borderId="57" xfId="5" applyFont="1" applyBorder="1" applyAlignment="1" applyProtection="1">
      <alignment horizontal="left" vertical="center"/>
      <protection locked="0"/>
    </xf>
    <xf numFmtId="0" fontId="24" fillId="0" borderId="58" xfId="5" applyFont="1" applyBorder="1" applyAlignment="1" applyProtection="1">
      <alignment horizontal="left" vertical="center"/>
      <protection locked="0"/>
    </xf>
    <xf numFmtId="0" fontId="24" fillId="0" borderId="37" xfId="5" applyFont="1" applyBorder="1" applyAlignment="1" applyProtection="1">
      <alignment horizontal="left" vertical="center"/>
      <protection locked="0"/>
    </xf>
    <xf numFmtId="0" fontId="24" fillId="0" borderId="0" xfId="5" applyFont="1" applyBorder="1" applyAlignment="1" applyProtection="1">
      <alignment horizontal="left" vertical="center"/>
      <protection locked="0"/>
    </xf>
    <xf numFmtId="0" fontId="24" fillId="0" borderId="31" xfId="5" applyFont="1" applyBorder="1" applyAlignment="1" applyProtection="1">
      <alignment horizontal="left" vertical="center"/>
      <protection locked="0"/>
    </xf>
    <xf numFmtId="0" fontId="24" fillId="0" borderId="62" xfId="5" applyFont="1" applyBorder="1" applyAlignment="1" applyProtection="1">
      <alignment horizontal="left" vertical="center"/>
      <protection locked="0"/>
    </xf>
    <xf numFmtId="0" fontId="24" fillId="0" borderId="63" xfId="5" applyFont="1" applyBorder="1" applyAlignment="1" applyProtection="1">
      <alignment horizontal="left" vertical="center"/>
      <protection locked="0"/>
    </xf>
    <xf numFmtId="0" fontId="24" fillId="0" borderId="64" xfId="5" applyFont="1" applyBorder="1" applyAlignment="1" applyProtection="1">
      <alignment horizontal="left" vertical="center"/>
      <protection locked="0"/>
    </xf>
    <xf numFmtId="0" fontId="24" fillId="0" borderId="45" xfId="5" applyFont="1" applyBorder="1" applyAlignment="1">
      <alignment horizontal="center" vertical="center"/>
    </xf>
    <xf numFmtId="0" fontId="24" fillId="0" borderId="57" xfId="5" applyFont="1" applyBorder="1" applyAlignment="1">
      <alignment horizontal="center" vertical="center"/>
    </xf>
    <xf numFmtId="0" fontId="24" fillId="0" borderId="58" xfId="5" applyFont="1" applyBorder="1" applyAlignment="1">
      <alignment horizontal="center" vertical="center"/>
    </xf>
    <xf numFmtId="0" fontId="24" fillId="0" borderId="37" xfId="5" applyFont="1" applyBorder="1" applyAlignment="1">
      <alignment horizontal="center" vertical="center"/>
    </xf>
    <xf numFmtId="0" fontId="24" fillId="0" borderId="0" xfId="5" applyFont="1" applyBorder="1" applyAlignment="1">
      <alignment horizontal="center" vertical="center"/>
    </xf>
    <xf numFmtId="0" fontId="24" fillId="0" borderId="31" xfId="5" applyFont="1" applyBorder="1" applyAlignment="1">
      <alignment horizontal="center" vertical="center"/>
    </xf>
    <xf numFmtId="0" fontId="24" fillId="0" borderId="62" xfId="5" applyFont="1" applyBorder="1" applyAlignment="1">
      <alignment horizontal="center" vertical="center"/>
    </xf>
    <xf numFmtId="0" fontId="24" fillId="0" borderId="63" xfId="5" applyFont="1" applyBorder="1" applyAlignment="1">
      <alignment horizontal="center" vertical="center"/>
    </xf>
    <xf numFmtId="0" fontId="24" fillId="0" borderId="64" xfId="5" applyFont="1" applyBorder="1" applyAlignment="1">
      <alignment horizontal="center" vertical="center"/>
    </xf>
    <xf numFmtId="0" fontId="24" fillId="0" borderId="59" xfId="5" applyFont="1" applyBorder="1" applyAlignment="1" applyProtection="1">
      <alignment horizontal="center" vertical="center"/>
      <protection locked="0"/>
    </xf>
    <xf numFmtId="0" fontId="24" fillId="0" borderId="12" xfId="5" applyFont="1" applyBorder="1" applyAlignment="1" applyProtection="1">
      <alignment horizontal="center" vertical="center"/>
      <protection locked="0"/>
    </xf>
    <xf numFmtId="0" fontId="24" fillId="0" borderId="53" xfId="5" applyFont="1" applyBorder="1" applyAlignment="1" applyProtection="1">
      <alignment horizontal="center" vertical="center"/>
      <protection locked="0"/>
    </xf>
    <xf numFmtId="0" fontId="25" fillId="6" borderId="45" xfId="5" applyFont="1" applyFill="1" applyBorder="1" applyAlignment="1" applyProtection="1">
      <alignment horizontal="left" vertical="center" wrapText="1"/>
      <protection locked="0"/>
    </xf>
    <xf numFmtId="0" fontId="25" fillId="6" borderId="57" xfId="5" applyFont="1" applyFill="1" applyBorder="1" applyAlignment="1" applyProtection="1">
      <alignment horizontal="left" vertical="center" wrapText="1"/>
      <protection locked="0"/>
    </xf>
    <xf numFmtId="0" fontId="25" fillId="6" borderId="68" xfId="5" applyFont="1" applyFill="1" applyBorder="1" applyAlignment="1" applyProtection="1">
      <alignment horizontal="left" vertical="center" wrapText="1"/>
      <protection locked="0"/>
    </xf>
    <xf numFmtId="0" fontId="25" fillId="6" borderId="37" xfId="5" applyFont="1" applyFill="1" applyBorder="1" applyAlignment="1" applyProtection="1">
      <alignment horizontal="left" vertical="center" wrapText="1"/>
      <protection locked="0"/>
    </xf>
    <xf numFmtId="0" fontId="25" fillId="6" borderId="0" xfId="5" applyFont="1" applyFill="1" applyBorder="1" applyAlignment="1" applyProtection="1">
      <alignment horizontal="left" vertical="center" wrapText="1"/>
      <protection locked="0"/>
    </xf>
    <xf numFmtId="0" fontId="25" fillId="6" borderId="69" xfId="5" applyFont="1" applyFill="1" applyBorder="1" applyAlignment="1" applyProtection="1">
      <alignment horizontal="left" vertical="center" wrapText="1"/>
      <protection locked="0"/>
    </xf>
    <xf numFmtId="0" fontId="25" fillId="6" borderId="62" xfId="5" applyFont="1" applyFill="1" applyBorder="1" applyAlignment="1" applyProtection="1">
      <alignment horizontal="left" vertical="center" wrapText="1"/>
      <protection locked="0"/>
    </xf>
    <xf numFmtId="0" fontId="25" fillId="6" borderId="63" xfId="5" applyFont="1" applyFill="1" applyBorder="1" applyAlignment="1" applyProtection="1">
      <alignment horizontal="left" vertical="center" wrapText="1"/>
      <protection locked="0"/>
    </xf>
    <xf numFmtId="0" fontId="25" fillId="6" borderId="70" xfId="5" applyFont="1" applyFill="1" applyBorder="1" applyAlignment="1" applyProtection="1">
      <alignment horizontal="left" vertical="center" wrapText="1"/>
      <protection locked="0"/>
    </xf>
    <xf numFmtId="0" fontId="24" fillId="0" borderId="59" xfId="5" applyFont="1" applyBorder="1" applyAlignment="1">
      <alignment horizontal="center" vertical="center"/>
    </xf>
    <xf numFmtId="0" fontId="24" fillId="0" borderId="27" xfId="5" applyFont="1" applyBorder="1" applyAlignment="1" applyProtection="1">
      <alignment horizontal="center" vertical="center"/>
      <protection locked="0"/>
    </xf>
    <xf numFmtId="0" fontId="24" fillId="0" borderId="46" xfId="5" applyFont="1" applyFill="1" applyBorder="1" applyAlignment="1" applyProtection="1">
      <alignment horizontal="left" vertical="center"/>
      <protection locked="0"/>
    </xf>
    <xf numFmtId="0" fontId="24" fillId="0" borderId="66" xfId="5" applyFont="1" applyFill="1" applyBorder="1" applyAlignment="1" applyProtection="1">
      <alignment horizontal="left" vertical="center"/>
      <protection locked="0"/>
    </xf>
    <xf numFmtId="0" fontId="24" fillId="0" borderId="16" xfId="5" applyFont="1" applyFill="1" applyBorder="1" applyAlignment="1" applyProtection="1">
      <alignment horizontal="left" vertical="center"/>
      <protection locked="0"/>
    </xf>
    <xf numFmtId="0" fontId="24" fillId="0" borderId="67" xfId="5" applyFont="1" applyFill="1" applyBorder="1" applyAlignment="1" applyProtection="1">
      <alignment horizontal="left" vertical="center"/>
      <protection locked="0"/>
    </xf>
    <xf numFmtId="0" fontId="24" fillId="0" borderId="53" xfId="5" applyFont="1" applyBorder="1" applyAlignment="1" applyProtection="1">
      <alignment horizontal="left" vertical="center"/>
      <protection locked="0"/>
    </xf>
    <xf numFmtId="0" fontId="24" fillId="0" borderId="65" xfId="5" applyFont="1" applyBorder="1" applyAlignment="1" applyProtection="1">
      <alignment horizontal="left" vertical="center"/>
      <protection locked="0"/>
    </xf>
    <xf numFmtId="0" fontId="26" fillId="7" borderId="0" xfId="5" applyFont="1" applyFill="1" applyAlignment="1">
      <alignment horizontal="left" vertical="center"/>
    </xf>
    <xf numFmtId="0" fontId="24" fillId="0" borderId="48" xfId="5" applyFont="1" applyBorder="1" applyAlignment="1">
      <alignment horizontal="center" vertical="center" wrapText="1"/>
    </xf>
    <xf numFmtId="0" fontId="24" fillId="0" borderId="49" xfId="5" applyFont="1" applyBorder="1" applyAlignment="1">
      <alignment horizontal="center" vertical="center" wrapText="1"/>
    </xf>
    <xf numFmtId="0" fontId="24" fillId="0" borderId="10" xfId="5" applyFont="1" applyBorder="1" applyAlignment="1">
      <alignment horizontal="center" vertical="center" wrapText="1"/>
    </xf>
    <xf numFmtId="0" fontId="24" fillId="0" borderId="48" xfId="5" applyFont="1" applyBorder="1" applyAlignment="1" applyProtection="1">
      <alignment horizontal="center" vertical="center"/>
      <protection locked="0"/>
    </xf>
    <xf numFmtId="0" fontId="24" fillId="0" borderId="49" xfId="5" applyFont="1" applyBorder="1" applyAlignment="1" applyProtection="1">
      <alignment horizontal="center" vertical="center"/>
      <protection locked="0"/>
    </xf>
    <xf numFmtId="0" fontId="24" fillId="0" borderId="23" xfId="5" applyFont="1" applyBorder="1" applyAlignment="1" applyProtection="1">
      <alignment horizontal="center" vertical="center"/>
      <protection locked="0"/>
    </xf>
    <xf numFmtId="0" fontId="24" fillId="0" borderId="11" xfId="5" applyFont="1" applyBorder="1" applyAlignment="1">
      <alignment horizontal="center" vertical="center"/>
    </xf>
    <xf numFmtId="0" fontId="24" fillId="0" borderId="11" xfId="5" applyFont="1" applyBorder="1" applyAlignment="1" applyProtection="1">
      <alignment horizontal="center" vertical="center"/>
      <protection locked="0"/>
    </xf>
    <xf numFmtId="0" fontId="24" fillId="0" borderId="13" xfId="5" applyFont="1" applyBorder="1" applyAlignment="1" applyProtection="1">
      <alignment horizontal="center" vertical="center"/>
      <protection locked="0"/>
    </xf>
    <xf numFmtId="0" fontId="24" fillId="0" borderId="46" xfId="5" applyFont="1" applyBorder="1" applyAlignment="1" applyProtection="1">
      <alignment horizontal="center" vertical="center"/>
      <protection locked="0"/>
    </xf>
    <xf numFmtId="0" fontId="24" fillId="0" borderId="66" xfId="5" applyFont="1" applyBorder="1" applyAlignment="1" applyProtection="1">
      <alignment horizontal="center" vertical="center"/>
      <protection locked="0"/>
    </xf>
    <xf numFmtId="0" fontId="24" fillId="0" borderId="16" xfId="5" applyFont="1" applyBorder="1" applyAlignment="1" applyProtection="1">
      <alignment horizontal="center" vertical="center"/>
      <protection locked="0"/>
    </xf>
    <xf numFmtId="0" fontId="24" fillId="0" borderId="66" xfId="5" applyFont="1" applyBorder="1" applyAlignment="1">
      <alignment horizontal="center" vertical="center" wrapText="1"/>
    </xf>
    <xf numFmtId="0" fontId="24" fillId="0" borderId="66" xfId="5" applyFont="1" applyBorder="1" applyAlignment="1">
      <alignment horizontal="center" vertical="center"/>
    </xf>
    <xf numFmtId="0" fontId="24" fillId="0" borderId="72" xfId="2" applyFont="1" applyBorder="1" applyAlignment="1" applyProtection="1">
      <alignment horizontal="center" vertical="center" textRotation="255" shrinkToFit="1"/>
      <protection hidden="1"/>
    </xf>
    <xf numFmtId="0" fontId="24" fillId="0" borderId="79" xfId="2" applyFont="1" applyBorder="1" applyAlignment="1" applyProtection="1">
      <alignment horizontal="center" vertical="center" textRotation="255" shrinkToFit="1"/>
      <protection hidden="1"/>
    </xf>
    <xf numFmtId="0" fontId="24" fillId="0" borderId="87" xfId="2" applyFont="1" applyBorder="1" applyAlignment="1" applyProtection="1">
      <alignment horizontal="center" vertical="center" textRotation="255" shrinkToFit="1"/>
      <protection hidden="1"/>
    </xf>
    <xf numFmtId="0" fontId="24" fillId="0" borderId="73" xfId="5" applyFont="1" applyBorder="1" applyAlignment="1">
      <alignment horizontal="left" vertical="center"/>
    </xf>
    <xf numFmtId="0" fontId="24" fillId="0" borderId="74" xfId="5" applyFont="1" applyBorder="1" applyAlignment="1">
      <alignment horizontal="left" vertical="center"/>
    </xf>
    <xf numFmtId="0" fontId="24" fillId="0" borderId="75" xfId="5" applyFont="1" applyBorder="1" applyAlignment="1">
      <alignment horizontal="left" vertical="center"/>
    </xf>
    <xf numFmtId="0" fontId="23" fillId="0" borderId="76" xfId="2" applyFont="1" applyBorder="1" applyAlignment="1" applyProtection="1">
      <alignment horizontal="center" vertical="center" wrapText="1"/>
      <protection hidden="1"/>
    </xf>
    <xf numFmtId="0" fontId="23" fillId="0" borderId="22" xfId="2" applyFont="1" applyBorder="1" applyAlignment="1" applyProtection="1">
      <alignment horizontal="center" vertical="center" wrapText="1"/>
      <protection hidden="1"/>
    </xf>
    <xf numFmtId="0" fontId="23" fillId="0" borderId="77" xfId="2" applyFont="1" applyBorder="1" applyAlignment="1" applyProtection="1">
      <alignment horizontal="center" vertical="center" wrapText="1"/>
      <protection hidden="1"/>
    </xf>
    <xf numFmtId="0" fontId="23" fillId="0" borderId="82" xfId="2" applyFont="1" applyBorder="1" applyAlignment="1" applyProtection="1">
      <alignment horizontal="center" vertical="center" wrapText="1"/>
      <protection hidden="1"/>
    </xf>
    <xf numFmtId="0" fontId="23" fillId="0" borderId="0" xfId="2" applyFont="1" applyBorder="1" applyAlignment="1" applyProtection="1">
      <alignment horizontal="center" vertical="center" wrapText="1"/>
      <protection hidden="1"/>
    </xf>
    <xf numFmtId="0" fontId="23" fillId="0" borderId="69" xfId="2" applyFont="1" applyBorder="1" applyAlignment="1" applyProtection="1">
      <alignment horizontal="center" vertical="center" wrapText="1"/>
      <protection hidden="1"/>
    </xf>
    <xf numFmtId="0" fontId="23" fillId="0" borderId="85" xfId="2" applyFont="1" applyBorder="1" applyAlignment="1" applyProtection="1">
      <alignment horizontal="center" vertical="center" wrapText="1"/>
      <protection hidden="1"/>
    </xf>
    <xf numFmtId="0" fontId="23" fillId="0" borderId="1" xfId="2" applyFont="1" applyBorder="1" applyAlignment="1" applyProtection="1">
      <alignment horizontal="center" vertical="center" wrapText="1"/>
      <protection hidden="1"/>
    </xf>
    <xf numFmtId="0" fontId="23" fillId="0" borderId="86" xfId="2" applyFont="1" applyBorder="1" applyAlignment="1" applyProtection="1">
      <alignment horizontal="center" vertical="center" wrapText="1"/>
      <protection hidden="1"/>
    </xf>
    <xf numFmtId="0" fontId="24" fillId="0" borderId="78" xfId="5" applyFont="1" applyBorder="1" applyAlignment="1">
      <alignment horizontal="left" vertical="center"/>
    </xf>
    <xf numFmtId="0" fontId="24" fillId="0" borderId="80" xfId="5" applyFont="1" applyBorder="1" applyAlignment="1">
      <alignment horizontal="left" vertical="center" wrapText="1"/>
    </xf>
    <xf numFmtId="0" fontId="24" fillId="0" borderId="0" xfId="5" applyFont="1" applyBorder="1" applyAlignment="1">
      <alignment horizontal="left" vertical="center" wrapText="1"/>
    </xf>
    <xf numFmtId="0" fontId="24" fillId="0" borderId="81" xfId="5" applyFont="1" applyBorder="1" applyAlignment="1">
      <alignment horizontal="left" vertical="center" wrapText="1"/>
    </xf>
    <xf numFmtId="0" fontId="24" fillId="0" borderId="83" xfId="5" applyFont="1" applyBorder="1" applyAlignment="1">
      <alignment horizontal="left" vertical="center" wrapText="1"/>
    </xf>
    <xf numFmtId="0" fontId="24" fillId="0" borderId="1" xfId="5" applyFont="1" applyBorder="1" applyAlignment="1">
      <alignment horizontal="left" vertical="center" wrapText="1"/>
    </xf>
    <xf numFmtId="0" fontId="24" fillId="0" borderId="84" xfId="5" applyFont="1" applyBorder="1" applyAlignment="1">
      <alignment horizontal="left" vertical="center" wrapText="1"/>
    </xf>
    <xf numFmtId="0" fontId="24" fillId="0" borderId="69" xfId="5" applyFont="1" applyBorder="1" applyAlignment="1">
      <alignment horizontal="left" vertical="center" wrapText="1"/>
    </xf>
    <xf numFmtId="0" fontId="24" fillId="0" borderId="86" xfId="5" applyFont="1" applyBorder="1" applyAlignment="1">
      <alignment horizontal="left" vertical="center" wrapText="1"/>
    </xf>
    <xf numFmtId="0" fontId="24" fillId="0" borderId="71" xfId="5" applyFont="1" applyBorder="1" applyAlignment="1">
      <alignment horizontal="center" vertical="center" shrinkToFit="1"/>
    </xf>
    <xf numFmtId="0" fontId="24" fillId="0" borderId="66" xfId="5" applyFont="1" applyBorder="1" applyAlignment="1">
      <alignment horizontal="center" vertical="center" shrinkToFit="1"/>
    </xf>
    <xf numFmtId="0" fontId="24" fillId="0" borderId="46" xfId="5" applyFont="1" applyBorder="1" applyAlignment="1">
      <alignment horizontal="center" vertical="center" wrapText="1"/>
    </xf>
    <xf numFmtId="0" fontId="0" fillId="11" borderId="89" xfId="0" applyFill="1" applyBorder="1" applyAlignment="1" applyProtection="1">
      <alignment horizontal="center" vertical="center"/>
    </xf>
    <xf numFmtId="0" fontId="24" fillId="11" borderId="69" xfId="2" applyFont="1" applyFill="1" applyBorder="1" applyAlignment="1" applyProtection="1">
      <alignment horizontal="center" vertical="center" wrapText="1"/>
      <protection locked="0"/>
    </xf>
    <xf numFmtId="0" fontId="24" fillId="11" borderId="79" xfId="2" applyFont="1" applyFill="1" applyBorder="1" applyAlignment="1" applyProtection="1">
      <alignment horizontal="center" vertical="center" wrapText="1"/>
      <protection locked="0"/>
    </xf>
    <xf numFmtId="0" fontId="24" fillId="11" borderId="8" xfId="2" applyFont="1" applyFill="1" applyBorder="1" applyAlignment="1" applyProtection="1">
      <alignment horizontal="center" vertical="center" wrapText="1"/>
      <protection locked="0"/>
    </xf>
    <xf numFmtId="0" fontId="24" fillId="11" borderId="9" xfId="2" applyFont="1" applyFill="1" applyBorder="1" applyAlignment="1" applyProtection="1">
      <alignment horizontal="center" vertical="center" wrapText="1"/>
      <protection locked="0"/>
    </xf>
    <xf numFmtId="0" fontId="28" fillId="11" borderId="11" xfId="2" applyFont="1" applyFill="1" applyBorder="1" applyAlignment="1" applyProtection="1">
      <alignment horizontal="left" vertical="center" wrapText="1"/>
      <protection hidden="1"/>
    </xf>
    <xf numFmtId="0" fontId="28" fillId="11" borderId="13" xfId="2" applyFont="1" applyFill="1" applyBorder="1" applyAlignment="1" applyProtection="1">
      <alignment horizontal="left" vertical="center" wrapText="1"/>
      <protection hidden="1"/>
    </xf>
    <xf numFmtId="0" fontId="24" fillId="11" borderId="10" xfId="2" applyFont="1" applyFill="1" applyBorder="1" applyAlignment="1" applyProtection="1">
      <alignment horizontal="center" vertical="center" wrapText="1"/>
      <protection locked="0"/>
    </xf>
    <xf numFmtId="0" fontId="24" fillId="11" borderId="11" xfId="2" applyFont="1" applyFill="1" applyBorder="1" applyAlignment="1" applyProtection="1">
      <alignment horizontal="center" vertical="center" wrapText="1"/>
      <protection locked="0"/>
    </xf>
    <xf numFmtId="0" fontId="24" fillId="11" borderId="16" xfId="2" applyFont="1" applyFill="1" applyBorder="1" applyAlignment="1" applyProtection="1">
      <alignment horizontal="center" vertical="center" wrapText="1"/>
      <protection locked="0"/>
    </xf>
    <xf numFmtId="0" fontId="24" fillId="11" borderId="17" xfId="2" applyFont="1" applyFill="1" applyBorder="1" applyAlignment="1" applyProtection="1">
      <alignment horizontal="center" vertical="center" wrapText="1"/>
      <protection locked="0"/>
    </xf>
    <xf numFmtId="0" fontId="24" fillId="11" borderId="46" xfId="2" applyFont="1" applyFill="1" applyBorder="1" applyAlignment="1" applyProtection="1">
      <alignment horizontal="center" vertical="center" wrapText="1"/>
      <protection locked="0"/>
    </xf>
    <xf numFmtId="0" fontId="24" fillId="11" borderId="37" xfId="2" applyFont="1" applyFill="1" applyBorder="1" applyAlignment="1" applyProtection="1">
      <alignment horizontal="center" vertical="center" wrapText="1"/>
      <protection locked="0"/>
    </xf>
    <xf numFmtId="0" fontId="24" fillId="11" borderId="0" xfId="2" applyFont="1" applyFill="1" applyBorder="1" applyAlignment="1" applyProtection="1">
      <alignment horizontal="center" vertical="center" wrapText="1"/>
      <protection locked="0"/>
    </xf>
    <xf numFmtId="0" fontId="24" fillId="11" borderId="88" xfId="2" applyFont="1" applyFill="1" applyBorder="1" applyAlignment="1" applyProtection="1">
      <alignment horizontal="center" vertical="center" wrapText="1"/>
      <protection locked="0"/>
    </xf>
    <xf numFmtId="0" fontId="24" fillId="11" borderId="89" xfId="2" applyFont="1" applyFill="1" applyBorder="1" applyAlignment="1" applyProtection="1">
      <alignment horizontal="center" vertical="center" wrapText="1"/>
      <protection locked="0"/>
    </xf>
    <xf numFmtId="0" fontId="24" fillId="11" borderId="90" xfId="2" applyFont="1" applyFill="1" applyBorder="1" applyAlignment="1" applyProtection="1">
      <alignment horizontal="center" vertical="center" wrapText="1"/>
      <protection locked="0"/>
    </xf>
    <xf numFmtId="0" fontId="0" fillId="11" borderId="91" xfId="0" applyFill="1" applyBorder="1" applyAlignment="1" applyProtection="1">
      <alignment horizontal="center" vertical="center"/>
    </xf>
    <xf numFmtId="0" fontId="22" fillId="11" borderId="89" xfId="2" applyFont="1" applyFill="1" applyBorder="1" applyAlignment="1" applyProtection="1">
      <alignment horizontal="center" vertical="center"/>
      <protection locked="0"/>
    </xf>
    <xf numFmtId="0" fontId="22" fillId="0" borderId="48" xfId="7" applyFont="1" applyBorder="1" applyAlignment="1">
      <alignment horizontal="center" vertical="center"/>
    </xf>
    <xf numFmtId="0" fontId="22" fillId="0" borderId="10" xfId="7" applyFont="1" applyBorder="1" applyAlignment="1">
      <alignment horizontal="center" vertical="center"/>
    </xf>
    <xf numFmtId="0" fontId="24" fillId="4" borderId="59" xfId="7" applyFont="1" applyFill="1" applyBorder="1" applyAlignment="1" applyProtection="1">
      <alignment horizontal="center" vertical="center" shrinkToFit="1"/>
    </xf>
    <xf numFmtId="0" fontId="30" fillId="0" borderId="93" xfId="7" applyFont="1" applyBorder="1" applyAlignment="1">
      <alignment horizontal="center" vertical="center" wrapText="1"/>
    </xf>
    <xf numFmtId="0" fontId="30" fillId="0" borderId="94" xfId="7" applyFont="1" applyBorder="1" applyAlignment="1">
      <alignment horizontal="center" vertical="center"/>
    </xf>
    <xf numFmtId="0" fontId="30" fillId="0" borderId="95" xfId="7" applyFont="1" applyBorder="1" applyAlignment="1">
      <alignment horizontal="center" vertical="center"/>
    </xf>
    <xf numFmtId="0" fontId="30" fillId="0" borderId="96" xfId="7" applyFont="1" applyBorder="1" applyAlignment="1">
      <alignment horizontal="center" vertical="center"/>
    </xf>
    <xf numFmtId="0" fontId="30" fillId="0" borderId="97" xfId="7" applyFont="1" applyBorder="1" applyAlignment="1">
      <alignment horizontal="center" vertical="center"/>
    </xf>
    <xf numFmtId="0" fontId="30" fillId="0" borderId="98" xfId="7" applyFont="1" applyBorder="1" applyAlignment="1">
      <alignment horizontal="center" vertical="center"/>
    </xf>
    <xf numFmtId="0" fontId="24" fillId="4" borderId="11" xfId="7" applyFont="1" applyFill="1" applyBorder="1" applyAlignment="1" applyProtection="1">
      <alignment horizontal="center" vertical="center" shrinkToFit="1"/>
    </xf>
    <xf numFmtId="0" fontId="24" fillId="4" borderId="48" xfId="7" applyFont="1" applyFill="1" applyBorder="1" applyAlignment="1" applyProtection="1">
      <alignment horizontal="center" vertical="center" shrinkToFit="1"/>
    </xf>
    <xf numFmtId="0" fontId="24" fillId="4" borderId="10" xfId="7" applyFont="1" applyFill="1" applyBorder="1" applyAlignment="1" applyProtection="1">
      <alignment horizontal="center" vertical="center" shrinkToFit="1"/>
    </xf>
    <xf numFmtId="0" fontId="26" fillId="0" borderId="0" xfId="7" applyFont="1" applyBorder="1" applyAlignment="1">
      <alignment horizontal="left" vertical="center" wrapText="1"/>
    </xf>
    <xf numFmtId="0" fontId="26" fillId="0" borderId="0" xfId="7" applyFont="1" applyBorder="1" applyAlignment="1">
      <alignment horizontal="left" vertical="center"/>
    </xf>
    <xf numFmtId="0" fontId="24" fillId="0" borderId="102" xfId="7" applyFont="1" applyBorder="1" applyAlignment="1">
      <alignment horizontal="center" vertical="center"/>
    </xf>
    <xf numFmtId="0" fontId="0" fillId="0" borderId="4" xfId="0" applyBorder="1" applyAlignment="1">
      <alignment horizontal="center" vertical="center"/>
    </xf>
    <xf numFmtId="0" fontId="22" fillId="0" borderId="103" xfId="7" applyFont="1" applyBorder="1" applyAlignment="1">
      <alignment horizontal="center" vertical="center"/>
    </xf>
    <xf numFmtId="0" fontId="0" fillId="0" borderId="104" xfId="0" applyBorder="1" applyAlignment="1">
      <alignment horizontal="center" vertical="center"/>
    </xf>
    <xf numFmtId="0" fontId="24" fillId="0" borderId="105" xfId="7" applyFont="1" applyBorder="1" applyAlignment="1">
      <alignment horizontal="left" vertical="center"/>
    </xf>
    <xf numFmtId="0" fontId="0" fillId="0" borderId="10" xfId="0" applyBorder="1" applyAlignment="1">
      <alignment horizontal="left" vertical="center"/>
    </xf>
    <xf numFmtId="0" fontId="22" fillId="0" borderId="49" xfId="7" applyFont="1" applyBorder="1" applyAlignment="1">
      <alignment horizontal="center" vertical="center"/>
    </xf>
    <xf numFmtId="0" fontId="24" fillId="12" borderId="11" xfId="7" applyFont="1" applyFill="1" applyBorder="1" applyAlignment="1" applyProtection="1">
      <alignment horizontal="center" vertical="center" shrinkToFit="1"/>
    </xf>
    <xf numFmtId="0" fontId="24" fillId="12" borderId="53" xfId="7" applyFont="1" applyFill="1" applyBorder="1" applyAlignment="1" applyProtection="1">
      <alignment horizontal="center" vertical="center" shrinkToFit="1"/>
      <protection locked="0"/>
    </xf>
    <xf numFmtId="0" fontId="24" fillId="12" borderId="11" xfId="7" applyFont="1" applyFill="1" applyBorder="1" applyAlignment="1" applyProtection="1">
      <alignment horizontal="center" vertical="center" shrinkToFit="1"/>
      <protection locked="0"/>
    </xf>
    <xf numFmtId="0" fontId="29" fillId="0" borderId="0" xfId="7" applyFont="1" applyAlignment="1">
      <alignment vertical="center" wrapText="1"/>
    </xf>
    <xf numFmtId="0" fontId="24" fillId="0" borderId="100" xfId="7" applyFont="1" applyFill="1" applyBorder="1" applyAlignment="1">
      <alignment horizontal="center" vertical="center"/>
    </xf>
    <xf numFmtId="0" fontId="24" fillId="0" borderId="101" xfId="7" applyFont="1" applyFill="1" applyBorder="1" applyAlignment="1">
      <alignment horizontal="center" vertical="center"/>
    </xf>
    <xf numFmtId="0" fontId="22" fillId="0" borderId="12" xfId="7" applyFont="1" applyBorder="1" applyAlignment="1">
      <alignment horizontal="center" vertical="center" textRotation="255" wrapText="1"/>
    </xf>
    <xf numFmtId="0" fontId="22" fillId="0" borderId="53" xfId="7" applyFont="1" applyBorder="1" applyAlignment="1">
      <alignment horizontal="center" vertical="center" textRotation="255" wrapText="1"/>
    </xf>
    <xf numFmtId="0" fontId="22" fillId="0" borderId="48" xfId="7" applyFont="1" applyBorder="1" applyAlignment="1">
      <alignment horizontal="left" vertical="center" wrapText="1"/>
    </xf>
    <xf numFmtId="0" fontId="22" fillId="0" borderId="10" xfId="7" applyFont="1" applyBorder="1" applyAlignment="1">
      <alignment horizontal="left" vertical="center" wrapText="1"/>
    </xf>
    <xf numFmtId="0" fontId="22" fillId="0" borderId="48" xfId="7" applyFont="1" applyBorder="1" applyAlignment="1">
      <alignment horizontal="left" vertical="center"/>
    </xf>
    <xf numFmtId="0" fontId="22" fillId="0" borderId="10" xfId="7" applyFont="1" applyBorder="1" applyAlignment="1">
      <alignment horizontal="left" vertical="center"/>
    </xf>
    <xf numFmtId="0" fontId="24" fillId="0" borderId="48" xfId="7" applyFont="1" applyBorder="1" applyAlignment="1">
      <alignment horizontal="left" vertical="center"/>
    </xf>
    <xf numFmtId="0" fontId="0" fillId="0" borderId="49" xfId="0" applyBorder="1" applyAlignment="1">
      <alignment horizontal="left" vertical="center"/>
    </xf>
    <xf numFmtId="0" fontId="24" fillId="0" borderId="88" xfId="7" applyFont="1" applyBorder="1" applyAlignment="1">
      <alignment horizontal="left" vertical="center" wrapText="1"/>
    </xf>
    <xf numFmtId="0" fontId="22" fillId="0" borderId="89" xfId="7" applyFont="1" applyBorder="1" applyAlignment="1">
      <alignment horizontal="left" vertical="center"/>
    </xf>
    <xf numFmtId="0" fontId="0" fillId="0" borderId="89" xfId="0" applyBorder="1" applyAlignment="1">
      <alignment horizontal="left" vertical="center"/>
    </xf>
    <xf numFmtId="0" fontId="0" fillId="0" borderId="92" xfId="0" applyBorder="1" applyAlignment="1">
      <alignment horizontal="left" vertical="center"/>
    </xf>
    <xf numFmtId="0" fontId="22" fillId="0" borderId="88" xfId="7" applyFont="1" applyBorder="1" applyAlignment="1">
      <alignment horizontal="left" vertical="center" wrapText="1"/>
    </xf>
    <xf numFmtId="0" fontId="22" fillId="0" borderId="92" xfId="7" applyFont="1" applyBorder="1" applyAlignment="1">
      <alignment horizontal="left" vertical="center"/>
    </xf>
    <xf numFmtId="0" fontId="33" fillId="0" borderId="0" xfId="7" applyFont="1" applyAlignment="1">
      <alignment horizontal="left" vertical="center"/>
    </xf>
    <xf numFmtId="0" fontId="23" fillId="0" borderId="0" xfId="7" applyFont="1" applyAlignment="1">
      <alignment horizontal="left" vertical="center"/>
    </xf>
    <xf numFmtId="0" fontId="24" fillId="0" borderId="106" xfId="7" applyFont="1" applyBorder="1" applyAlignment="1">
      <alignment horizontal="left" vertical="center" wrapText="1"/>
    </xf>
    <xf numFmtId="0" fontId="0" fillId="0" borderId="58" xfId="0" applyFont="1" applyBorder="1" applyAlignment="1">
      <alignment horizontal="left" vertical="center"/>
    </xf>
    <xf numFmtId="0" fontId="24" fillId="0" borderId="45" xfId="7" applyFont="1" applyBorder="1" applyAlignment="1">
      <alignment horizontal="left" vertical="center" wrapText="1"/>
    </xf>
    <xf numFmtId="0" fontId="0" fillId="0" borderId="57" xfId="0" applyBorder="1" applyAlignment="1">
      <alignment horizontal="left" vertical="center" wrapText="1"/>
    </xf>
    <xf numFmtId="0" fontId="0" fillId="0" borderId="58" xfId="0" applyBorder="1" applyAlignment="1">
      <alignment horizontal="left" vertical="center"/>
    </xf>
    <xf numFmtId="0" fontId="24" fillId="0" borderId="107" xfId="7" applyFont="1" applyBorder="1" applyAlignment="1">
      <alignment horizontal="left" vertical="center" wrapText="1"/>
    </xf>
    <xf numFmtId="0" fontId="0" fillId="0" borderId="21" xfId="0" applyBorder="1" applyAlignment="1">
      <alignment horizontal="left" vertical="center"/>
    </xf>
    <xf numFmtId="0" fontId="0" fillId="0" borderId="80" xfId="0" applyBorder="1" applyAlignment="1">
      <alignment horizontal="left" vertical="center"/>
    </xf>
    <xf numFmtId="0" fontId="0" fillId="0" borderId="31" xfId="0" applyBorder="1" applyAlignment="1">
      <alignment horizontal="left" vertical="center"/>
    </xf>
    <xf numFmtId="0" fontId="0" fillId="0" borderId="83" xfId="0" applyBorder="1" applyAlignment="1">
      <alignment horizontal="left" vertical="center"/>
    </xf>
    <xf numFmtId="0" fontId="0" fillId="0" borderId="47" xfId="0" applyBorder="1" applyAlignment="1">
      <alignment horizontal="left" vertical="center"/>
    </xf>
    <xf numFmtId="0" fontId="24" fillId="0" borderId="103" xfId="7" applyFont="1" applyBorder="1" applyAlignment="1">
      <alignment horizontal="left" vertical="center"/>
    </xf>
    <xf numFmtId="0" fontId="0" fillId="0" borderId="104" xfId="0" applyBorder="1" applyAlignment="1">
      <alignment horizontal="left" vertical="center"/>
    </xf>
    <xf numFmtId="0" fontId="0" fillId="0" borderId="4" xfId="0" applyBorder="1" applyAlignment="1">
      <alignment horizontal="left" vertical="center"/>
    </xf>
    <xf numFmtId="0" fontId="24" fillId="0" borderId="48" xfId="7" applyFont="1" applyBorder="1" applyAlignment="1">
      <alignment horizontal="left" vertical="center" wrapText="1"/>
    </xf>
    <xf numFmtId="0" fontId="0" fillId="0" borderId="49" xfId="0" applyBorder="1" applyAlignment="1">
      <alignment horizontal="left" vertical="center" wrapText="1"/>
    </xf>
    <xf numFmtId="0" fontId="24" fillId="0" borderId="49" xfId="7" applyFont="1" applyBorder="1" applyAlignment="1">
      <alignment horizontal="left" vertical="center" wrapText="1"/>
    </xf>
    <xf numFmtId="0" fontId="24" fillId="0" borderId="10" xfId="7" applyFont="1" applyBorder="1" applyAlignment="1">
      <alignment horizontal="left" vertical="center" wrapText="1"/>
    </xf>
    <xf numFmtId="0" fontId="24" fillId="0" borderId="46" xfId="7" applyFont="1" applyBorder="1" applyAlignment="1">
      <alignment horizontal="left" vertical="center" wrapText="1"/>
    </xf>
    <xf numFmtId="0" fontId="0" fillId="0" borderId="66" xfId="0" applyBorder="1" applyAlignment="1">
      <alignment horizontal="left" vertical="center" wrapText="1"/>
    </xf>
    <xf numFmtId="0" fontId="0" fillId="0" borderId="16" xfId="0" applyBorder="1" applyAlignment="1">
      <alignment horizontal="left" vertical="center" wrapText="1"/>
    </xf>
    <xf numFmtId="0" fontId="36" fillId="0" borderId="0" xfId="0" applyFont="1" applyAlignment="1">
      <alignment horizontal="center" vertical="center"/>
    </xf>
    <xf numFmtId="0" fontId="0" fillId="0" borderId="109" xfId="0" applyFont="1" applyBorder="1" applyAlignment="1">
      <alignment horizontal="left" vertical="top" wrapText="1"/>
    </xf>
    <xf numFmtId="0" fontId="0" fillId="0" borderId="110" xfId="0" applyFont="1" applyBorder="1" applyAlignment="1">
      <alignment horizontal="left" vertical="top" wrapText="1"/>
    </xf>
    <xf numFmtId="0" fontId="0" fillId="0" borderId="111" xfId="0" applyFont="1" applyBorder="1" applyAlignment="1">
      <alignment horizontal="left" vertical="top" wrapText="1"/>
    </xf>
    <xf numFmtId="0" fontId="0" fillId="0" borderId="112" xfId="0" applyFont="1" applyBorder="1" applyAlignment="1">
      <alignment horizontal="left" vertical="top" wrapText="1"/>
    </xf>
    <xf numFmtId="0" fontId="0" fillId="0" borderId="0" xfId="0" applyFont="1" applyBorder="1" applyAlignment="1">
      <alignment horizontal="left" vertical="top" wrapText="1"/>
    </xf>
    <xf numFmtId="0" fontId="0" fillId="0" borderId="113" xfId="0" applyFont="1" applyBorder="1" applyAlignment="1">
      <alignment horizontal="left" vertical="top" wrapText="1"/>
    </xf>
    <xf numFmtId="0" fontId="0" fillId="0" borderId="116" xfId="0" applyFont="1" applyBorder="1" applyAlignment="1">
      <alignment horizontal="left" vertical="top" wrapText="1"/>
    </xf>
    <xf numFmtId="0" fontId="0" fillId="0" borderId="117" xfId="0" applyFont="1" applyBorder="1" applyAlignment="1">
      <alignment horizontal="left" vertical="top" wrapText="1"/>
    </xf>
    <xf numFmtId="0" fontId="0" fillId="0" borderId="118" xfId="0" applyFont="1" applyBorder="1" applyAlignment="1">
      <alignment horizontal="left" vertical="top" wrapText="1"/>
    </xf>
    <xf numFmtId="0" fontId="45" fillId="0" borderId="0" xfId="8" applyFont="1" applyAlignment="1">
      <alignment horizontal="right" vertical="center"/>
    </xf>
    <xf numFmtId="0" fontId="22" fillId="0" borderId="0" xfId="8" applyFont="1" applyAlignment="1">
      <alignment horizontal="left" vertical="center" shrinkToFit="1"/>
    </xf>
    <xf numFmtId="0" fontId="22" fillId="0" borderId="0" xfId="8" applyFont="1" applyAlignment="1">
      <alignment horizontal="center" vertical="center"/>
    </xf>
    <xf numFmtId="0" fontId="24" fillId="0" borderId="0" xfId="8" applyFont="1" applyAlignment="1">
      <alignment horizontal="center" vertical="center"/>
    </xf>
    <xf numFmtId="0" fontId="24" fillId="0" borderId="102" xfId="9" applyFont="1" applyBorder="1" applyAlignment="1" applyProtection="1">
      <alignment horizontal="center" vertical="center"/>
    </xf>
    <xf numFmtId="0" fontId="24" fillId="0" borderId="104" xfId="9" applyFont="1" applyBorder="1" applyAlignment="1" applyProtection="1">
      <alignment horizontal="center" vertical="center"/>
    </xf>
    <xf numFmtId="0" fontId="24" fillId="0" borderId="4" xfId="9" applyFont="1" applyBorder="1" applyAlignment="1" applyProtection="1">
      <alignment horizontal="center" vertical="center"/>
    </xf>
    <xf numFmtId="0" fontId="23" fillId="4" borderId="103" xfId="9" applyFont="1" applyFill="1" applyBorder="1" applyAlignment="1" applyProtection="1">
      <alignment horizontal="center" vertical="center" shrinkToFit="1"/>
    </xf>
    <xf numFmtId="0" fontId="23" fillId="4" borderId="104" xfId="9" applyFont="1" applyFill="1" applyBorder="1" applyAlignment="1" applyProtection="1">
      <alignment horizontal="center" vertical="center" shrinkToFit="1"/>
    </xf>
    <xf numFmtId="0" fontId="23" fillId="4" borderId="20" xfId="9" applyFont="1" applyFill="1" applyBorder="1" applyAlignment="1" applyProtection="1">
      <alignment horizontal="center" vertical="center" shrinkToFit="1"/>
    </xf>
    <xf numFmtId="0" fontId="24" fillId="0" borderId="105" xfId="9" applyFont="1" applyBorder="1" applyAlignment="1" applyProtection="1">
      <alignment horizontal="center" vertical="center"/>
    </xf>
    <xf numFmtId="0" fontId="24" fillId="0" borderId="49" xfId="9" applyFont="1" applyBorder="1" applyAlignment="1" applyProtection="1">
      <alignment horizontal="center" vertical="center"/>
    </xf>
    <xf numFmtId="0" fontId="24" fillId="0" borderId="10" xfId="9" applyFont="1" applyBorder="1" applyAlignment="1" applyProtection="1">
      <alignment horizontal="center" vertical="center"/>
    </xf>
    <xf numFmtId="0" fontId="23" fillId="4" borderId="48" xfId="9" applyFont="1" applyFill="1" applyBorder="1" applyAlignment="1" applyProtection="1">
      <alignment horizontal="center" vertical="center" shrinkToFit="1"/>
    </xf>
    <xf numFmtId="0" fontId="23" fillId="4" borderId="49" xfId="9" applyFont="1" applyFill="1" applyBorder="1" applyAlignment="1" applyProtection="1">
      <alignment horizontal="center" vertical="center" shrinkToFit="1"/>
    </xf>
    <xf numFmtId="0" fontId="23" fillId="4" borderId="23" xfId="9" applyFont="1" applyFill="1" applyBorder="1" applyAlignment="1" applyProtection="1">
      <alignment horizontal="center" vertical="center" shrinkToFit="1"/>
    </xf>
    <xf numFmtId="0" fontId="24" fillId="0" borderId="71" xfId="9" applyFont="1" applyBorder="1" applyAlignment="1" applyProtection="1">
      <alignment horizontal="center" vertical="center"/>
    </xf>
    <xf numFmtId="0" fontId="24" fillId="0" borderId="66" xfId="9" applyFont="1" applyBorder="1" applyAlignment="1" applyProtection="1">
      <alignment horizontal="center" vertical="center"/>
    </xf>
    <xf numFmtId="0" fontId="24" fillId="0" borderId="46" xfId="9" applyFont="1" applyBorder="1" applyAlignment="1" applyProtection="1">
      <alignment horizontal="center" vertical="center"/>
    </xf>
    <xf numFmtId="0" fontId="24" fillId="0" borderId="16" xfId="9" applyFont="1" applyBorder="1" applyAlignment="1" applyProtection="1">
      <alignment horizontal="center" vertical="center"/>
    </xf>
    <xf numFmtId="0" fontId="46" fillId="13" borderId="46" xfId="9" applyFont="1" applyFill="1" applyBorder="1" applyAlignment="1" applyProtection="1">
      <alignment horizontal="center" vertical="center" shrinkToFit="1"/>
      <protection locked="0"/>
    </xf>
    <xf numFmtId="0" fontId="46" fillId="13" borderId="66" xfId="9" applyFont="1" applyFill="1" applyBorder="1" applyAlignment="1" applyProtection="1">
      <alignment horizontal="center" vertical="center" shrinkToFit="1"/>
      <protection locked="0"/>
    </xf>
    <xf numFmtId="0" fontId="23" fillId="13" borderId="46" xfId="9" applyFont="1" applyFill="1" applyBorder="1" applyAlignment="1" applyProtection="1">
      <alignment horizontal="left" vertical="center" shrinkToFit="1"/>
      <protection locked="0"/>
    </xf>
    <xf numFmtId="0" fontId="23" fillId="13" borderId="66" xfId="9" applyFont="1" applyFill="1" applyBorder="1" applyAlignment="1" applyProtection="1">
      <alignment horizontal="left" vertical="center" shrinkToFit="1"/>
      <protection locked="0"/>
    </xf>
    <xf numFmtId="0" fontId="23" fillId="13" borderId="67" xfId="9" applyFont="1" applyFill="1" applyBorder="1" applyAlignment="1" applyProtection="1">
      <alignment horizontal="left" vertical="center" shrinkToFit="1"/>
      <protection locked="0"/>
    </xf>
    <xf numFmtId="0" fontId="22" fillId="0" borderId="46" xfId="8" applyFont="1" applyFill="1" applyBorder="1" applyAlignment="1" applyProtection="1">
      <alignment horizontal="center" vertical="center"/>
    </xf>
    <xf numFmtId="0" fontId="22" fillId="0" borderId="67" xfId="8" applyFont="1" applyFill="1" applyBorder="1" applyAlignment="1" applyProtection="1">
      <alignment horizontal="center" vertical="center"/>
    </xf>
    <xf numFmtId="0" fontId="22" fillId="0" borderId="2" xfId="8" applyFont="1" applyFill="1" applyBorder="1" applyAlignment="1" applyProtection="1">
      <alignment horizontal="center" vertical="center"/>
    </xf>
    <xf numFmtId="0" fontId="22" fillId="0" borderId="6" xfId="8" applyFont="1" applyFill="1" applyBorder="1" applyAlignment="1" applyProtection="1">
      <alignment horizontal="center" vertical="center"/>
    </xf>
    <xf numFmtId="0" fontId="22" fillId="0" borderId="8" xfId="8" applyFont="1" applyFill="1" applyBorder="1" applyAlignment="1" applyProtection="1">
      <alignment horizontal="center" vertical="center"/>
    </xf>
    <xf numFmtId="0" fontId="22" fillId="0" borderId="12" xfId="8" applyFont="1" applyFill="1" applyBorder="1" applyAlignment="1" applyProtection="1">
      <alignment horizontal="center" vertical="center"/>
    </xf>
    <xf numFmtId="0" fontId="22" fillId="0" borderId="14" xfId="8" applyFont="1" applyFill="1" applyBorder="1" applyAlignment="1" applyProtection="1">
      <alignment horizontal="center" vertical="center"/>
    </xf>
    <xf numFmtId="0" fontId="22" fillId="0" borderId="18" xfId="8" applyFont="1" applyFill="1" applyBorder="1" applyAlignment="1" applyProtection="1">
      <alignment horizontal="center" vertical="center"/>
    </xf>
    <xf numFmtId="0" fontId="22" fillId="0" borderId="6" xfId="8" applyFont="1" applyFill="1" applyBorder="1" applyAlignment="1" applyProtection="1">
      <alignment horizontal="center" vertical="center" wrapText="1"/>
    </xf>
    <xf numFmtId="0" fontId="22" fillId="0" borderId="12" xfId="8" applyFont="1" applyFill="1" applyBorder="1" applyAlignment="1" applyProtection="1">
      <alignment horizontal="center" vertical="center" wrapText="1"/>
    </xf>
    <xf numFmtId="0" fontId="22" fillId="0" borderId="18" xfId="8" applyFont="1" applyFill="1" applyBorder="1" applyAlignment="1" applyProtection="1">
      <alignment horizontal="center" vertical="center" wrapText="1"/>
    </xf>
    <xf numFmtId="0" fontId="22" fillId="0" borderId="35" xfId="8" applyFont="1" applyFill="1" applyBorder="1" applyAlignment="1" applyProtection="1">
      <alignment horizontal="center" vertical="center"/>
    </xf>
    <xf numFmtId="0" fontId="0" fillId="0" borderId="21" xfId="0" applyFont="1" applyBorder="1" applyAlignment="1"/>
    <xf numFmtId="0" fontId="0" fillId="0" borderId="37" xfId="0" applyFont="1" applyBorder="1" applyAlignment="1"/>
    <xf numFmtId="0" fontId="0" fillId="0" borderId="31" xfId="0" applyFont="1" applyBorder="1" applyAlignment="1"/>
    <xf numFmtId="0" fontId="0" fillId="0" borderId="39" xfId="0" applyFont="1" applyBorder="1" applyAlignment="1"/>
    <xf numFmtId="0" fontId="0" fillId="0" borderId="47" xfId="0" applyFont="1" applyBorder="1" applyAlignment="1"/>
    <xf numFmtId="0" fontId="22" fillId="0" borderId="36" xfId="8" applyFont="1" applyFill="1" applyBorder="1" applyAlignment="1" applyProtection="1">
      <alignment horizontal="center" vertical="center"/>
    </xf>
    <xf numFmtId="0" fontId="22" fillId="0" borderId="5" xfId="8" applyFont="1" applyFill="1" applyBorder="1" applyAlignment="1" applyProtection="1">
      <alignment horizontal="center" vertical="center"/>
    </xf>
    <xf numFmtId="0" fontId="22" fillId="0" borderId="103" xfId="8" applyFont="1" applyFill="1" applyBorder="1" applyAlignment="1" applyProtection="1">
      <alignment horizontal="center" vertical="center"/>
    </xf>
    <xf numFmtId="0" fontId="22" fillId="0" borderId="7" xfId="8" applyFont="1" applyFill="1" applyBorder="1" applyAlignment="1" applyProtection="1">
      <alignment horizontal="center" vertical="center"/>
    </xf>
    <xf numFmtId="0" fontId="22" fillId="0" borderId="49" xfId="8" applyFont="1" applyFill="1" applyBorder="1" applyAlignment="1" applyProtection="1">
      <alignment horizontal="center" vertical="center"/>
    </xf>
    <xf numFmtId="0" fontId="22" fillId="0" borderId="23" xfId="8" applyFont="1" applyFill="1" applyBorder="1" applyAlignment="1" applyProtection="1">
      <alignment horizontal="center" vertical="center"/>
    </xf>
    <xf numFmtId="0" fontId="22" fillId="0" borderId="48" xfId="8" applyFont="1" applyFill="1" applyBorder="1" applyAlignment="1" applyProtection="1">
      <alignment horizontal="center" vertical="center"/>
    </xf>
    <xf numFmtId="0" fontId="28" fillId="11" borderId="48" xfId="8" applyFont="1" applyFill="1" applyBorder="1" applyAlignment="1" applyProtection="1">
      <alignment horizontal="center" vertical="center" shrinkToFit="1"/>
    </xf>
    <xf numFmtId="0" fontId="28" fillId="11" borderId="23" xfId="8" applyFont="1" applyFill="1" applyBorder="1" applyAlignment="1" applyProtection="1">
      <alignment horizontal="center" vertical="center" shrinkToFit="1"/>
    </xf>
    <xf numFmtId="0" fontId="22" fillId="0" borderId="4" xfId="8" applyFont="1" applyFill="1" applyBorder="1" applyAlignment="1" applyProtection="1">
      <alignment horizontal="center" vertical="center"/>
    </xf>
    <xf numFmtId="0" fontId="48" fillId="5" borderId="83" xfId="8" applyFont="1" applyFill="1" applyBorder="1" applyAlignment="1" applyProtection="1">
      <alignment horizontal="center" vertical="center"/>
      <protection locked="0"/>
    </xf>
    <xf numFmtId="0" fontId="48" fillId="5" borderId="1" xfId="8" applyFont="1" applyFill="1" applyBorder="1" applyAlignment="1" applyProtection="1">
      <alignment horizontal="center" vertical="center"/>
      <protection locked="0"/>
    </xf>
    <xf numFmtId="0" fontId="48" fillId="5" borderId="47" xfId="8" applyFont="1" applyFill="1" applyBorder="1" applyAlignment="1" applyProtection="1">
      <alignment horizontal="center" vertical="center"/>
      <protection locked="0"/>
    </xf>
    <xf numFmtId="0" fontId="22" fillId="5" borderId="17" xfId="8" applyFont="1" applyFill="1" applyBorder="1" applyAlignment="1" applyProtection="1">
      <alignment horizontal="center" vertical="center" shrinkToFit="1"/>
      <protection locked="0"/>
    </xf>
    <xf numFmtId="0" fontId="22" fillId="5" borderId="39" xfId="8" applyFont="1" applyFill="1" applyBorder="1" applyAlignment="1" applyProtection="1">
      <alignment horizontal="center" vertical="center"/>
      <protection locked="0"/>
    </xf>
    <xf numFmtId="0" fontId="22" fillId="5" borderId="1" xfId="8" applyFont="1" applyFill="1" applyBorder="1" applyAlignment="1" applyProtection="1">
      <alignment horizontal="center" vertical="center"/>
      <protection locked="0"/>
    </xf>
    <xf numFmtId="0" fontId="22" fillId="5" borderId="86" xfId="8" applyFont="1" applyFill="1" applyBorder="1" applyAlignment="1" applyProtection="1">
      <alignment horizontal="center" vertical="center"/>
      <protection locked="0"/>
    </xf>
    <xf numFmtId="0" fontId="22" fillId="0" borderId="107" xfId="8" applyFont="1" applyFill="1" applyBorder="1" applyAlignment="1" applyProtection="1">
      <alignment horizontal="left" vertical="center"/>
      <protection locked="0"/>
    </xf>
    <xf numFmtId="0" fontId="22" fillId="0" borderId="22" xfId="8" applyFont="1" applyFill="1" applyBorder="1" applyAlignment="1" applyProtection="1">
      <alignment horizontal="left" vertical="center"/>
      <protection locked="0"/>
    </xf>
    <xf numFmtId="0" fontId="22" fillId="0" borderId="77" xfId="8" applyFont="1" applyFill="1" applyBorder="1" applyAlignment="1" applyProtection="1">
      <alignment horizontal="left" vertical="center"/>
      <protection locked="0"/>
    </xf>
    <xf numFmtId="0" fontId="28" fillId="13" borderId="119" xfId="8" applyFont="1" applyFill="1" applyBorder="1" applyAlignment="1" applyProtection="1">
      <alignment horizontal="left" vertical="center"/>
      <protection locked="0"/>
    </xf>
    <xf numFmtId="0" fontId="28" fillId="13" borderId="120" xfId="8" applyFont="1" applyFill="1" applyBorder="1" applyAlignment="1" applyProtection="1">
      <alignment horizontal="left" vertical="center"/>
      <protection locked="0"/>
    </xf>
    <xf numFmtId="0" fontId="22" fillId="13" borderId="120" xfId="8" applyFont="1" applyFill="1" applyBorder="1" applyAlignment="1" applyProtection="1">
      <alignment horizontal="center" vertical="center" shrinkToFit="1"/>
      <protection locked="0"/>
    </xf>
    <xf numFmtId="0" fontId="22" fillId="13" borderId="120" xfId="8" applyFont="1" applyFill="1" applyBorder="1" applyAlignment="1" applyProtection="1">
      <alignment horizontal="center" vertical="center"/>
      <protection locked="0"/>
    </xf>
    <xf numFmtId="0" fontId="22" fillId="13" borderId="121" xfId="8" applyFont="1" applyFill="1" applyBorder="1" applyAlignment="1" applyProtection="1">
      <alignment horizontal="center" vertical="center"/>
      <protection locked="0"/>
    </xf>
    <xf numFmtId="0" fontId="28" fillId="5" borderId="119" xfId="8" applyFont="1" applyFill="1" applyBorder="1" applyAlignment="1" applyProtection="1">
      <alignment horizontal="left" vertical="center"/>
      <protection locked="0"/>
    </xf>
    <xf numFmtId="0" fontId="28" fillId="5" borderId="120" xfId="8" applyFont="1" applyFill="1" applyBorder="1" applyAlignment="1" applyProtection="1">
      <alignment horizontal="left" vertical="center"/>
      <protection locked="0"/>
    </xf>
    <xf numFmtId="0" fontId="22" fillId="5" borderId="11" xfId="8" applyFont="1" applyFill="1" applyBorder="1" applyAlignment="1" applyProtection="1">
      <alignment horizontal="center" vertical="center" shrinkToFit="1"/>
      <protection locked="0"/>
    </xf>
    <xf numFmtId="0" fontId="22" fillId="5" borderId="11" xfId="8" applyFont="1" applyFill="1" applyBorder="1" applyAlignment="1" applyProtection="1">
      <alignment horizontal="center" vertical="center"/>
      <protection locked="0"/>
    </xf>
    <xf numFmtId="0" fontId="22" fillId="5" borderId="48" xfId="8" applyFont="1" applyFill="1" applyBorder="1" applyAlignment="1" applyProtection="1">
      <alignment horizontal="center" vertical="center"/>
      <protection locked="0"/>
    </xf>
    <xf numFmtId="0" fontId="22" fillId="13" borderId="11" xfId="8" applyFont="1" applyFill="1" applyBorder="1" applyAlignment="1" applyProtection="1">
      <alignment horizontal="center" vertical="center" shrinkToFit="1"/>
      <protection locked="0"/>
    </xf>
    <xf numFmtId="0" fontId="22" fillId="13" borderId="11" xfId="8" applyFont="1" applyFill="1" applyBorder="1" applyAlignment="1" applyProtection="1">
      <alignment horizontal="center" vertical="center"/>
      <protection locked="0"/>
    </xf>
    <xf numFmtId="0" fontId="22" fillId="13" borderId="48" xfId="8" applyFont="1" applyFill="1" applyBorder="1" applyAlignment="1" applyProtection="1">
      <alignment horizontal="center" vertical="center"/>
      <protection locked="0"/>
    </xf>
    <xf numFmtId="0" fontId="22" fillId="5" borderId="119" xfId="8" applyFont="1" applyFill="1" applyBorder="1" applyAlignment="1" applyProtection="1">
      <alignment horizontal="left" vertical="center"/>
      <protection locked="0"/>
    </xf>
    <xf numFmtId="0" fontId="22" fillId="5" borderId="120" xfId="8" applyFont="1" applyFill="1" applyBorder="1" applyAlignment="1" applyProtection="1">
      <alignment horizontal="left" vertical="center"/>
      <protection locked="0"/>
    </xf>
    <xf numFmtId="0" fontId="22" fillId="5" borderId="46" xfId="8" applyFont="1" applyFill="1" applyBorder="1" applyAlignment="1" applyProtection="1">
      <alignment horizontal="center" vertical="center" shrinkToFit="1"/>
      <protection locked="0"/>
    </xf>
    <xf numFmtId="0" fontId="22" fillId="5" borderId="66" xfId="8" applyFont="1" applyFill="1" applyBorder="1" applyAlignment="1" applyProtection="1">
      <alignment horizontal="center" vertical="center" shrinkToFit="1"/>
      <protection locked="0"/>
    </xf>
    <xf numFmtId="0" fontId="22" fillId="5" borderId="16" xfId="8" applyFont="1" applyFill="1" applyBorder="1" applyAlignment="1" applyProtection="1">
      <alignment horizontal="center" vertical="center" shrinkToFit="1"/>
      <protection locked="0"/>
    </xf>
    <xf numFmtId="0" fontId="22" fillId="5" borderId="46" xfId="8" applyFont="1" applyFill="1" applyBorder="1" applyAlignment="1" applyProtection="1">
      <alignment horizontal="center" vertical="center"/>
      <protection locked="0"/>
    </xf>
    <xf numFmtId="0" fontId="22" fillId="5" borderId="66" xfId="8" applyFont="1" applyFill="1" applyBorder="1" applyAlignment="1" applyProtection="1">
      <alignment horizontal="center" vertical="center"/>
      <protection locked="0"/>
    </xf>
    <xf numFmtId="0" fontId="22" fillId="5" borderId="67" xfId="8" applyFont="1" applyFill="1" applyBorder="1" applyAlignment="1" applyProtection="1">
      <alignment horizontal="center" vertical="center"/>
      <protection locked="0"/>
    </xf>
    <xf numFmtId="0" fontId="22" fillId="13" borderId="48" xfId="8" applyFont="1" applyFill="1" applyBorder="1" applyAlignment="1" applyProtection="1">
      <alignment horizontal="center" vertical="center" shrinkToFit="1"/>
      <protection locked="0"/>
    </xf>
    <xf numFmtId="0" fontId="22" fillId="13" borderId="49" xfId="8" applyFont="1" applyFill="1" applyBorder="1" applyAlignment="1" applyProtection="1">
      <alignment horizontal="center" vertical="center" shrinkToFit="1"/>
      <protection locked="0"/>
    </xf>
    <xf numFmtId="0" fontId="22" fillId="13" borderId="10" xfId="8" applyFont="1" applyFill="1" applyBorder="1" applyAlignment="1" applyProtection="1">
      <alignment horizontal="center" vertical="center" shrinkToFit="1"/>
      <protection locked="0"/>
    </xf>
    <xf numFmtId="0" fontId="22" fillId="13" borderId="49" xfId="8" applyFont="1" applyFill="1" applyBorder="1" applyAlignment="1" applyProtection="1">
      <alignment horizontal="center" vertical="center"/>
      <protection locked="0"/>
    </xf>
    <xf numFmtId="0" fontId="22" fillId="13" borderId="23" xfId="8" applyFont="1" applyFill="1" applyBorder="1" applyAlignment="1" applyProtection="1">
      <alignment horizontal="center" vertical="center"/>
      <protection locked="0"/>
    </xf>
    <xf numFmtId="0" fontId="22" fillId="5" borderId="48" xfId="8" applyFont="1" applyFill="1" applyBorder="1" applyAlignment="1" applyProtection="1">
      <alignment horizontal="center" vertical="center" shrinkToFit="1"/>
      <protection locked="0"/>
    </xf>
    <xf numFmtId="0" fontId="22" fillId="5" borderId="49" xfId="8" applyFont="1" applyFill="1" applyBorder="1" applyAlignment="1" applyProtection="1">
      <alignment horizontal="center" vertical="center" shrinkToFit="1"/>
      <protection locked="0"/>
    </xf>
    <xf numFmtId="0" fontId="22" fillId="5" borderId="10" xfId="8" applyFont="1" applyFill="1" applyBorder="1" applyAlignment="1" applyProtection="1">
      <alignment horizontal="center" vertical="center" shrinkToFit="1"/>
      <protection locked="0"/>
    </xf>
    <xf numFmtId="0" fontId="22" fillId="5" borderId="49" xfId="8" applyFont="1" applyFill="1" applyBorder="1" applyAlignment="1" applyProtection="1">
      <alignment horizontal="center" vertical="center"/>
      <protection locked="0"/>
    </xf>
    <xf numFmtId="0" fontId="22" fillId="5" borderId="23" xfId="8" applyFont="1" applyFill="1" applyBorder="1" applyAlignment="1" applyProtection="1">
      <alignment horizontal="center" vertical="center"/>
      <protection locked="0"/>
    </xf>
    <xf numFmtId="0" fontId="22" fillId="0" borderId="88" xfId="8" applyFont="1" applyFill="1" applyBorder="1" applyAlignment="1" applyProtection="1">
      <alignment horizontal="center" vertical="center"/>
    </xf>
    <xf numFmtId="0" fontId="22" fillId="0" borderId="89" xfId="8" applyFont="1" applyFill="1" applyBorder="1" applyAlignment="1" applyProtection="1">
      <alignment horizontal="center" vertical="center"/>
    </xf>
    <xf numFmtId="0" fontId="22" fillId="0" borderId="92" xfId="8" applyFont="1" applyFill="1" applyBorder="1" applyAlignment="1" applyProtection="1">
      <alignment horizontal="center" vertical="center"/>
    </xf>
    <xf numFmtId="0" fontId="25" fillId="0" borderId="36" xfId="8" applyFont="1" applyFill="1" applyBorder="1" applyAlignment="1" applyProtection="1">
      <alignment horizontal="center" vertical="center"/>
    </xf>
    <xf numFmtId="0" fontId="25" fillId="0" borderId="5" xfId="8" applyFont="1" applyFill="1" applyBorder="1" applyAlignment="1" applyProtection="1">
      <alignment horizontal="center" vertical="center"/>
    </xf>
    <xf numFmtId="0" fontId="25" fillId="0" borderId="7" xfId="8" applyFont="1" applyFill="1" applyBorder="1" applyAlignment="1" applyProtection="1">
      <alignment horizontal="center" vertical="center"/>
    </xf>
    <xf numFmtId="0" fontId="25" fillId="21" borderId="40" xfId="8" applyFont="1" applyFill="1" applyBorder="1" applyAlignment="1" applyProtection="1">
      <alignment horizontal="center" vertical="center"/>
    </xf>
    <xf numFmtId="0" fontId="25" fillId="21" borderId="17" xfId="8" applyFont="1" applyFill="1" applyBorder="1" applyAlignment="1" applyProtection="1">
      <alignment horizontal="center" vertical="center"/>
    </xf>
    <xf numFmtId="0" fontId="25" fillId="21" borderId="19" xfId="8" applyFont="1" applyFill="1" applyBorder="1" applyAlignment="1" applyProtection="1">
      <alignment horizontal="center" vertical="center"/>
    </xf>
    <xf numFmtId="0" fontId="22" fillId="0" borderId="125" xfId="8" applyFont="1" applyFill="1" applyBorder="1" applyAlignment="1" applyProtection="1">
      <alignment horizontal="left" vertical="center"/>
    </xf>
    <xf numFmtId="0" fontId="22" fillId="0" borderId="126" xfId="8" applyFont="1" applyFill="1" applyBorder="1" applyAlignment="1" applyProtection="1">
      <alignment horizontal="left" vertical="center"/>
    </xf>
    <xf numFmtId="0" fontId="22" fillId="0" borderId="127" xfId="8" applyFont="1" applyFill="1" applyBorder="1" applyAlignment="1" applyProtection="1">
      <alignment horizontal="left" vertical="center"/>
    </xf>
    <xf numFmtId="0" fontId="45" fillId="22" borderId="119" xfId="8" applyFont="1" applyFill="1" applyBorder="1" applyAlignment="1" applyProtection="1">
      <alignment horizontal="left" vertical="center"/>
      <protection locked="0"/>
    </xf>
    <xf numFmtId="0" fontId="45" fillId="22" borderId="120" xfId="8" applyFont="1" applyFill="1" applyBorder="1" applyAlignment="1" applyProtection="1">
      <alignment horizontal="left" vertical="center"/>
      <protection locked="0"/>
    </xf>
    <xf numFmtId="0" fontId="22" fillId="22" borderId="120" xfId="8" applyFont="1" applyFill="1" applyBorder="1" applyAlignment="1" applyProtection="1">
      <alignment horizontal="center" vertical="center" shrinkToFit="1"/>
      <protection locked="0"/>
    </xf>
    <xf numFmtId="0" fontId="22" fillId="22" borderId="120" xfId="8" applyFont="1" applyFill="1" applyBorder="1" applyAlignment="1" applyProtection="1">
      <alignment horizontal="center" vertical="center"/>
      <protection locked="0"/>
    </xf>
    <xf numFmtId="0" fontId="22" fillId="22" borderId="121" xfId="8" applyFont="1" applyFill="1" applyBorder="1" applyAlignment="1" applyProtection="1">
      <alignment horizontal="center" vertical="center"/>
      <protection locked="0"/>
    </xf>
    <xf numFmtId="0" fontId="22" fillId="22" borderId="11" xfId="8" applyFont="1" applyFill="1" applyBorder="1" applyAlignment="1" applyProtection="1">
      <alignment horizontal="center" vertical="center" shrinkToFit="1"/>
      <protection locked="0"/>
    </xf>
    <xf numFmtId="0" fontId="22" fillId="22" borderId="11" xfId="8" applyFont="1" applyFill="1" applyBorder="1" applyAlignment="1" applyProtection="1">
      <alignment horizontal="center" vertical="center"/>
      <protection locked="0"/>
    </xf>
    <xf numFmtId="0" fontId="22" fillId="22" borderId="48" xfId="8" applyFont="1" applyFill="1" applyBorder="1" applyAlignment="1" applyProtection="1">
      <alignment horizontal="center" vertical="center"/>
      <protection locked="0"/>
    </xf>
    <xf numFmtId="0" fontId="22" fillId="22" borderId="48" xfId="8" applyFont="1" applyFill="1" applyBorder="1" applyAlignment="1" applyProtection="1">
      <alignment horizontal="center" vertical="center" shrinkToFit="1"/>
      <protection locked="0"/>
    </xf>
    <xf numFmtId="0" fontId="22" fillId="22" borderId="49" xfId="8" applyFont="1" applyFill="1" applyBorder="1" applyAlignment="1" applyProtection="1">
      <alignment horizontal="center" vertical="center" shrinkToFit="1"/>
      <protection locked="0"/>
    </xf>
    <xf numFmtId="0" fontId="22" fillId="22" borderId="10" xfId="8" applyFont="1" applyFill="1" applyBorder="1" applyAlignment="1" applyProtection="1">
      <alignment horizontal="center" vertical="center" shrinkToFit="1"/>
      <protection locked="0"/>
    </xf>
    <xf numFmtId="0" fontId="22" fillId="22" borderId="49" xfId="8" applyFont="1" applyFill="1" applyBorder="1" applyAlignment="1" applyProtection="1">
      <alignment horizontal="center" vertical="center"/>
      <protection locked="0"/>
    </xf>
    <xf numFmtId="0" fontId="22" fillId="22" borderId="23" xfId="8" applyFont="1" applyFill="1" applyBorder="1" applyAlignment="1" applyProtection="1">
      <alignment horizontal="center" vertical="center"/>
      <protection locked="0"/>
    </xf>
    <xf numFmtId="0" fontId="45" fillId="22" borderId="105" xfId="8" applyFont="1" applyFill="1" applyBorder="1" applyAlignment="1" applyProtection="1">
      <alignment horizontal="left" vertical="center"/>
      <protection locked="0"/>
    </xf>
    <xf numFmtId="0" fontId="45" fillId="22" borderId="49" xfId="8" applyFont="1" applyFill="1" applyBorder="1" applyAlignment="1" applyProtection="1">
      <alignment horizontal="left" vertical="center"/>
      <protection locked="0"/>
    </xf>
    <xf numFmtId="0" fontId="45" fillId="22" borderId="10" xfId="8" applyFont="1" applyFill="1" applyBorder="1" applyAlignment="1" applyProtection="1">
      <alignment horizontal="left" vertical="center"/>
      <protection locked="0"/>
    </xf>
    <xf numFmtId="0" fontId="22" fillId="22" borderId="46" xfId="8" applyFont="1" applyFill="1" applyBorder="1" applyAlignment="1" applyProtection="1">
      <alignment horizontal="center" vertical="center" shrinkToFit="1"/>
      <protection locked="0"/>
    </xf>
    <xf numFmtId="0" fontId="22" fillId="22" borderId="66" xfId="8" applyFont="1" applyFill="1" applyBorder="1" applyAlignment="1" applyProtection="1">
      <alignment horizontal="center" vertical="center" shrinkToFit="1"/>
      <protection locked="0"/>
    </xf>
    <xf numFmtId="0" fontId="22" fillId="22" borderId="16" xfId="8" applyFont="1" applyFill="1" applyBorder="1" applyAlignment="1" applyProtection="1">
      <alignment horizontal="center" vertical="center" shrinkToFit="1"/>
      <protection locked="0"/>
    </xf>
    <xf numFmtId="0" fontId="22" fillId="22" borderId="46" xfId="8" applyFont="1" applyFill="1" applyBorder="1" applyAlignment="1" applyProtection="1">
      <alignment horizontal="center" vertical="center"/>
      <protection locked="0"/>
    </xf>
    <xf numFmtId="0" fontId="22" fillId="22" borderId="66" xfId="8" applyFont="1" applyFill="1" applyBorder="1" applyAlignment="1" applyProtection="1">
      <alignment horizontal="center" vertical="center"/>
      <protection locked="0"/>
    </xf>
    <xf numFmtId="0" fontId="22" fillId="22" borderId="67" xfId="8" applyFont="1" applyFill="1" applyBorder="1" applyAlignment="1" applyProtection="1">
      <alignment horizontal="center" vertical="center"/>
      <protection locked="0"/>
    </xf>
    <xf numFmtId="0" fontId="22" fillId="22" borderId="17" xfId="8" applyFont="1" applyFill="1" applyBorder="1" applyAlignment="1" applyProtection="1">
      <alignment horizontal="center" vertical="center" shrinkToFit="1"/>
      <protection locked="0"/>
    </xf>
    <xf numFmtId="0" fontId="22" fillId="22" borderId="17" xfId="8" applyFont="1" applyFill="1" applyBorder="1" applyAlignment="1" applyProtection="1">
      <alignment horizontal="center" vertical="center"/>
      <protection locked="0"/>
    </xf>
    <xf numFmtId="0" fontId="25" fillId="0" borderId="0" xfId="8" applyFont="1" applyAlignment="1">
      <alignment vertical="top" wrapText="1"/>
    </xf>
    <xf numFmtId="0" fontId="24" fillId="21" borderId="107" xfId="8" applyFont="1" applyFill="1" applyBorder="1" applyAlignment="1" applyProtection="1">
      <alignment horizontal="center" vertical="center" textRotation="255"/>
      <protection locked="0"/>
    </xf>
    <xf numFmtId="0" fontId="24" fillId="21" borderId="77" xfId="8" applyFont="1" applyFill="1" applyBorder="1" applyAlignment="1" applyProtection="1">
      <alignment horizontal="center" vertical="center" textRotation="255"/>
      <protection locked="0"/>
    </xf>
    <xf numFmtId="0" fontId="24" fillId="21" borderId="80" xfId="8" applyFont="1" applyFill="1" applyBorder="1" applyAlignment="1" applyProtection="1">
      <alignment horizontal="center" vertical="center" textRotation="255"/>
      <protection locked="0"/>
    </xf>
    <xf numFmtId="0" fontId="24" fillId="21" borderId="69" xfId="8" applyFont="1" applyFill="1" applyBorder="1" applyAlignment="1" applyProtection="1">
      <alignment horizontal="center" vertical="center" textRotation="255"/>
      <protection locked="0"/>
    </xf>
    <xf numFmtId="0" fontId="24" fillId="21" borderId="83" xfId="8" applyFont="1" applyFill="1" applyBorder="1" applyAlignment="1" applyProtection="1">
      <alignment horizontal="center" vertical="center" textRotation="255"/>
      <protection locked="0"/>
    </xf>
    <xf numFmtId="0" fontId="24" fillId="21" borderId="86" xfId="8" applyFont="1" applyFill="1" applyBorder="1" applyAlignment="1" applyProtection="1">
      <alignment horizontal="center" vertical="center" textRotation="255"/>
      <protection locked="0"/>
    </xf>
    <xf numFmtId="0" fontId="24" fillId="21" borderId="107" xfId="8" applyFont="1" applyFill="1" applyBorder="1" applyAlignment="1" applyProtection="1">
      <alignment horizontal="center" vertical="center" wrapText="1" shrinkToFit="1"/>
      <protection locked="0"/>
    </xf>
    <xf numFmtId="0" fontId="24" fillId="21" borderId="22" xfId="8" applyFont="1" applyFill="1" applyBorder="1" applyAlignment="1" applyProtection="1">
      <alignment horizontal="center" vertical="center" wrapText="1" shrinkToFit="1"/>
      <protection locked="0"/>
    </xf>
    <xf numFmtId="0" fontId="24" fillId="21" borderId="21" xfId="8" applyFont="1" applyFill="1" applyBorder="1" applyAlignment="1" applyProtection="1">
      <alignment horizontal="center" vertical="center" wrapText="1" shrinkToFit="1"/>
      <protection locked="0"/>
    </xf>
    <xf numFmtId="0" fontId="24" fillId="21" borderId="128" xfId="8" applyFont="1" applyFill="1" applyBorder="1" applyAlignment="1" applyProtection="1">
      <alignment horizontal="center" vertical="center" wrapText="1" shrinkToFit="1"/>
      <protection locked="0"/>
    </xf>
    <xf numFmtId="0" fontId="24" fillId="21" borderId="63" xfId="8" applyFont="1" applyFill="1" applyBorder="1" applyAlignment="1" applyProtection="1">
      <alignment horizontal="center" vertical="center" wrapText="1" shrinkToFit="1"/>
      <protection locked="0"/>
    </xf>
    <xf numFmtId="0" fontId="24" fillId="21" borderId="64" xfId="8" applyFont="1" applyFill="1" applyBorder="1" applyAlignment="1" applyProtection="1">
      <alignment horizontal="center" vertical="center" wrapText="1" shrinkToFit="1"/>
      <protection locked="0"/>
    </xf>
    <xf numFmtId="0" fontId="24" fillId="21" borderId="35" xfId="8" applyFont="1" applyFill="1" applyBorder="1" applyAlignment="1" applyProtection="1">
      <alignment horizontal="center" vertical="center" wrapText="1" shrinkToFit="1"/>
      <protection locked="0"/>
    </xf>
    <xf numFmtId="0" fontId="24" fillId="21" borderId="77" xfId="8" applyFont="1" applyFill="1" applyBorder="1" applyAlignment="1" applyProtection="1">
      <alignment horizontal="center" vertical="center" wrapText="1" shrinkToFit="1"/>
      <protection locked="0"/>
    </xf>
    <xf numFmtId="0" fontId="24" fillId="21" borderId="62" xfId="8" applyFont="1" applyFill="1" applyBorder="1" applyAlignment="1" applyProtection="1">
      <alignment horizontal="center" vertical="center" wrapText="1" shrinkToFit="1"/>
      <protection locked="0"/>
    </xf>
    <xf numFmtId="0" fontId="24" fillId="21" borderId="70" xfId="8" applyFont="1" applyFill="1" applyBorder="1" applyAlignment="1" applyProtection="1">
      <alignment horizontal="center" vertical="center" wrapText="1" shrinkToFit="1"/>
      <protection locked="0"/>
    </xf>
    <xf numFmtId="0" fontId="49" fillId="0" borderId="0" xfId="8" applyFont="1" applyAlignment="1">
      <alignment horizontal="left" vertical="center" wrapText="1"/>
    </xf>
    <xf numFmtId="0" fontId="49" fillId="0" borderId="0" xfId="8" applyFont="1" applyBorder="1" applyAlignment="1">
      <alignment horizontal="left" vertical="center" wrapText="1"/>
    </xf>
    <xf numFmtId="0" fontId="25" fillId="0" borderId="108" xfId="8" applyFont="1" applyFill="1" applyBorder="1" applyAlignment="1" applyProtection="1">
      <alignment horizontal="center" vertical="center"/>
    </xf>
    <xf numFmtId="0" fontId="25" fillId="0" borderId="123" xfId="8" applyFont="1" applyFill="1" applyBorder="1" applyAlignment="1" applyProtection="1">
      <alignment horizontal="center" vertical="center"/>
    </xf>
    <xf numFmtId="0" fontId="25" fillId="0" borderId="91" xfId="8" applyFont="1" applyFill="1" applyBorder="1" applyAlignment="1" applyProtection="1">
      <alignment horizontal="center" vertical="center"/>
    </xf>
    <xf numFmtId="0" fontId="25" fillId="0" borderId="22" xfId="8" applyFont="1" applyFill="1" applyBorder="1" applyAlignment="1">
      <alignment horizontal="center" vertical="center"/>
    </xf>
    <xf numFmtId="0" fontId="25" fillId="0" borderId="0" xfId="8" applyFont="1" applyAlignment="1">
      <alignment horizontal="left" vertical="center" wrapText="1"/>
    </xf>
    <xf numFmtId="0" fontId="25" fillId="0" borderId="0" xfId="8" applyFont="1" applyBorder="1" applyAlignment="1">
      <alignment horizontal="left" vertical="center" wrapText="1"/>
    </xf>
    <xf numFmtId="0" fontId="25" fillId="0" borderId="2" xfId="8" applyFont="1" applyFill="1" applyBorder="1" applyAlignment="1" applyProtection="1">
      <alignment horizontal="center" vertical="center" wrapText="1"/>
      <protection locked="0"/>
    </xf>
    <xf numFmtId="0" fontId="25" fillId="0" borderId="6" xfId="8" applyFont="1" applyFill="1" applyBorder="1" applyAlignment="1" applyProtection="1">
      <alignment horizontal="center" vertical="center" wrapText="1"/>
      <protection locked="0"/>
    </xf>
    <xf numFmtId="0" fontId="22" fillId="0" borderId="6" xfId="8" applyFont="1" applyFill="1" applyBorder="1" applyAlignment="1" applyProtection="1">
      <alignment horizontal="center" vertical="center" wrapText="1" shrinkToFit="1"/>
      <protection locked="0"/>
    </xf>
    <xf numFmtId="0" fontId="22" fillId="0" borderId="3" xfId="8" applyFont="1" applyFill="1" applyBorder="1" applyAlignment="1" applyProtection="1">
      <alignment horizontal="center" vertical="center" wrapText="1" shrinkToFit="1"/>
      <protection locked="0"/>
    </xf>
    <xf numFmtId="0" fontId="49" fillId="0" borderId="0" xfId="8" applyFont="1" applyAlignment="1">
      <alignment horizontal="left" vertical="top" wrapText="1" shrinkToFit="1"/>
    </xf>
    <xf numFmtId="0" fontId="49" fillId="0" borderId="0" xfId="8" applyFont="1" applyAlignment="1">
      <alignment horizontal="left" vertical="top" shrinkToFit="1"/>
    </xf>
    <xf numFmtId="0" fontId="24" fillId="0" borderId="0" xfId="8" applyFont="1" applyFill="1" applyBorder="1" applyAlignment="1">
      <alignment horizontal="center" vertical="center" wrapText="1"/>
    </xf>
    <xf numFmtId="0" fontId="24" fillId="21" borderId="10" xfId="8" applyFont="1" applyFill="1" applyBorder="1" applyAlignment="1" applyProtection="1">
      <alignment horizontal="center" vertical="center" wrapText="1" shrinkToFit="1"/>
      <protection locked="0"/>
    </xf>
    <xf numFmtId="0" fontId="24" fillId="21" borderId="11" xfId="8" applyFont="1" applyFill="1" applyBorder="1" applyAlignment="1" applyProtection="1">
      <alignment horizontal="center" vertical="center" wrapText="1" shrinkToFit="1"/>
      <protection locked="0"/>
    </xf>
    <xf numFmtId="0" fontId="28" fillId="21" borderId="11" xfId="8" applyFont="1" applyFill="1" applyBorder="1" applyAlignment="1" applyProtection="1">
      <alignment horizontal="center" vertical="center" wrapText="1" shrinkToFit="1"/>
      <protection locked="0"/>
    </xf>
    <xf numFmtId="0" fontId="28" fillId="21" borderId="13" xfId="8" applyFont="1" applyFill="1" applyBorder="1" applyAlignment="1" applyProtection="1">
      <alignment horizontal="center" vertical="center" wrapText="1" shrinkToFit="1"/>
      <protection locked="0"/>
    </xf>
    <xf numFmtId="0" fontId="25" fillId="0" borderId="0" xfId="8" applyFont="1" applyAlignment="1">
      <alignment horizontal="left" vertical="center" wrapText="1" shrinkToFit="1"/>
    </xf>
    <xf numFmtId="0" fontId="24" fillId="21" borderId="16" xfId="8" applyFont="1" applyFill="1" applyBorder="1" applyAlignment="1" applyProtection="1">
      <alignment horizontal="center" vertical="center" wrapText="1" shrinkToFit="1"/>
      <protection locked="0"/>
    </xf>
    <xf numFmtId="0" fontId="24" fillId="21" borderId="17" xfId="8" applyFont="1" applyFill="1" applyBorder="1" applyAlignment="1" applyProtection="1">
      <alignment horizontal="center" vertical="center" wrapText="1" shrinkToFit="1"/>
      <protection locked="0"/>
    </xf>
    <xf numFmtId="0" fontId="28" fillId="21" borderId="17" xfId="8" applyFont="1" applyFill="1" applyBorder="1" applyAlignment="1" applyProtection="1">
      <alignment horizontal="center" vertical="center" wrapText="1" shrinkToFit="1"/>
      <protection locked="0"/>
    </xf>
    <xf numFmtId="0" fontId="28" fillId="21" borderId="19" xfId="8" applyFont="1" applyFill="1" applyBorder="1" applyAlignment="1" applyProtection="1">
      <alignment horizontal="center" vertical="center" wrapText="1" shrinkToFit="1"/>
      <protection locked="0"/>
    </xf>
    <xf numFmtId="0" fontId="22" fillId="0" borderId="0" xfId="8" applyFont="1" applyAlignment="1">
      <alignment vertical="center" shrinkToFit="1"/>
    </xf>
    <xf numFmtId="0" fontId="0" fillId="0" borderId="0" xfId="0" applyAlignment="1">
      <alignment vertical="center" shrinkToFit="1"/>
    </xf>
    <xf numFmtId="0" fontId="48" fillId="5" borderId="83" xfId="8" applyFont="1" applyFill="1" applyBorder="1" applyAlignment="1" applyProtection="1">
      <alignment horizontal="center" vertical="center" shrinkToFit="1"/>
      <protection locked="0"/>
    </xf>
    <xf numFmtId="0" fontId="48" fillId="5" borderId="1" xfId="8" applyFont="1" applyFill="1" applyBorder="1" applyAlignment="1" applyProtection="1">
      <alignment horizontal="center" vertical="center" shrinkToFit="1"/>
      <protection locked="0"/>
    </xf>
    <xf numFmtId="0" fontId="48" fillId="5" borderId="47" xfId="8" applyFont="1" applyFill="1" applyBorder="1" applyAlignment="1" applyProtection="1">
      <alignment horizontal="center" vertical="center" shrinkToFit="1"/>
      <protection locked="0"/>
    </xf>
    <xf numFmtId="0" fontId="22" fillId="5" borderId="39" xfId="8" applyFont="1" applyFill="1" applyBorder="1" applyAlignment="1" applyProtection="1">
      <alignment horizontal="center" vertical="center" shrinkToFit="1"/>
      <protection locked="0"/>
    </xf>
    <xf numFmtId="0" fontId="22" fillId="5" borderId="1" xfId="8" applyFont="1" applyFill="1" applyBorder="1" applyAlignment="1" applyProtection="1">
      <alignment horizontal="center" vertical="center" shrinkToFit="1"/>
      <protection locked="0"/>
    </xf>
    <xf numFmtId="0" fontId="22" fillId="5" borderId="86" xfId="8" applyFont="1" applyFill="1" applyBorder="1" applyAlignment="1" applyProtection="1">
      <alignment horizontal="center" vertical="center" shrinkToFit="1"/>
      <protection locked="0"/>
    </xf>
    <xf numFmtId="0" fontId="22" fillId="0" borderId="107" xfId="8" applyFont="1" applyFill="1" applyBorder="1" applyAlignment="1" applyProtection="1">
      <alignment horizontal="left" vertical="center" shrinkToFit="1"/>
      <protection locked="0"/>
    </xf>
    <xf numFmtId="0" fontId="22" fillId="0" borderId="22" xfId="8" applyFont="1" applyFill="1" applyBorder="1" applyAlignment="1" applyProtection="1">
      <alignment horizontal="left" vertical="center" shrinkToFit="1"/>
      <protection locked="0"/>
    </xf>
    <xf numFmtId="0" fontId="22" fillId="0" borderId="77" xfId="8" applyFont="1" applyFill="1" applyBorder="1" applyAlignment="1" applyProtection="1">
      <alignment horizontal="left" vertical="center" shrinkToFit="1"/>
      <protection locked="0"/>
    </xf>
    <xf numFmtId="0" fontId="28" fillId="13" borderId="119" xfId="8" applyFont="1" applyFill="1" applyBorder="1" applyAlignment="1" applyProtection="1">
      <alignment horizontal="left" vertical="center" shrinkToFit="1"/>
      <protection locked="0"/>
    </xf>
    <xf numFmtId="0" fontId="28" fillId="13" borderId="120" xfId="8" applyFont="1" applyFill="1" applyBorder="1" applyAlignment="1" applyProtection="1">
      <alignment horizontal="left" vertical="center" shrinkToFit="1"/>
      <protection locked="0"/>
    </xf>
    <xf numFmtId="0" fontId="22" fillId="13" borderId="121" xfId="8" applyFont="1" applyFill="1" applyBorder="1" applyAlignment="1" applyProtection="1">
      <alignment horizontal="center" vertical="center" shrinkToFit="1"/>
      <protection locked="0"/>
    </xf>
    <xf numFmtId="0" fontId="28" fillId="5" borderId="119" xfId="8" applyFont="1" applyFill="1" applyBorder="1" applyAlignment="1" applyProtection="1">
      <alignment horizontal="left" vertical="center" shrinkToFit="1"/>
      <protection locked="0"/>
    </xf>
    <xf numFmtId="0" fontId="28" fillId="5" borderId="120" xfId="8" applyFont="1" applyFill="1" applyBorder="1" applyAlignment="1" applyProtection="1">
      <alignment horizontal="left" vertical="center" shrinkToFit="1"/>
      <protection locked="0"/>
    </xf>
    <xf numFmtId="0" fontId="22" fillId="13" borderId="23" xfId="8" applyFont="1" applyFill="1" applyBorder="1" applyAlignment="1" applyProtection="1">
      <alignment horizontal="center" vertical="center" shrinkToFit="1"/>
      <protection locked="0"/>
    </xf>
    <xf numFmtId="0" fontId="25" fillId="21" borderId="40" xfId="8" applyFont="1" applyFill="1" applyBorder="1" applyAlignment="1" applyProtection="1">
      <alignment horizontal="center" vertical="center" shrinkToFit="1"/>
    </xf>
    <xf numFmtId="0" fontId="25" fillId="21" borderId="17" xfId="8" applyFont="1" applyFill="1" applyBorder="1" applyAlignment="1" applyProtection="1">
      <alignment horizontal="center" vertical="center" shrinkToFit="1"/>
    </xf>
    <xf numFmtId="0" fontId="25" fillId="21" borderId="19" xfId="8" applyFont="1" applyFill="1" applyBorder="1" applyAlignment="1" applyProtection="1">
      <alignment horizontal="center" vertical="center" shrinkToFit="1"/>
    </xf>
    <xf numFmtId="0" fontId="22" fillId="0" borderId="88" xfId="8" applyFont="1" applyFill="1" applyBorder="1" applyAlignment="1" applyProtection="1">
      <alignment horizontal="center" vertical="center" shrinkToFit="1"/>
    </xf>
    <xf numFmtId="0" fontId="22" fillId="0" borderId="89" xfId="8" applyFont="1" applyFill="1" applyBorder="1" applyAlignment="1" applyProtection="1">
      <alignment horizontal="center" vertical="center" shrinkToFit="1"/>
    </xf>
    <xf numFmtId="0" fontId="22" fillId="0" borderId="92" xfId="8" applyFont="1" applyFill="1" applyBorder="1" applyAlignment="1" applyProtection="1">
      <alignment horizontal="center" vertical="center" shrinkToFit="1"/>
    </xf>
    <xf numFmtId="0" fontId="25" fillId="0" borderId="36" xfId="8" applyFont="1" applyFill="1" applyBorder="1" applyAlignment="1" applyProtection="1">
      <alignment horizontal="center" vertical="center" shrinkToFit="1"/>
    </xf>
    <xf numFmtId="0" fontId="25" fillId="0" borderId="5" xfId="8" applyFont="1" applyFill="1" applyBorder="1" applyAlignment="1" applyProtection="1">
      <alignment horizontal="center" vertical="center" shrinkToFit="1"/>
    </xf>
    <xf numFmtId="0" fontId="25" fillId="0" borderId="7" xfId="8" applyFont="1" applyFill="1" applyBorder="1" applyAlignment="1" applyProtection="1">
      <alignment horizontal="center" vertical="center" shrinkToFit="1"/>
    </xf>
    <xf numFmtId="0" fontId="22" fillId="0" borderId="125" xfId="8" applyFont="1" applyFill="1" applyBorder="1" applyAlignment="1" applyProtection="1">
      <alignment horizontal="left" vertical="center" shrinkToFit="1"/>
    </xf>
    <xf numFmtId="0" fontId="22" fillId="0" borderId="126" xfId="8" applyFont="1" applyFill="1" applyBorder="1" applyAlignment="1" applyProtection="1">
      <alignment horizontal="left" vertical="center" shrinkToFit="1"/>
    </xf>
    <xf numFmtId="0" fontId="22" fillId="0" borderId="127" xfId="8" applyFont="1" applyFill="1" applyBorder="1" applyAlignment="1" applyProtection="1">
      <alignment horizontal="left" vertical="center" shrinkToFit="1"/>
    </xf>
    <xf numFmtId="0" fontId="28" fillId="22" borderId="119" xfId="8" applyFont="1" applyFill="1" applyBorder="1" applyAlignment="1" applyProtection="1">
      <alignment horizontal="left" vertical="center" shrinkToFit="1"/>
      <protection locked="0"/>
    </xf>
    <xf numFmtId="0" fontId="28" fillId="22" borderId="120" xfId="8" applyFont="1" applyFill="1" applyBorder="1" applyAlignment="1" applyProtection="1">
      <alignment horizontal="left" vertical="center" shrinkToFit="1"/>
      <protection locked="0"/>
    </xf>
    <xf numFmtId="0" fontId="22" fillId="22" borderId="121" xfId="8" applyFont="1" applyFill="1" applyBorder="1" applyAlignment="1" applyProtection="1">
      <alignment horizontal="center" vertical="center" shrinkToFit="1"/>
      <protection locked="0"/>
    </xf>
    <xf numFmtId="0" fontId="22" fillId="22" borderId="23" xfId="8" applyFont="1" applyFill="1" applyBorder="1" applyAlignment="1" applyProtection="1">
      <alignment horizontal="center" vertical="center" shrinkToFit="1"/>
      <protection locked="0"/>
    </xf>
    <xf numFmtId="0" fontId="22" fillId="22" borderId="53" xfId="8" applyFont="1" applyFill="1" applyBorder="1" applyAlignment="1" applyProtection="1">
      <alignment horizontal="center" vertical="center" shrinkToFit="1"/>
      <protection locked="0"/>
    </xf>
    <xf numFmtId="0" fontId="22" fillId="22" borderId="62" xfId="8" applyFont="1" applyFill="1" applyBorder="1" applyAlignment="1" applyProtection="1">
      <alignment horizontal="center" vertical="center" shrinkToFit="1"/>
      <protection locked="0"/>
    </xf>
    <xf numFmtId="0" fontId="28" fillId="22" borderId="40" xfId="8" applyFont="1" applyFill="1" applyBorder="1" applyAlignment="1" applyProtection="1">
      <alignment horizontal="left" vertical="center" shrinkToFit="1"/>
      <protection locked="0"/>
    </xf>
    <xf numFmtId="0" fontId="28" fillId="22" borderId="17" xfId="8" applyFont="1" applyFill="1" applyBorder="1" applyAlignment="1" applyProtection="1">
      <alignment horizontal="left" vertical="center" shrinkToFit="1"/>
      <protection locked="0"/>
    </xf>
    <xf numFmtId="0" fontId="22" fillId="0" borderId="35" xfId="8" applyFont="1" applyFill="1" applyBorder="1" applyAlignment="1" applyProtection="1">
      <alignment horizontal="center" vertical="center" wrapText="1" shrinkToFit="1"/>
      <protection locked="0"/>
    </xf>
    <xf numFmtId="0" fontId="22" fillId="0" borderId="22" xfId="8" applyFont="1" applyFill="1" applyBorder="1" applyAlignment="1" applyProtection="1">
      <alignment horizontal="center" vertical="center" wrapText="1" shrinkToFit="1"/>
      <protection locked="0"/>
    </xf>
    <xf numFmtId="0" fontId="22" fillId="0" borderId="77" xfId="8" applyFont="1" applyFill="1" applyBorder="1" applyAlignment="1" applyProtection="1">
      <alignment horizontal="center" vertical="center" wrapText="1" shrinkToFit="1"/>
      <protection locked="0"/>
    </xf>
    <xf numFmtId="0" fontId="24" fillId="21" borderId="36" xfId="8" applyFont="1" applyFill="1" applyBorder="1" applyAlignment="1" applyProtection="1">
      <alignment horizontal="center" vertical="center" wrapText="1"/>
      <protection locked="0"/>
    </xf>
    <xf numFmtId="0" fontId="24" fillId="21" borderId="7" xfId="8" applyFont="1" applyFill="1" applyBorder="1" applyAlignment="1" applyProtection="1">
      <alignment horizontal="center" vertical="center" wrapText="1"/>
      <protection locked="0"/>
    </xf>
    <xf numFmtId="0" fontId="24" fillId="21" borderId="38" xfId="8" applyFont="1" applyFill="1" applyBorder="1" applyAlignment="1" applyProtection="1">
      <alignment horizontal="center" vertical="center" wrapText="1"/>
      <protection locked="0"/>
    </xf>
    <xf numFmtId="0" fontId="24" fillId="21" borderId="13" xfId="8" applyFont="1" applyFill="1" applyBorder="1" applyAlignment="1" applyProtection="1">
      <alignment horizontal="center" vertical="center" wrapText="1"/>
      <protection locked="0"/>
    </xf>
    <xf numFmtId="0" fontId="24" fillId="21" borderId="40" xfId="8" applyFont="1" applyFill="1" applyBorder="1" applyAlignment="1" applyProtection="1">
      <alignment horizontal="center" vertical="center" wrapText="1"/>
      <protection locked="0"/>
    </xf>
    <xf numFmtId="0" fontId="24" fillId="21" borderId="19" xfId="8" applyFont="1" applyFill="1" applyBorder="1" applyAlignment="1" applyProtection="1">
      <alignment horizontal="center" vertical="center" wrapText="1"/>
      <protection locked="0"/>
    </xf>
    <xf numFmtId="0" fontId="24" fillId="21" borderId="102" xfId="8" applyFont="1" applyFill="1" applyBorder="1" applyAlignment="1" applyProtection="1">
      <alignment horizontal="center" vertical="center" wrapText="1" shrinkToFit="1"/>
      <protection locked="0"/>
    </xf>
    <xf numFmtId="0" fontId="24" fillId="21" borderId="104" xfId="8" applyFont="1" applyFill="1" applyBorder="1" applyAlignment="1" applyProtection="1">
      <alignment horizontal="center" vertical="center" wrapText="1" shrinkToFit="1"/>
      <protection locked="0"/>
    </xf>
    <xf numFmtId="0" fontId="24" fillId="21" borderId="4" xfId="8" applyFont="1" applyFill="1" applyBorder="1" applyAlignment="1" applyProtection="1">
      <alignment horizontal="center" vertical="center" wrapText="1" shrinkToFit="1"/>
      <protection locked="0"/>
    </xf>
    <xf numFmtId="0" fontId="22" fillId="21" borderId="103" xfId="8" applyFont="1" applyFill="1" applyBorder="1" applyAlignment="1" applyProtection="1">
      <alignment horizontal="center" vertical="center" wrapText="1" shrinkToFit="1"/>
      <protection locked="0"/>
    </xf>
    <xf numFmtId="0" fontId="22" fillId="21" borderId="104" xfId="8" applyFont="1" applyFill="1" applyBorder="1" applyAlignment="1" applyProtection="1">
      <alignment horizontal="center" vertical="center" wrapText="1" shrinkToFit="1"/>
      <protection locked="0"/>
    </xf>
    <xf numFmtId="0" fontId="22" fillId="21" borderId="20" xfId="8" applyFont="1" applyFill="1" applyBorder="1" applyAlignment="1" applyProtection="1">
      <alignment horizontal="center" vertical="center" wrapText="1" shrinkToFit="1"/>
      <protection locked="0"/>
    </xf>
    <xf numFmtId="0" fontId="24" fillId="21" borderId="106" xfId="8" applyFont="1" applyFill="1" applyBorder="1" applyAlignment="1" applyProtection="1">
      <alignment horizontal="center" vertical="center" wrapText="1" shrinkToFit="1"/>
      <protection locked="0"/>
    </xf>
    <xf numFmtId="0" fontId="24" fillId="21" borderId="57" xfId="8" applyFont="1" applyFill="1" applyBorder="1" applyAlignment="1" applyProtection="1">
      <alignment horizontal="center" vertical="center" wrapText="1" shrinkToFit="1"/>
      <protection locked="0"/>
    </xf>
    <xf numFmtId="0" fontId="24" fillId="21" borderId="58" xfId="8" applyFont="1" applyFill="1" applyBorder="1" applyAlignment="1" applyProtection="1">
      <alignment horizontal="center" vertical="center" wrapText="1" shrinkToFit="1"/>
      <protection locked="0"/>
    </xf>
    <xf numFmtId="0" fontId="28" fillId="21" borderId="45" xfId="8" applyFont="1" applyFill="1" applyBorder="1" applyAlignment="1" applyProtection="1">
      <alignment horizontal="left" vertical="center" wrapText="1" shrinkToFit="1"/>
      <protection locked="0"/>
    </xf>
    <xf numFmtId="0" fontId="28" fillId="21" borderId="57" xfId="8" applyFont="1" applyFill="1" applyBorder="1" applyAlignment="1" applyProtection="1">
      <alignment horizontal="left" vertical="center" wrapText="1" shrinkToFit="1"/>
      <protection locked="0"/>
    </xf>
    <xf numFmtId="0" fontId="28" fillId="21" borderId="68" xfId="8" applyFont="1" applyFill="1" applyBorder="1" applyAlignment="1" applyProtection="1">
      <alignment horizontal="left" vertical="center" wrapText="1" shrinkToFit="1"/>
      <protection locked="0"/>
    </xf>
    <xf numFmtId="0" fontId="28" fillId="21" borderId="39" xfId="8" applyFont="1" applyFill="1" applyBorder="1" applyAlignment="1" applyProtection="1">
      <alignment horizontal="left" vertical="center" wrapText="1" shrinkToFit="1"/>
      <protection locked="0"/>
    </xf>
    <xf numFmtId="0" fontId="28" fillId="21" borderId="1" xfId="8" applyFont="1" applyFill="1" applyBorder="1" applyAlignment="1" applyProtection="1">
      <alignment horizontal="left" vertical="center" wrapText="1" shrinkToFit="1"/>
      <protection locked="0"/>
    </xf>
    <xf numFmtId="0" fontId="28" fillId="21" borderId="86" xfId="8" applyFont="1" applyFill="1" applyBorder="1" applyAlignment="1" applyProtection="1">
      <alignment horizontal="left" vertical="center" wrapText="1" shrinkToFit="1"/>
      <protection locked="0"/>
    </xf>
    <xf numFmtId="0" fontId="49" fillId="11" borderId="0" xfId="8" applyFont="1" applyFill="1" applyAlignment="1">
      <alignment horizontal="left" vertical="top" wrapText="1"/>
    </xf>
    <xf numFmtId="0" fontId="49" fillId="11" borderId="0" xfId="8" applyFont="1" applyFill="1" applyAlignment="1">
      <alignment horizontal="left" vertical="top"/>
    </xf>
    <xf numFmtId="0" fontId="24" fillId="0" borderId="22" xfId="8" applyFont="1" applyFill="1" applyBorder="1" applyAlignment="1">
      <alignment horizontal="center" vertical="center" wrapText="1"/>
    </xf>
    <xf numFmtId="0" fontId="25" fillId="0" borderId="0" xfId="8" applyFont="1" applyFill="1" applyBorder="1" applyAlignment="1">
      <alignment horizontal="center" vertical="center"/>
    </xf>
    <xf numFmtId="0" fontId="25" fillId="0" borderId="57" xfId="8" applyFont="1" applyFill="1" applyBorder="1" applyAlignment="1">
      <alignment horizontal="center" vertical="center"/>
    </xf>
    <xf numFmtId="0" fontId="25" fillId="0" borderId="88" xfId="8" applyFont="1" applyFill="1" applyBorder="1" applyAlignment="1" applyProtection="1">
      <alignment horizontal="center" vertical="center" wrapText="1"/>
      <protection locked="0"/>
    </xf>
    <xf numFmtId="0" fontId="25" fillId="0" borderId="89" xfId="8" applyFont="1" applyFill="1" applyBorder="1" applyAlignment="1" applyProtection="1">
      <alignment horizontal="center" vertical="center"/>
      <protection locked="0"/>
    </xf>
    <xf numFmtId="0" fontId="25" fillId="0" borderId="90" xfId="8" applyFont="1" applyFill="1" applyBorder="1" applyAlignment="1" applyProtection="1">
      <alignment horizontal="center" vertical="center"/>
      <protection locked="0"/>
    </xf>
    <xf numFmtId="0" fontId="24" fillId="21" borderId="83" xfId="8" applyFont="1" applyFill="1" applyBorder="1" applyAlignment="1" applyProtection="1">
      <alignment horizontal="center" vertical="center" wrapText="1" shrinkToFit="1"/>
      <protection locked="0"/>
    </xf>
    <xf numFmtId="0" fontId="24" fillId="21" borderId="1" xfId="8" applyFont="1" applyFill="1" applyBorder="1" applyAlignment="1" applyProtection="1">
      <alignment horizontal="center" vertical="center" wrapText="1" shrinkToFit="1"/>
      <protection locked="0"/>
    </xf>
    <xf numFmtId="0" fontId="24" fillId="21" borderId="47" xfId="8" applyFont="1" applyFill="1" applyBorder="1" applyAlignment="1" applyProtection="1">
      <alignment horizontal="center" vertical="center" wrapText="1" shrinkToFit="1"/>
      <protection locked="0"/>
    </xf>
    <xf numFmtId="0" fontId="25" fillId="0" borderId="0" xfId="8" applyFont="1" applyBorder="1" applyAlignment="1">
      <alignment horizontal="left" vertical="center" wrapText="1" shrinkToFit="1"/>
    </xf>
    <xf numFmtId="0" fontId="23" fillId="0" borderId="105" xfId="9" applyFont="1" applyBorder="1" applyAlignment="1" applyProtection="1">
      <alignment horizontal="center" vertical="center"/>
    </xf>
    <xf numFmtId="0" fontId="23" fillId="0" borderId="49" xfId="9" applyFont="1" applyBorder="1" applyAlignment="1" applyProtection="1">
      <alignment horizontal="center" vertical="center"/>
    </xf>
    <xf numFmtId="0" fontId="23" fillId="0" borderId="10" xfId="9" applyFont="1" applyBorder="1" applyAlignment="1" applyProtection="1">
      <alignment horizontal="center" vertical="center"/>
    </xf>
    <xf numFmtId="0" fontId="45" fillId="0" borderId="0" xfId="8" applyFont="1" applyAlignment="1" applyProtection="1">
      <alignment horizontal="right" vertical="center"/>
    </xf>
    <xf numFmtId="0" fontId="22" fillId="0" borderId="0" xfId="8" applyFont="1" applyAlignment="1" applyProtection="1">
      <alignment horizontal="left" vertical="center" shrinkToFit="1"/>
    </xf>
    <xf numFmtId="0" fontId="23" fillId="0" borderId="0" xfId="8" applyFont="1" applyAlignment="1" applyProtection="1">
      <alignment horizontal="center" vertical="center"/>
    </xf>
    <xf numFmtId="0" fontId="23" fillId="0" borderId="102" xfId="9" applyFont="1" applyBorder="1" applyAlignment="1" applyProtection="1">
      <alignment horizontal="center" vertical="center"/>
    </xf>
    <xf numFmtId="0" fontId="23" fillId="0" borderId="104" xfId="9" applyFont="1" applyBorder="1" applyAlignment="1" applyProtection="1">
      <alignment horizontal="center" vertical="center"/>
    </xf>
    <xf numFmtId="0" fontId="23" fillId="0" borderId="4" xfId="9" applyFont="1" applyBorder="1" applyAlignment="1" applyProtection="1">
      <alignment horizontal="center" vertical="center"/>
    </xf>
    <xf numFmtId="0" fontId="23" fillId="0" borderId="71" xfId="9" applyFont="1" applyBorder="1" applyAlignment="1" applyProtection="1">
      <alignment horizontal="center" vertical="center"/>
    </xf>
    <xf numFmtId="0" fontId="23" fillId="0" borderId="66" xfId="9" applyFont="1" applyBorder="1" applyAlignment="1" applyProtection="1">
      <alignment horizontal="center" vertical="center"/>
    </xf>
    <xf numFmtId="0" fontId="23" fillId="0" borderId="16" xfId="9" applyFont="1" applyBorder="1" applyAlignment="1" applyProtection="1">
      <alignment horizontal="center" vertical="center"/>
    </xf>
    <xf numFmtId="0" fontId="23" fillId="13" borderId="46" xfId="9" applyFont="1" applyFill="1" applyBorder="1" applyAlignment="1" applyProtection="1">
      <alignment horizontal="center" vertical="center" shrinkToFit="1"/>
      <protection locked="0"/>
    </xf>
    <xf numFmtId="0" fontId="23" fillId="13" borderId="66" xfId="9" applyFont="1" applyFill="1" applyBorder="1" applyAlignment="1" applyProtection="1">
      <alignment horizontal="center" vertical="center" shrinkToFit="1"/>
      <protection locked="0"/>
    </xf>
    <xf numFmtId="0" fontId="23" fillId="13" borderId="67" xfId="9" applyFont="1" applyFill="1" applyBorder="1" applyAlignment="1" applyProtection="1">
      <alignment horizontal="center" vertical="center" shrinkToFit="1"/>
      <protection locked="0"/>
    </xf>
    <xf numFmtId="0" fontId="22" fillId="13" borderId="128" xfId="8" applyFont="1" applyFill="1" applyBorder="1" applyAlignment="1" applyProtection="1">
      <alignment horizontal="center" vertical="center"/>
      <protection locked="0"/>
    </xf>
    <xf numFmtId="0" fontId="22" fillId="13" borderId="63" xfId="8" applyFont="1" applyFill="1" applyBorder="1" applyAlignment="1" applyProtection="1">
      <alignment horizontal="center" vertical="center"/>
      <protection locked="0"/>
    </xf>
    <xf numFmtId="0" fontId="22" fillId="13" borderId="64" xfId="8" applyFont="1" applyFill="1" applyBorder="1" applyAlignment="1" applyProtection="1">
      <alignment horizontal="center" vertical="center"/>
      <protection locked="0"/>
    </xf>
    <xf numFmtId="0" fontId="22" fillId="0" borderId="107" xfId="8" applyFont="1" applyFill="1" applyBorder="1" applyAlignment="1" applyProtection="1">
      <alignment horizontal="left" vertical="center"/>
    </xf>
    <xf numFmtId="0" fontId="22" fillId="0" borderId="22" xfId="8" applyFont="1" applyFill="1" applyBorder="1" applyAlignment="1" applyProtection="1">
      <alignment horizontal="left" vertical="center"/>
    </xf>
    <xf numFmtId="0" fontId="22" fillId="0" borderId="77" xfId="8" applyFont="1" applyFill="1" applyBorder="1" applyAlignment="1" applyProtection="1">
      <alignment horizontal="left" vertical="center"/>
    </xf>
    <xf numFmtId="0" fontId="28" fillId="13" borderId="130" xfId="8" applyFont="1" applyFill="1" applyBorder="1" applyAlignment="1" applyProtection="1">
      <alignment horizontal="center" vertical="center"/>
      <protection locked="0"/>
    </xf>
    <xf numFmtId="0" fontId="28" fillId="13" borderId="131" xfId="8" applyFont="1" applyFill="1" applyBorder="1" applyAlignment="1" applyProtection="1">
      <alignment horizontal="center" vertical="center"/>
      <protection locked="0"/>
    </xf>
    <xf numFmtId="0" fontId="22" fillId="13" borderId="131" xfId="8" applyFont="1" applyFill="1" applyBorder="1" applyAlignment="1" applyProtection="1">
      <alignment horizontal="center" vertical="center" shrinkToFit="1"/>
      <protection locked="0"/>
    </xf>
    <xf numFmtId="0" fontId="22" fillId="13" borderId="131" xfId="8" applyFont="1" applyFill="1" applyBorder="1" applyAlignment="1" applyProtection="1">
      <alignment horizontal="center" vertical="center"/>
      <protection locked="0"/>
    </xf>
    <xf numFmtId="0" fontId="22" fillId="13" borderId="54" xfId="8" applyFont="1" applyFill="1" applyBorder="1" applyAlignment="1" applyProtection="1">
      <alignment horizontal="center" vertical="center"/>
      <protection locked="0"/>
    </xf>
    <xf numFmtId="0" fontId="28" fillId="13" borderId="38" xfId="8" applyFont="1" applyFill="1" applyBorder="1" applyAlignment="1" applyProtection="1">
      <alignment horizontal="center" vertical="center"/>
      <protection locked="0"/>
    </xf>
    <xf numFmtId="0" fontId="28" fillId="13" borderId="11" xfId="8" applyFont="1" applyFill="1" applyBorder="1" applyAlignment="1" applyProtection="1">
      <alignment horizontal="center" vertical="center"/>
      <protection locked="0"/>
    </xf>
    <xf numFmtId="0" fontId="28" fillId="13" borderId="105" xfId="8" applyFont="1" applyFill="1" applyBorder="1" applyAlignment="1" applyProtection="1">
      <alignment horizontal="center" vertical="center"/>
      <protection locked="0"/>
    </xf>
    <xf numFmtId="0" fontId="28" fillId="13" borderId="49" xfId="8" applyFont="1" applyFill="1" applyBorder="1" applyAlignment="1" applyProtection="1">
      <alignment horizontal="center" vertical="center"/>
      <protection locked="0"/>
    </xf>
    <xf numFmtId="0" fontId="28" fillId="13" borderId="10" xfId="8" applyFont="1" applyFill="1" applyBorder="1" applyAlignment="1" applyProtection="1">
      <alignment horizontal="center" vertical="center"/>
      <protection locked="0"/>
    </xf>
    <xf numFmtId="0" fontId="28" fillId="13" borderId="119" xfId="8" applyFont="1" applyFill="1" applyBorder="1" applyAlignment="1" applyProtection="1">
      <alignment horizontal="center" vertical="center"/>
      <protection locked="0"/>
    </xf>
    <xf numFmtId="0" fontId="28" fillId="13" borderId="120" xfId="8" applyFont="1" applyFill="1" applyBorder="1" applyAlignment="1" applyProtection="1">
      <alignment horizontal="center" vertical="center"/>
      <protection locked="0"/>
    </xf>
    <xf numFmtId="0" fontId="25" fillId="0" borderId="40" xfId="8" applyFont="1" applyFill="1" applyBorder="1" applyAlignment="1" applyProtection="1">
      <alignment horizontal="center" vertical="center"/>
    </xf>
    <xf numFmtId="0" fontId="25" fillId="0" borderId="17" xfId="8" applyFont="1" applyFill="1" applyBorder="1" applyAlignment="1" applyProtection="1">
      <alignment horizontal="center" vertical="center"/>
    </xf>
    <xf numFmtId="0" fontId="25" fillId="0" borderId="19" xfId="8" applyFont="1" applyFill="1" applyBorder="1" applyAlignment="1" applyProtection="1">
      <alignment horizontal="center" vertical="center"/>
    </xf>
    <xf numFmtId="0" fontId="25" fillId="0" borderId="0" xfId="8" applyFont="1" applyFill="1" applyBorder="1" applyAlignment="1" applyProtection="1">
      <alignment horizontal="center" vertical="center"/>
    </xf>
    <xf numFmtId="0" fontId="25" fillId="0" borderId="0" xfId="8" applyFont="1" applyBorder="1" applyAlignment="1" applyProtection="1">
      <alignment horizontal="left" vertical="center"/>
    </xf>
    <xf numFmtId="0" fontId="25" fillId="0" borderId="0" xfId="8" applyFont="1" applyAlignment="1">
      <alignment horizontal="left" vertical="top" wrapText="1"/>
    </xf>
    <xf numFmtId="0" fontId="22" fillId="13" borderId="13" xfId="8" applyFont="1" applyFill="1" applyBorder="1" applyAlignment="1" applyProtection="1">
      <alignment horizontal="center" vertical="center"/>
      <protection locked="0"/>
    </xf>
    <xf numFmtId="0" fontId="22" fillId="13" borderId="18" xfId="8" applyFont="1" applyFill="1" applyBorder="1" applyAlignment="1" applyProtection="1">
      <alignment horizontal="center" vertical="center"/>
      <protection locked="0"/>
    </xf>
    <xf numFmtId="0" fontId="22" fillId="13" borderId="39" xfId="8" applyFont="1" applyFill="1" applyBorder="1" applyAlignment="1" applyProtection="1">
      <alignment horizontal="center" vertical="center"/>
      <protection locked="0"/>
    </xf>
    <xf numFmtId="0" fontId="0" fillId="0" borderId="40" xfId="6" applyFont="1" applyBorder="1" applyAlignment="1">
      <alignment horizontal="center" vertical="center"/>
    </xf>
    <xf numFmtId="0" fontId="0" fillId="0" borderId="17" xfId="6" applyFont="1" applyBorder="1" applyAlignment="1">
      <alignment horizontal="center" vertical="center"/>
    </xf>
    <xf numFmtId="0" fontId="0" fillId="13" borderId="17" xfId="6" applyFont="1" applyFill="1" applyBorder="1" applyAlignment="1">
      <alignment horizontal="center" vertical="center"/>
    </xf>
    <xf numFmtId="0" fontId="0" fillId="13" borderId="19" xfId="6" applyFont="1" applyFill="1" applyBorder="1" applyAlignment="1">
      <alignment horizontal="center" vertical="center"/>
    </xf>
    <xf numFmtId="0" fontId="27" fillId="0" borderId="0" xfId="6" applyFont="1" applyAlignment="1">
      <alignment horizontal="right" vertical="center"/>
    </xf>
    <xf numFmtId="0" fontId="23" fillId="0" borderId="0" xfId="8" applyFont="1" applyAlignment="1">
      <alignment horizontal="center" vertical="center"/>
    </xf>
    <xf numFmtId="0" fontId="50" fillId="0" borderId="0" xfId="6" applyFont="1" applyAlignment="1">
      <alignment horizontal="center" vertical="center"/>
    </xf>
    <xf numFmtId="0" fontId="0" fillId="0" borderId="36" xfId="6" applyFont="1" applyBorder="1" applyAlignment="1">
      <alignment horizontal="center" vertical="center"/>
    </xf>
    <xf numFmtId="0" fontId="0" fillId="0" borderId="5" xfId="6" applyFont="1" applyBorder="1" applyAlignment="1">
      <alignment horizontal="center" vertical="center"/>
    </xf>
    <xf numFmtId="0" fontId="0" fillId="4" borderId="5" xfId="6" applyFont="1" applyFill="1" applyBorder="1" applyAlignment="1">
      <alignment horizontal="center" vertical="center"/>
    </xf>
    <xf numFmtId="0" fontId="0" fillId="4" borderId="7" xfId="6" applyFont="1" applyFill="1" applyBorder="1" applyAlignment="1">
      <alignment horizontal="center" vertical="center"/>
    </xf>
    <xf numFmtId="0" fontId="27" fillId="13" borderId="48" xfId="6" applyFont="1" applyFill="1" applyBorder="1" applyAlignment="1" applyProtection="1">
      <alignment horizontal="center" vertical="center" wrapText="1"/>
      <protection locked="0"/>
    </xf>
    <xf numFmtId="0" fontId="27" fillId="13" borderId="23" xfId="6" applyFont="1" applyFill="1" applyBorder="1" applyAlignment="1" applyProtection="1">
      <alignment horizontal="center" vertical="center" wrapText="1"/>
      <protection locked="0"/>
    </xf>
    <xf numFmtId="0" fontId="27" fillId="0" borderId="133" xfId="6" applyFont="1" applyBorder="1" applyAlignment="1">
      <alignment horizontal="center" vertical="center" wrapText="1"/>
    </xf>
    <xf numFmtId="0" fontId="27" fillId="0" borderId="140" xfId="6" applyFont="1" applyBorder="1" applyAlignment="1">
      <alignment horizontal="center" vertical="center" wrapText="1"/>
    </xf>
    <xf numFmtId="0" fontId="27" fillId="0" borderId="152" xfId="6" applyFont="1" applyBorder="1" applyAlignment="1">
      <alignment horizontal="center" vertical="center" wrapText="1"/>
    </xf>
    <xf numFmtId="0" fontId="27" fillId="0" borderId="134" xfId="6" applyFont="1" applyBorder="1" applyAlignment="1">
      <alignment horizontal="center" vertical="center" wrapText="1"/>
    </xf>
    <xf numFmtId="0" fontId="27" fillId="0" borderId="141" xfId="6" applyFont="1" applyBorder="1" applyAlignment="1">
      <alignment horizontal="center" vertical="center" wrapText="1"/>
    </xf>
    <xf numFmtId="0" fontId="27" fillId="0" borderId="22" xfId="6" applyFont="1" applyBorder="1" applyAlignment="1">
      <alignment horizontal="center" vertical="center" wrapText="1"/>
    </xf>
    <xf numFmtId="0" fontId="27" fillId="0" borderId="0" xfId="6" applyFont="1" applyBorder="1" applyAlignment="1">
      <alignment horizontal="center" vertical="center" wrapText="1"/>
    </xf>
    <xf numFmtId="0" fontId="27" fillId="0" borderId="135" xfId="6" applyFont="1" applyBorder="1" applyAlignment="1">
      <alignment horizontal="center" vertical="center" wrapText="1"/>
    </xf>
    <xf numFmtId="0" fontId="27" fillId="0" borderId="136" xfId="6" applyFont="1" applyBorder="1" applyAlignment="1">
      <alignment horizontal="center" vertical="center" wrapText="1"/>
    </xf>
    <xf numFmtId="0" fontId="27" fillId="0" borderId="137" xfId="6" applyFont="1" applyBorder="1" applyAlignment="1">
      <alignment horizontal="center" vertical="center" wrapText="1"/>
    </xf>
    <xf numFmtId="0" fontId="27" fillId="0" borderId="138" xfId="6" applyFont="1" applyBorder="1" applyAlignment="1">
      <alignment horizontal="center" vertical="center" wrapText="1"/>
    </xf>
    <xf numFmtId="0" fontId="27" fillId="0" borderId="139" xfId="6" applyFont="1" applyBorder="1" applyAlignment="1">
      <alignment horizontal="center" vertical="center" wrapText="1"/>
    </xf>
    <xf numFmtId="0" fontId="27" fillId="13" borderId="103" xfId="6" applyFont="1" applyFill="1" applyBorder="1" applyAlignment="1" applyProtection="1">
      <alignment horizontal="center" vertical="center" wrapText="1"/>
      <protection locked="0"/>
    </xf>
    <xf numFmtId="0" fontId="27" fillId="13" borderId="20" xfId="6" applyFont="1" applyFill="1" applyBorder="1" applyAlignment="1" applyProtection="1">
      <alignment horizontal="center" vertical="center" wrapText="1"/>
      <protection locked="0"/>
    </xf>
    <xf numFmtId="0" fontId="22" fillId="11" borderId="0" xfId="8" applyFont="1" applyFill="1" applyBorder="1" applyAlignment="1">
      <alignment horizontal="center" vertical="center" shrinkToFit="1"/>
    </xf>
    <xf numFmtId="0" fontId="27" fillId="13" borderId="46" xfId="6" applyFont="1" applyFill="1" applyBorder="1" applyAlignment="1" applyProtection="1">
      <alignment horizontal="center" vertical="center" wrapText="1"/>
      <protection locked="0"/>
    </xf>
    <xf numFmtId="0" fontId="27" fillId="13" borderId="67" xfId="6" applyFont="1" applyFill="1" applyBorder="1" applyAlignment="1" applyProtection="1">
      <alignment horizontal="center" vertical="center" wrapText="1"/>
      <protection locked="0"/>
    </xf>
    <xf numFmtId="0" fontId="52" fillId="11" borderId="0" xfId="6" applyFont="1" applyFill="1" applyBorder="1" applyAlignment="1">
      <alignment horizontal="center" vertical="center" wrapText="1" shrinkToFit="1"/>
    </xf>
    <xf numFmtId="0" fontId="27" fillId="0" borderId="0" xfId="6" applyFont="1" applyAlignment="1">
      <alignment horizontal="center" vertical="center"/>
    </xf>
    <xf numFmtId="0" fontId="0" fillId="4" borderId="103" xfId="6" applyFont="1" applyFill="1" applyBorder="1" applyAlignment="1" applyProtection="1">
      <alignment horizontal="center" vertical="center" shrinkToFit="1"/>
    </xf>
    <xf numFmtId="0" fontId="0" fillId="4" borderId="104" xfId="6" applyFont="1" applyFill="1" applyBorder="1" applyAlignment="1" applyProtection="1">
      <alignment horizontal="center" vertical="center" shrinkToFit="1"/>
    </xf>
    <xf numFmtId="0" fontId="0" fillId="4" borderId="20" xfId="6" applyFont="1" applyFill="1" applyBorder="1" applyAlignment="1" applyProtection="1">
      <alignment horizontal="center" vertical="center" shrinkToFit="1"/>
    </xf>
    <xf numFmtId="0" fontId="54" fillId="0" borderId="80" xfId="6" applyFont="1" applyBorder="1" applyAlignment="1">
      <alignment horizontal="left" vertical="center"/>
    </xf>
    <xf numFmtId="0" fontId="54" fillId="0" borderId="0" xfId="6" applyFont="1" applyAlignment="1">
      <alignment horizontal="left" vertical="center"/>
    </xf>
    <xf numFmtId="0" fontId="0" fillId="0" borderId="38" xfId="6" applyFont="1" applyBorder="1" applyAlignment="1">
      <alignment horizontal="center" vertical="center"/>
    </xf>
    <xf numFmtId="0" fontId="0" fillId="0" borderId="11" xfId="6" applyFont="1" applyBorder="1" applyAlignment="1">
      <alignment horizontal="center" vertical="center"/>
    </xf>
    <xf numFmtId="0" fontId="0" fillId="4" borderId="11" xfId="6" applyFont="1" applyFill="1" applyBorder="1" applyAlignment="1" applyProtection="1">
      <alignment horizontal="center" vertical="center"/>
    </xf>
    <xf numFmtId="0" fontId="0" fillId="4" borderId="13" xfId="6" applyFont="1" applyFill="1" applyBorder="1" applyAlignment="1" applyProtection="1">
      <alignment horizontal="center" vertical="center"/>
    </xf>
    <xf numFmtId="0" fontId="0" fillId="0" borderId="14" xfId="6" applyFont="1" applyBorder="1" applyAlignment="1">
      <alignment horizontal="center" vertical="center"/>
    </xf>
    <xf numFmtId="0" fontId="0" fillId="0" borderId="18" xfId="6" applyFont="1" applyBorder="1" applyAlignment="1">
      <alignment horizontal="center" vertical="center"/>
    </xf>
    <xf numFmtId="0" fontId="0" fillId="23" borderId="18" xfId="6" applyFont="1" applyFill="1" applyBorder="1" applyAlignment="1" applyProtection="1">
      <alignment horizontal="center" vertical="center"/>
      <protection locked="0"/>
    </xf>
    <xf numFmtId="0" fontId="0" fillId="23" borderId="15" xfId="6" applyFont="1" applyFill="1" applyBorder="1" applyAlignment="1" applyProtection="1">
      <alignment horizontal="center" vertical="center"/>
      <protection locked="0"/>
    </xf>
    <xf numFmtId="0" fontId="27" fillId="0" borderId="174" xfId="6" applyFont="1" applyBorder="1" applyAlignment="1">
      <alignment horizontal="center" vertical="center" wrapText="1"/>
    </xf>
    <xf numFmtId="0" fontId="27" fillId="0" borderId="179" xfId="6" applyFont="1" applyBorder="1" applyAlignment="1">
      <alignment horizontal="center" vertical="center" wrapText="1"/>
    </xf>
    <xf numFmtId="0" fontId="27" fillId="0" borderId="185" xfId="6" applyFont="1" applyBorder="1" applyAlignment="1">
      <alignment horizontal="center" vertical="center" wrapText="1"/>
    </xf>
    <xf numFmtId="0" fontId="27" fillId="0" borderId="186" xfId="6" applyFont="1" applyBorder="1" applyAlignment="1">
      <alignment horizontal="center" vertical="center" wrapText="1"/>
    </xf>
    <xf numFmtId="0" fontId="55" fillId="23" borderId="48" xfId="6" applyFont="1" applyFill="1" applyBorder="1" applyAlignment="1" applyProtection="1">
      <alignment horizontal="center" vertical="center" wrapText="1"/>
      <protection locked="0"/>
    </xf>
    <xf numFmtId="0" fontId="55" fillId="23" borderId="23" xfId="6" applyFont="1" applyFill="1" applyBorder="1" applyAlignment="1" applyProtection="1">
      <alignment horizontal="center" vertical="center" wrapText="1"/>
      <protection locked="0"/>
    </xf>
    <xf numFmtId="0" fontId="27" fillId="0" borderId="175" xfId="6" applyFont="1" applyBorder="1" applyAlignment="1">
      <alignment horizontal="center" vertical="center" wrapText="1"/>
    </xf>
    <xf numFmtId="0" fontId="27" fillId="0" borderId="176" xfId="6" applyFont="1" applyBorder="1" applyAlignment="1">
      <alignment horizontal="distributed" vertical="center" wrapText="1"/>
    </xf>
    <xf numFmtId="0" fontId="27" fillId="0" borderId="181" xfId="6" applyFont="1" applyBorder="1" applyAlignment="1">
      <alignment horizontal="distributed" vertical="center" wrapText="1"/>
    </xf>
    <xf numFmtId="0" fontId="0" fillId="0" borderId="178" xfId="6" applyFont="1" applyBorder="1" applyAlignment="1">
      <alignment horizontal="center" vertical="center"/>
    </xf>
    <xf numFmtId="0" fontId="0" fillId="0" borderId="77" xfId="6" applyFont="1" applyBorder="1" applyAlignment="1">
      <alignment horizontal="center" vertical="center"/>
    </xf>
    <xf numFmtId="0" fontId="0" fillId="0" borderId="183" xfId="6" applyFont="1" applyBorder="1" applyAlignment="1">
      <alignment horizontal="center" vertical="center"/>
    </xf>
    <xf numFmtId="0" fontId="0" fillId="0" borderId="191" xfId="6" applyFont="1" applyBorder="1" applyAlignment="1">
      <alignment horizontal="center" vertical="center"/>
    </xf>
    <xf numFmtId="0" fontId="14" fillId="0" borderId="184" xfId="6" applyFont="1" applyBorder="1" applyAlignment="1">
      <alignment horizontal="center" vertical="center" wrapText="1"/>
    </xf>
    <xf numFmtId="0" fontId="14" fillId="0" borderId="192" xfId="6" applyFont="1" applyBorder="1" applyAlignment="1">
      <alignment horizontal="center" vertical="center" wrapText="1"/>
    </xf>
    <xf numFmtId="0" fontId="55" fillId="23" borderId="103" xfId="6" applyFont="1" applyFill="1" applyBorder="1" applyAlignment="1" applyProtection="1">
      <alignment horizontal="center" vertical="center" wrapText="1"/>
      <protection locked="0"/>
    </xf>
    <xf numFmtId="0" fontId="55" fillId="23" borderId="20" xfId="6" applyFont="1" applyFill="1" applyBorder="1" applyAlignment="1" applyProtection="1">
      <alignment horizontal="center" vertical="center" wrapText="1"/>
      <protection locked="0"/>
    </xf>
    <xf numFmtId="0" fontId="27" fillId="0" borderId="177" xfId="6" applyFont="1" applyBorder="1" applyAlignment="1">
      <alignment horizontal="center" vertical="center" wrapText="1"/>
    </xf>
    <xf numFmtId="0" fontId="27" fillId="0" borderId="182" xfId="6" applyFont="1" applyBorder="1" applyAlignment="1">
      <alignment horizontal="center" vertical="center" wrapText="1"/>
    </xf>
    <xf numFmtId="179" fontId="52" fillId="0" borderId="177" xfId="6" applyNumberFormat="1" applyFont="1" applyBorder="1" applyAlignment="1">
      <alignment horizontal="center" vertical="center" wrapText="1"/>
    </xf>
    <xf numFmtId="179" fontId="52" fillId="0" borderId="182" xfId="6" applyNumberFormat="1" applyFont="1" applyBorder="1" applyAlignment="1">
      <alignment horizontal="center" vertical="center" wrapText="1"/>
    </xf>
    <xf numFmtId="0" fontId="14" fillId="0" borderId="11" xfId="6" applyFont="1" applyBorder="1" applyAlignment="1">
      <alignment horizontal="center" vertical="center"/>
    </xf>
    <xf numFmtId="0" fontId="0" fillId="0" borderId="45" xfId="6" applyFont="1" applyBorder="1" applyAlignment="1">
      <alignment horizontal="center" vertical="center"/>
    </xf>
    <xf numFmtId="0" fontId="0" fillId="0" borderId="57" xfId="6" applyFont="1" applyBorder="1" applyAlignment="1">
      <alignment horizontal="center" vertical="center"/>
    </xf>
    <xf numFmtId="0" fontId="0" fillId="0" borderId="58" xfId="6" applyFont="1" applyBorder="1" applyAlignment="1">
      <alignment horizontal="center" vertical="center"/>
    </xf>
    <xf numFmtId="0" fontId="0" fillId="0" borderId="37" xfId="6" applyFont="1" applyBorder="1" applyAlignment="1">
      <alignment horizontal="center" vertical="center"/>
    </xf>
    <xf numFmtId="0" fontId="0" fillId="0" borderId="0" xfId="6" applyFont="1" applyBorder="1" applyAlignment="1">
      <alignment horizontal="center" vertical="center"/>
    </xf>
    <xf numFmtId="0" fontId="0" fillId="0" borderId="31" xfId="6" applyFont="1" applyBorder="1" applyAlignment="1">
      <alignment horizontal="center" vertical="center"/>
    </xf>
    <xf numFmtId="0" fontId="0" fillId="0" borderId="62" xfId="6" applyFont="1" applyBorder="1" applyAlignment="1">
      <alignment horizontal="center" vertical="center"/>
    </xf>
    <xf numFmtId="0" fontId="0" fillId="0" borderId="63" xfId="6" applyFont="1" applyBorder="1" applyAlignment="1">
      <alignment horizontal="center" vertical="center"/>
    </xf>
    <xf numFmtId="0" fontId="0" fillId="0" borderId="64" xfId="6" applyFont="1" applyBorder="1" applyAlignment="1">
      <alignment horizontal="center" vertical="center"/>
    </xf>
    <xf numFmtId="0" fontId="14" fillId="0" borderId="11" xfId="6" applyFont="1" applyBorder="1" applyAlignment="1">
      <alignment horizontal="center" vertical="center" wrapText="1"/>
    </xf>
    <xf numFmtId="0" fontId="54" fillId="0" borderId="45" xfId="6" applyFont="1" applyBorder="1" applyAlignment="1">
      <alignment horizontal="center" vertical="center" wrapText="1"/>
    </xf>
    <xf numFmtId="0" fontId="54" fillId="0" borderId="58" xfId="6" applyFont="1" applyBorder="1" applyAlignment="1">
      <alignment horizontal="center" vertical="center" wrapText="1"/>
    </xf>
    <xf numFmtId="0" fontId="54" fillId="0" borderId="62" xfId="6" applyFont="1" applyBorder="1" applyAlignment="1">
      <alignment horizontal="center" vertical="center" wrapText="1"/>
    </xf>
    <xf numFmtId="0" fontId="54" fillId="0" borderId="64" xfId="6" applyFont="1" applyBorder="1" applyAlignment="1">
      <alignment horizontal="center" vertical="center" wrapText="1"/>
    </xf>
    <xf numFmtId="0" fontId="0" fillId="0" borderId="11" xfId="6" applyFont="1" applyBorder="1" applyAlignment="1">
      <alignment horizontal="center" vertical="center" shrinkToFit="1"/>
    </xf>
    <xf numFmtId="0" fontId="0" fillId="0" borderId="0" xfId="6" applyFont="1" applyAlignment="1">
      <alignment horizontal="center" vertical="center" shrinkToFit="1"/>
    </xf>
    <xf numFmtId="0" fontId="0" fillId="0" borderId="0" xfId="5" applyFont="1" applyAlignment="1">
      <alignment horizontal="left" vertical="top" wrapText="1" shrinkToFit="1"/>
    </xf>
    <xf numFmtId="0" fontId="27" fillId="0" borderId="48" xfId="6" applyFont="1" applyBorder="1" applyAlignment="1">
      <alignment horizontal="center" vertical="center" shrinkToFit="1"/>
    </xf>
    <xf numFmtId="0" fontId="27" fillId="0" borderId="49" xfId="6" applyFont="1" applyBorder="1" applyAlignment="1">
      <alignment horizontal="center" vertical="center" shrinkToFit="1"/>
    </xf>
    <xf numFmtId="0" fontId="27" fillId="0" borderId="10" xfId="6" applyFont="1" applyBorder="1" applyAlignment="1">
      <alignment horizontal="center" vertical="center" shrinkToFit="1"/>
    </xf>
    <xf numFmtId="0" fontId="0" fillId="23" borderId="48" xfId="6" applyFont="1" applyFill="1" applyBorder="1" applyAlignment="1" applyProtection="1">
      <alignment horizontal="center" vertical="center"/>
      <protection locked="0"/>
    </xf>
    <xf numFmtId="0" fontId="0" fillId="23" borderId="10" xfId="6" applyFont="1" applyFill="1" applyBorder="1" applyAlignment="1" applyProtection="1">
      <alignment horizontal="center" vertical="center"/>
      <protection locked="0"/>
    </xf>
    <xf numFmtId="0" fontId="14" fillId="0" borderId="45" xfId="6" applyNumberFormat="1" applyFont="1" applyBorder="1" applyAlignment="1">
      <alignment horizontal="center" vertical="center" wrapText="1"/>
    </xf>
    <xf numFmtId="0" fontId="14" fillId="0" borderId="58" xfId="6" applyNumberFormat="1" applyFont="1" applyBorder="1" applyAlignment="1">
      <alignment horizontal="center" vertical="center" wrapText="1"/>
    </xf>
    <xf numFmtId="0" fontId="14" fillId="0" borderId="62" xfId="6" applyNumberFormat="1" applyFont="1" applyBorder="1" applyAlignment="1">
      <alignment horizontal="center" vertical="center" wrapText="1"/>
    </xf>
    <xf numFmtId="0" fontId="14" fillId="0" borderId="64" xfId="6" applyNumberFormat="1" applyFont="1" applyBorder="1" applyAlignment="1">
      <alignment horizontal="center" vertical="center" wrapText="1"/>
    </xf>
    <xf numFmtId="0" fontId="0" fillId="0" borderId="11" xfId="6" applyFont="1" applyBorder="1" applyAlignment="1">
      <alignment horizontal="center" vertical="center" wrapText="1"/>
    </xf>
    <xf numFmtId="0" fontId="27" fillId="0" borderId="0" xfId="6" applyFont="1" applyBorder="1" applyAlignment="1">
      <alignment vertical="center"/>
    </xf>
    <xf numFmtId="0" fontId="27" fillId="0" borderId="0" xfId="6" applyBorder="1" applyAlignment="1">
      <alignment vertical="center"/>
    </xf>
    <xf numFmtId="0" fontId="27" fillId="0" borderId="0" xfId="6" applyAlignment="1">
      <alignment vertical="center"/>
    </xf>
    <xf numFmtId="0" fontId="27" fillId="0" borderId="0" xfId="6" applyFont="1" applyAlignment="1">
      <alignment horizontal="left" vertical="center" wrapText="1"/>
    </xf>
    <xf numFmtId="0" fontId="27" fillId="0" borderId="0" xfId="6" applyAlignment="1">
      <alignment vertical="center" wrapText="1"/>
    </xf>
    <xf numFmtId="0" fontId="1" fillId="0" borderId="0" xfId="10" applyAlignment="1" applyProtection="1">
      <alignment horizontal="left" vertical="top" wrapText="1"/>
      <protection locked="0"/>
    </xf>
    <xf numFmtId="0" fontId="0" fillId="0" borderId="0" xfId="10" applyFont="1" applyAlignment="1" applyProtection="1">
      <alignment horizontal="left" vertical="top" wrapText="1"/>
      <protection locked="0"/>
    </xf>
    <xf numFmtId="0" fontId="57" fillId="0" borderId="0" xfId="11" applyFont="1" applyAlignment="1" applyProtection="1">
      <alignment horizontal="left" vertical="top"/>
      <protection locked="0"/>
    </xf>
    <xf numFmtId="0" fontId="57" fillId="0" borderId="0" xfId="11" applyFont="1" applyAlignment="1" applyProtection="1">
      <alignment horizontal="left" vertical="center"/>
      <protection locked="0"/>
    </xf>
    <xf numFmtId="0" fontId="57" fillId="0" borderId="0" xfId="11" applyFont="1" applyAlignment="1" applyProtection="1">
      <alignment vertical="center"/>
      <protection locked="0"/>
    </xf>
    <xf numFmtId="0" fontId="13" fillId="0" borderId="0" xfId="10" applyFont="1" applyBorder="1" applyAlignment="1">
      <alignment horizontal="center" vertical="center"/>
    </xf>
    <xf numFmtId="0" fontId="13" fillId="4" borderId="48" xfId="10" applyFont="1" applyFill="1" applyBorder="1" applyAlignment="1" applyProtection="1">
      <alignment horizontal="center" vertical="center" shrinkToFit="1"/>
    </xf>
    <xf numFmtId="0" fontId="13" fillId="4" borderId="10" xfId="10" applyFont="1" applyFill="1" applyBorder="1" applyAlignment="1" applyProtection="1">
      <alignment horizontal="center" vertical="center" shrinkToFit="1"/>
    </xf>
    <xf numFmtId="0" fontId="13" fillId="4" borderId="48" xfId="10" applyFont="1" applyFill="1" applyBorder="1" applyAlignment="1" applyProtection="1">
      <alignment horizontal="center" vertical="center"/>
    </xf>
    <xf numFmtId="0" fontId="13" fillId="4" borderId="49" xfId="10" applyFont="1" applyFill="1" applyBorder="1" applyAlignment="1" applyProtection="1">
      <alignment horizontal="center" vertical="center"/>
    </xf>
    <xf numFmtId="0" fontId="13" fillId="4" borderId="10" xfId="10" applyFont="1" applyFill="1" applyBorder="1" applyAlignment="1" applyProtection="1">
      <alignment horizontal="center" vertical="center"/>
    </xf>
    <xf numFmtId="0" fontId="13" fillId="23" borderId="48" xfId="10" applyFont="1" applyFill="1" applyBorder="1" applyAlignment="1" applyProtection="1">
      <alignment horizontal="center" vertical="center"/>
      <protection locked="0"/>
    </xf>
    <xf numFmtId="0" fontId="13" fillId="23" borderId="10" xfId="10" applyFont="1" applyFill="1" applyBorder="1" applyAlignment="1" applyProtection="1">
      <alignment horizontal="center" vertical="center"/>
      <protection locked="0"/>
    </xf>
    <xf numFmtId="0" fontId="35" fillId="24" borderId="233" xfId="10" applyFont="1" applyFill="1" applyBorder="1" applyAlignment="1" applyProtection="1">
      <alignment horizontal="center" vertical="center"/>
      <protection locked="0"/>
    </xf>
    <xf numFmtId="0" fontId="35" fillId="24" borderId="234" xfId="10" applyFont="1" applyFill="1" applyBorder="1" applyAlignment="1" applyProtection="1">
      <alignment horizontal="center" vertical="center"/>
      <protection locked="0"/>
    </xf>
    <xf numFmtId="0" fontId="35" fillId="24" borderId="235" xfId="10" applyFont="1" applyFill="1" applyBorder="1" applyAlignment="1" applyProtection="1">
      <alignment horizontal="center" vertical="center"/>
      <protection locked="0"/>
    </xf>
    <xf numFmtId="0" fontId="0" fillId="0" borderId="0" xfId="10" applyFont="1" applyAlignment="1" applyProtection="1">
      <alignment vertical="top" wrapText="1"/>
      <protection locked="0"/>
    </xf>
    <xf numFmtId="0" fontId="0" fillId="0" borderId="237" xfId="0" applyBorder="1" applyAlignment="1" applyProtection="1">
      <alignment horizontal="center" vertical="center" wrapText="1"/>
      <protection locked="0"/>
    </xf>
    <xf numFmtId="0" fontId="0" fillId="0" borderId="12" xfId="0" applyBorder="1" applyAlignment="1" applyProtection="1">
      <alignment horizontal="center" vertical="center"/>
      <protection locked="0"/>
    </xf>
    <xf numFmtId="0" fontId="0" fillId="0" borderId="53" xfId="0" applyBorder="1" applyAlignment="1" applyProtection="1">
      <alignment horizontal="center" vertical="center"/>
      <protection locked="0"/>
    </xf>
    <xf numFmtId="0" fontId="0" fillId="0" borderId="0" xfId="0" applyAlignment="1" applyProtection="1">
      <alignment horizontal="right" vertical="center"/>
      <protection locked="0"/>
    </xf>
    <xf numFmtId="0" fontId="13" fillId="0" borderId="0" xfId="0" applyFont="1" applyBorder="1" applyAlignment="1" applyProtection="1">
      <alignment horizontal="center" vertical="center"/>
      <protection locked="0"/>
    </xf>
    <xf numFmtId="0" fontId="14" fillId="0" borderId="0" xfId="0" applyFont="1" applyBorder="1" applyAlignment="1" applyProtection="1">
      <alignment horizontal="right" vertical="center"/>
      <protection locked="0"/>
    </xf>
    <xf numFmtId="0" fontId="13" fillId="4" borderId="48" xfId="0" applyFont="1" applyFill="1" applyBorder="1" applyAlignment="1" applyProtection="1">
      <alignment horizontal="center" vertical="center" shrinkToFit="1"/>
    </xf>
    <xf numFmtId="0" fontId="13" fillId="4" borderId="49" xfId="0" applyFont="1" applyFill="1" applyBorder="1" applyAlignment="1" applyProtection="1">
      <alignment horizontal="center" vertical="center" shrinkToFit="1"/>
    </xf>
    <xf numFmtId="0" fontId="13" fillId="4" borderId="10" xfId="0" applyFont="1" applyFill="1" applyBorder="1" applyAlignment="1" applyProtection="1">
      <alignment horizontal="center" vertical="center" shrinkToFit="1"/>
    </xf>
    <xf numFmtId="0" fontId="13" fillId="4" borderId="100" xfId="0" applyFont="1" applyFill="1" applyBorder="1" applyAlignment="1" applyProtection="1">
      <alignment horizontal="center" vertical="center"/>
    </xf>
    <xf numFmtId="0" fontId="13" fillId="4" borderId="236" xfId="0" applyFont="1" applyFill="1" applyBorder="1" applyAlignment="1" applyProtection="1">
      <alignment horizontal="center" vertical="center"/>
    </xf>
    <xf numFmtId="0" fontId="13" fillId="4" borderId="101" xfId="0" applyFont="1" applyFill="1" applyBorder="1" applyAlignment="1" applyProtection="1">
      <alignment horizontal="center" vertical="center"/>
    </xf>
    <xf numFmtId="0" fontId="0" fillId="0" borderId="59"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53" xfId="0" applyBorder="1" applyAlignment="1" applyProtection="1">
      <alignment horizontal="center" vertical="center" wrapText="1"/>
      <protection locked="0"/>
    </xf>
    <xf numFmtId="0" fontId="14" fillId="0" borderId="37" xfId="0" applyFont="1" applyBorder="1" applyAlignment="1" applyProtection="1">
      <alignment horizontal="left" vertical="center" wrapText="1"/>
      <protection locked="0"/>
    </xf>
    <xf numFmtId="0" fontId="14" fillId="0" borderId="31" xfId="0" applyFont="1" applyBorder="1" applyAlignment="1" applyProtection="1">
      <alignment horizontal="left" vertical="center" wrapText="1"/>
      <protection locked="0"/>
    </xf>
    <xf numFmtId="0" fontId="0" fillId="0" borderId="239" xfId="0" applyBorder="1" applyAlignment="1" applyProtection="1">
      <alignment horizontal="center" vertical="center"/>
    </xf>
    <xf numFmtId="0" fontId="0" fillId="0" borderId="240" xfId="0" applyBorder="1" applyAlignment="1" applyProtection="1">
      <alignment horizontal="center" vertical="center"/>
    </xf>
    <xf numFmtId="0" fontId="0" fillId="0" borderId="0" xfId="0" applyAlignment="1" applyProtection="1">
      <alignment horizontal="left" vertical="top" wrapText="1"/>
    </xf>
    <xf numFmtId="0" fontId="15" fillId="0" borderId="0" xfId="0" applyFont="1" applyAlignment="1" applyProtection="1">
      <alignment horizontal="left" vertical="top" wrapText="1"/>
    </xf>
    <xf numFmtId="0" fontId="0" fillId="0" borderId="11" xfId="12" applyFont="1" applyBorder="1" applyAlignment="1">
      <alignment horizontal="center" vertical="center"/>
    </xf>
    <xf numFmtId="0" fontId="0" fillId="4" borderId="48" xfId="12" applyFont="1" applyFill="1" applyBorder="1" applyAlignment="1">
      <alignment horizontal="center" vertical="center"/>
    </xf>
    <xf numFmtId="0" fontId="0" fillId="4" borderId="49" xfId="12" applyFont="1" applyFill="1" applyBorder="1" applyAlignment="1">
      <alignment horizontal="center" vertical="center"/>
    </xf>
    <xf numFmtId="0" fontId="0" fillId="4" borderId="10" xfId="12" applyFont="1" applyFill="1" applyBorder="1" applyAlignment="1">
      <alignment horizontal="center" vertical="center"/>
    </xf>
    <xf numFmtId="0" fontId="0" fillId="0" borderId="0" xfId="12" applyFont="1" applyAlignment="1">
      <alignment horizontal="right" vertical="center"/>
    </xf>
    <xf numFmtId="0" fontId="0" fillId="0" borderId="0" xfId="12" applyFont="1" applyAlignment="1" applyProtection="1">
      <alignment horizontal="right" vertical="center"/>
      <protection locked="0"/>
    </xf>
    <xf numFmtId="0" fontId="58" fillId="0" borderId="0" xfId="12" applyFont="1" applyAlignment="1">
      <alignment horizontal="center" vertical="center"/>
    </xf>
    <xf numFmtId="0" fontId="0" fillId="0" borderId="48" xfId="12" applyFont="1" applyFill="1" applyBorder="1" applyAlignment="1">
      <alignment horizontal="center" vertical="center"/>
    </xf>
    <xf numFmtId="0" fontId="0" fillId="0" borderId="49" xfId="12" applyFont="1" applyFill="1" applyBorder="1" applyAlignment="1">
      <alignment horizontal="center" vertical="center"/>
    </xf>
    <xf numFmtId="0" fontId="0" fillId="0" borderId="10" xfId="12" applyFont="1" applyFill="1" applyBorder="1" applyAlignment="1">
      <alignment horizontal="center" vertical="center"/>
    </xf>
    <xf numFmtId="0" fontId="0" fillId="0" borderId="48" xfId="12" applyFont="1" applyBorder="1" applyAlignment="1" applyProtection="1">
      <alignment horizontal="left" vertical="center" wrapText="1"/>
      <protection locked="0"/>
    </xf>
    <xf numFmtId="0" fontId="0" fillId="0" borderId="49" xfId="12" applyFont="1" applyBorder="1" applyAlignment="1" applyProtection="1">
      <alignment horizontal="left" vertical="center"/>
      <protection locked="0"/>
    </xf>
    <xf numFmtId="0" fontId="0" fillId="0" borderId="10" xfId="12" applyFont="1" applyBorder="1" applyAlignment="1" applyProtection="1">
      <alignment horizontal="left" vertical="center"/>
      <protection locked="0"/>
    </xf>
    <xf numFmtId="0" fontId="0" fillId="0" borderId="48" xfId="12" applyFont="1" applyBorder="1" applyAlignment="1">
      <alignment horizontal="center" vertical="center"/>
    </xf>
    <xf numFmtId="0" fontId="0" fillId="0" borderId="10" xfId="12" applyFont="1" applyBorder="1" applyAlignment="1">
      <alignment horizontal="center" vertical="center"/>
    </xf>
    <xf numFmtId="0" fontId="0" fillId="0" borderId="11" xfId="12" applyFont="1" applyBorder="1" applyAlignment="1" applyProtection="1">
      <alignment horizontal="center" vertical="center"/>
      <protection locked="0"/>
    </xf>
    <xf numFmtId="58" fontId="0" fillId="0" borderId="11" xfId="12" applyNumberFormat="1" applyFont="1" applyBorder="1" applyAlignment="1" applyProtection="1">
      <alignment horizontal="center" vertical="center"/>
      <protection locked="0"/>
    </xf>
    <xf numFmtId="0" fontId="0" fillId="0" borderId="0" xfId="12" applyFont="1" applyAlignment="1">
      <alignment vertical="top" wrapText="1"/>
    </xf>
    <xf numFmtId="0" fontId="0" fillId="0" borderId="0" xfId="12" applyFont="1" applyAlignment="1">
      <alignment horizontal="left" vertical="top" wrapText="1"/>
    </xf>
    <xf numFmtId="0" fontId="0" fillId="0" borderId="0" xfId="13" applyFont="1" applyAlignment="1" applyProtection="1">
      <alignment horizontal="right" vertical="center"/>
      <protection locked="0"/>
    </xf>
    <xf numFmtId="0" fontId="58" fillId="0" borderId="0" xfId="13" applyFont="1" applyAlignment="1">
      <alignment horizontal="center" vertical="center"/>
    </xf>
    <xf numFmtId="0" fontId="0" fillId="0" borderId="11" xfId="13" applyFont="1" applyBorder="1" applyAlignment="1">
      <alignment horizontal="center" vertical="center"/>
    </xf>
    <xf numFmtId="0" fontId="0" fillId="4" borderId="48" xfId="13" applyFont="1" applyFill="1" applyBorder="1" applyAlignment="1" applyProtection="1">
      <alignment horizontal="center" vertical="center"/>
    </xf>
    <xf numFmtId="0" fontId="0" fillId="4" borderId="49" xfId="13" applyFont="1" applyFill="1" applyBorder="1" applyAlignment="1" applyProtection="1">
      <alignment horizontal="center" vertical="center"/>
    </xf>
    <xf numFmtId="0" fontId="0" fillId="4" borderId="10" xfId="13" applyFont="1" applyFill="1" applyBorder="1" applyAlignment="1" applyProtection="1">
      <alignment horizontal="center" vertical="center"/>
    </xf>
    <xf numFmtId="0" fontId="0" fillId="0" borderId="48" xfId="13" applyFont="1" applyBorder="1" applyAlignment="1" applyProtection="1">
      <alignment horizontal="center" vertical="center"/>
      <protection locked="0"/>
    </xf>
    <xf numFmtId="0" fontId="0" fillId="0" borderId="49" xfId="13" applyFont="1" applyBorder="1" applyAlignment="1" applyProtection="1">
      <alignment horizontal="center" vertical="center"/>
      <protection locked="0"/>
    </xf>
    <xf numFmtId="0" fontId="0" fillId="0" borderId="10" xfId="13" applyFont="1" applyBorder="1" applyAlignment="1" applyProtection="1">
      <alignment horizontal="center" vertical="center"/>
      <protection locked="0"/>
    </xf>
    <xf numFmtId="0" fontId="0" fillId="0" borderId="48" xfId="13" applyFont="1" applyBorder="1" applyAlignment="1">
      <alignment horizontal="center" vertical="center" shrinkToFit="1"/>
    </xf>
    <xf numFmtId="0" fontId="0" fillId="0" borderId="10" xfId="13" applyFont="1" applyBorder="1" applyAlignment="1">
      <alignment horizontal="center" vertical="center" shrinkToFit="1"/>
    </xf>
    <xf numFmtId="0" fontId="17" fillId="0" borderId="48" xfId="13" applyFont="1" applyBorder="1" applyAlignment="1" applyProtection="1">
      <alignment horizontal="left" vertical="center" wrapText="1"/>
      <protection locked="0"/>
    </xf>
    <xf numFmtId="0" fontId="17" fillId="0" borderId="49" xfId="13" applyFont="1" applyBorder="1" applyAlignment="1" applyProtection="1">
      <alignment horizontal="left" vertical="center"/>
      <protection locked="0"/>
    </xf>
    <xf numFmtId="0" fontId="17" fillId="0" borderId="10" xfId="13" applyFont="1" applyBorder="1" applyAlignment="1" applyProtection="1">
      <alignment horizontal="left" vertical="center"/>
      <protection locked="0"/>
    </xf>
    <xf numFmtId="0" fontId="0" fillId="25" borderId="11" xfId="13" applyFont="1" applyFill="1" applyBorder="1" applyAlignment="1">
      <alignment horizontal="center" vertical="center"/>
    </xf>
    <xf numFmtId="0" fontId="0" fillId="0" borderId="11" xfId="13" applyFont="1" applyBorder="1" applyAlignment="1" applyProtection="1">
      <alignment horizontal="center" vertical="center"/>
      <protection locked="0"/>
    </xf>
    <xf numFmtId="58" fontId="0" fillId="0" borderId="11" xfId="13" applyNumberFormat="1" applyFont="1" applyBorder="1" applyAlignment="1" applyProtection="1">
      <alignment horizontal="center" vertical="center"/>
      <protection locked="0"/>
    </xf>
    <xf numFmtId="0" fontId="0" fillId="0" borderId="0" xfId="13" applyFont="1" applyAlignment="1">
      <alignment horizontal="left" vertical="center" wrapText="1"/>
    </xf>
    <xf numFmtId="0" fontId="0" fillId="0" borderId="0" xfId="13" applyFont="1" applyAlignment="1">
      <alignment horizontal="left" vertical="center"/>
    </xf>
    <xf numFmtId="0" fontId="0" fillId="4" borderId="48" xfId="13" applyFont="1" applyFill="1" applyBorder="1" applyAlignment="1">
      <alignment horizontal="center" vertical="center"/>
    </xf>
    <xf numFmtId="0" fontId="0" fillId="4" borderId="49" xfId="13" applyFont="1" applyFill="1" applyBorder="1" applyAlignment="1">
      <alignment horizontal="center" vertical="center"/>
    </xf>
    <xf numFmtId="0" fontId="0" fillId="4" borderId="10" xfId="13" applyFont="1" applyFill="1" applyBorder="1" applyAlignment="1">
      <alignment horizontal="center" vertical="center"/>
    </xf>
    <xf numFmtId="0" fontId="0" fillId="0" borderId="45" xfId="13" applyFont="1" applyBorder="1" applyAlignment="1">
      <alignment horizontal="center" vertical="center" wrapText="1"/>
    </xf>
    <xf numFmtId="0" fontId="0" fillId="0" borderId="58" xfId="13" applyFont="1" applyBorder="1" applyAlignment="1">
      <alignment horizontal="center" vertical="center" wrapText="1"/>
    </xf>
    <xf numFmtId="0" fontId="0" fillId="0" borderId="37" xfId="13" applyFont="1" applyBorder="1" applyAlignment="1">
      <alignment horizontal="center" vertical="center" wrapText="1"/>
    </xf>
    <xf numFmtId="0" fontId="0" fillId="0" borderId="31" xfId="13" applyFont="1" applyBorder="1" applyAlignment="1">
      <alignment horizontal="center" vertical="center" wrapText="1"/>
    </xf>
    <xf numFmtId="0" fontId="0" fillId="0" borderId="62" xfId="13" applyFont="1" applyBorder="1" applyAlignment="1">
      <alignment horizontal="center" vertical="center" wrapText="1"/>
    </xf>
    <xf numFmtId="0" fontId="0" fillId="0" borderId="64" xfId="13" applyFont="1" applyBorder="1" applyAlignment="1">
      <alignment horizontal="center" vertical="center" wrapText="1"/>
    </xf>
    <xf numFmtId="0" fontId="0" fillId="0" borderId="37" xfId="13" applyFont="1" applyBorder="1" applyAlignment="1" applyProtection="1">
      <alignment vertical="center"/>
      <protection locked="0"/>
    </xf>
    <xf numFmtId="0" fontId="0" fillId="0" borderId="0" xfId="13" applyFont="1" applyBorder="1" applyAlignment="1" applyProtection="1">
      <alignment vertical="center"/>
      <protection locked="0"/>
    </xf>
    <xf numFmtId="0" fontId="0" fillId="0" borderId="31" xfId="13" applyFont="1" applyBorder="1" applyAlignment="1" applyProtection="1">
      <alignment vertical="center"/>
      <protection locked="0"/>
    </xf>
    <xf numFmtId="183" fontId="0" fillId="0" borderId="37" xfId="13" applyNumberFormat="1" applyFont="1" applyBorder="1" applyAlignment="1" applyProtection="1">
      <alignment vertical="center"/>
      <protection locked="0"/>
    </xf>
    <xf numFmtId="183" fontId="0" fillId="0" borderId="31" xfId="13" applyNumberFormat="1" applyFont="1" applyBorder="1" applyAlignment="1" applyProtection="1">
      <alignment vertical="center"/>
      <protection locked="0"/>
    </xf>
    <xf numFmtId="0" fontId="0" fillId="0" borderId="37" xfId="13" applyNumberFormat="1" applyFont="1" applyBorder="1" applyAlignment="1" applyProtection="1">
      <alignment vertical="center"/>
      <protection locked="0"/>
    </xf>
    <xf numFmtId="0" fontId="0" fillId="0" borderId="0" xfId="13" applyNumberFormat="1" applyFont="1" applyBorder="1" applyAlignment="1" applyProtection="1">
      <alignment vertical="center"/>
      <protection locked="0"/>
    </xf>
    <xf numFmtId="0" fontId="0" fillId="0" borderId="62" xfId="13" applyFont="1" applyBorder="1" applyAlignment="1" applyProtection="1">
      <alignment vertical="center"/>
      <protection locked="0"/>
    </xf>
    <xf numFmtId="0" fontId="0" fillId="0" borderId="63" xfId="13" applyFont="1" applyBorder="1" applyAlignment="1" applyProtection="1">
      <alignment vertical="center"/>
      <protection locked="0"/>
    </xf>
    <xf numFmtId="0" fontId="0" fillId="0" borderId="64" xfId="13" applyFont="1" applyBorder="1" applyAlignment="1" applyProtection="1">
      <alignment vertical="center"/>
      <protection locked="0"/>
    </xf>
    <xf numFmtId="183" fontId="0" fillId="0" borderId="62" xfId="13" applyNumberFormat="1" applyFont="1" applyBorder="1" applyAlignment="1" applyProtection="1">
      <alignment vertical="center"/>
      <protection locked="0"/>
    </xf>
    <xf numFmtId="183" fontId="0" fillId="0" borderId="64" xfId="13" applyNumberFormat="1" applyFont="1" applyBorder="1" applyAlignment="1" applyProtection="1">
      <alignment vertical="center"/>
      <protection locked="0"/>
    </xf>
    <xf numFmtId="0" fontId="0" fillId="0" borderId="0" xfId="13" applyFont="1" applyAlignment="1">
      <alignment horizontal="left" vertical="center" wrapText="1" shrinkToFit="1"/>
    </xf>
    <xf numFmtId="0" fontId="0" fillId="0" borderId="48" xfId="13" applyFont="1" applyBorder="1" applyAlignment="1">
      <alignment horizontal="center" vertical="center" wrapText="1"/>
    </xf>
    <xf numFmtId="0" fontId="0" fillId="0" borderId="10" xfId="13" applyFont="1" applyBorder="1" applyAlignment="1">
      <alignment horizontal="center" vertical="center" wrapText="1"/>
    </xf>
    <xf numFmtId="0" fontId="0" fillId="0" borderId="49" xfId="13" applyFont="1" applyBorder="1" applyAlignment="1">
      <alignment horizontal="center" vertical="center"/>
    </xf>
    <xf numFmtId="0" fontId="0" fillId="0" borderId="10" xfId="13" applyFont="1" applyBorder="1" applyAlignment="1">
      <alignment horizontal="center" vertical="center"/>
    </xf>
    <xf numFmtId="0" fontId="61" fillId="0" borderId="11" xfId="14" applyFont="1" applyBorder="1" applyAlignment="1" applyProtection="1">
      <alignment horizontal="center" vertical="center"/>
      <protection locked="0"/>
    </xf>
    <xf numFmtId="0" fontId="27" fillId="0" borderId="0" xfId="14" applyFont="1" applyAlignment="1">
      <alignment horizontal="left" vertical="center"/>
    </xf>
    <xf numFmtId="0" fontId="60" fillId="0" borderId="0" xfId="14" applyFont="1" applyBorder="1" applyAlignment="1">
      <alignment horizontal="center" vertical="center" shrinkToFit="1"/>
    </xf>
    <xf numFmtId="0" fontId="27" fillId="0" borderId="36" xfId="14" applyFont="1" applyBorder="1" applyAlignment="1">
      <alignment horizontal="center" vertical="center"/>
    </xf>
    <xf numFmtId="0" fontId="27" fillId="0" borderId="5" xfId="14" applyFont="1" applyBorder="1" applyAlignment="1">
      <alignment horizontal="center" vertical="center"/>
    </xf>
    <xf numFmtId="0" fontId="27" fillId="4" borderId="5" xfId="14" applyNumberFormat="1" applyFont="1" applyFill="1" applyBorder="1" applyAlignment="1">
      <alignment horizontal="center" vertical="center"/>
    </xf>
    <xf numFmtId="0" fontId="27" fillId="4" borderId="7" xfId="14" applyNumberFormat="1" applyFont="1" applyFill="1" applyBorder="1" applyAlignment="1">
      <alignment horizontal="center" vertical="center"/>
    </xf>
    <xf numFmtId="0" fontId="27" fillId="0" borderId="38" xfId="14" applyFont="1" applyBorder="1" applyAlignment="1">
      <alignment horizontal="center" vertical="center"/>
    </xf>
    <xf numFmtId="0" fontId="27" fillId="0" borderId="11" xfId="14" applyFont="1" applyBorder="1" applyAlignment="1">
      <alignment horizontal="center" vertical="center"/>
    </xf>
    <xf numFmtId="184" fontId="27" fillId="0" borderId="48" xfId="14" applyNumberFormat="1" applyFont="1" applyBorder="1" applyAlignment="1" applyProtection="1">
      <alignment horizontal="center" vertical="center"/>
      <protection locked="0"/>
    </xf>
    <xf numFmtId="184" fontId="27" fillId="0" borderId="49" xfId="14" applyNumberFormat="1" applyFont="1" applyBorder="1" applyAlignment="1" applyProtection="1">
      <alignment horizontal="center" vertical="center"/>
      <protection locked="0"/>
    </xf>
    <xf numFmtId="184" fontId="27" fillId="0" borderId="23" xfId="14" applyNumberFormat="1" applyFont="1" applyBorder="1" applyAlignment="1" applyProtection="1">
      <alignment horizontal="center" vertical="center"/>
      <protection locked="0"/>
    </xf>
    <xf numFmtId="0" fontId="61" fillId="0" borderId="38" xfId="14" applyFont="1" applyBorder="1" applyAlignment="1">
      <alignment horizontal="center" vertical="center"/>
    </xf>
    <xf numFmtId="0" fontId="61" fillId="0" borderId="11" xfId="14" applyFont="1" applyBorder="1" applyAlignment="1">
      <alignment horizontal="center" vertical="center"/>
    </xf>
    <xf numFmtId="0" fontId="61" fillId="0" borderId="17" xfId="14" applyFont="1" applyBorder="1" applyAlignment="1" applyProtection="1">
      <alignment horizontal="center" vertical="center"/>
      <protection locked="0"/>
    </xf>
    <xf numFmtId="0" fontId="15" fillId="0" borderId="62" xfId="14" applyFont="1" applyBorder="1" applyAlignment="1">
      <alignment horizontal="left" vertical="center" wrapText="1"/>
    </xf>
    <xf numFmtId="0" fontId="15" fillId="0" borderId="63" xfId="14" applyFont="1" applyBorder="1" applyAlignment="1">
      <alignment horizontal="left" vertical="center" wrapText="1"/>
    </xf>
    <xf numFmtId="0" fontId="15" fillId="0" borderId="64" xfId="14" applyFont="1" applyBorder="1" applyAlignment="1">
      <alignment horizontal="left" vertical="center" wrapText="1"/>
    </xf>
    <xf numFmtId="0" fontId="0" fillId="0" borderId="0" xfId="14" applyFont="1" applyAlignment="1" applyProtection="1">
      <alignment horizontal="right" vertical="center"/>
      <protection locked="0"/>
    </xf>
    <xf numFmtId="0" fontId="1" fillId="0" borderId="0" xfId="14" applyAlignment="1" applyProtection="1">
      <alignment horizontal="right" vertical="center"/>
      <protection locked="0"/>
    </xf>
    <xf numFmtId="0" fontId="13" fillId="0" borderId="0" xfId="14" applyFont="1" applyBorder="1" applyAlignment="1">
      <alignment horizontal="center" vertical="center"/>
    </xf>
    <xf numFmtId="0" fontId="13" fillId="4" borderId="48" xfId="14" applyFont="1" applyFill="1" applyBorder="1" applyAlignment="1">
      <alignment horizontal="center" vertical="center"/>
    </xf>
    <xf numFmtId="0" fontId="13" fillId="4" borderId="49" xfId="14" applyFont="1" applyFill="1" applyBorder="1" applyAlignment="1">
      <alignment horizontal="center" vertical="center"/>
    </xf>
    <xf numFmtId="0" fontId="13" fillId="4" borderId="10" xfId="14" applyFont="1" applyFill="1" applyBorder="1" applyAlignment="1">
      <alignment horizontal="center" vertical="center"/>
    </xf>
    <xf numFmtId="0" fontId="0" fillId="0" borderId="57" xfId="14" applyFont="1" applyBorder="1" applyAlignment="1" applyProtection="1">
      <alignment horizontal="center" vertical="center"/>
      <protection locked="0"/>
    </xf>
    <xf numFmtId="0" fontId="1" fillId="0" borderId="57" xfId="14" applyBorder="1" applyAlignment="1" applyProtection="1">
      <alignment horizontal="center" vertical="center"/>
      <protection locked="0"/>
    </xf>
    <xf numFmtId="0" fontId="1" fillId="0" borderId="58" xfId="14" applyBorder="1" applyAlignment="1" applyProtection="1">
      <alignment horizontal="center" vertical="center"/>
      <protection locked="0"/>
    </xf>
    <xf numFmtId="0" fontId="0" fillId="0" borderId="48" xfId="14" applyFont="1" applyBorder="1" applyAlignment="1">
      <alignment horizontal="left" vertical="center" wrapText="1"/>
    </xf>
    <xf numFmtId="0" fontId="1" fillId="0" borderId="49" xfId="14" applyBorder="1" applyAlignment="1">
      <alignment horizontal="left" vertical="center"/>
    </xf>
    <xf numFmtId="0" fontId="1" fillId="0" borderId="10" xfId="14" applyBorder="1" applyAlignment="1">
      <alignment horizontal="left" vertical="center"/>
    </xf>
    <xf numFmtId="0" fontId="1" fillId="0" borderId="37" xfId="14" applyBorder="1" applyAlignment="1">
      <alignment horizontal="left" vertical="center" wrapText="1" indent="1"/>
    </xf>
    <xf numFmtId="0" fontId="1" fillId="0" borderId="37" xfId="14" applyBorder="1" applyAlignment="1">
      <alignment horizontal="left" vertical="center" indent="1"/>
    </xf>
    <xf numFmtId="0" fontId="0" fillId="0" borderId="45" xfId="14" applyFont="1" applyBorder="1" applyAlignment="1">
      <alignment horizontal="left" vertical="center" wrapText="1"/>
    </xf>
    <xf numFmtId="0" fontId="1" fillId="0" borderId="57" xfId="14" applyBorder="1" applyAlignment="1">
      <alignment horizontal="left" vertical="center"/>
    </xf>
    <xf numFmtId="0" fontId="1" fillId="0" borderId="58" xfId="14" applyBorder="1" applyAlignment="1">
      <alignment horizontal="left" vertical="center"/>
    </xf>
    <xf numFmtId="0" fontId="1" fillId="0" borderId="37" xfId="14" applyBorder="1" applyAlignment="1">
      <alignment horizontal="left" vertical="center"/>
    </xf>
    <xf numFmtId="0" fontId="1" fillId="0" borderId="0" xfId="14" applyBorder="1" applyAlignment="1">
      <alignment horizontal="left" vertical="center"/>
    </xf>
    <xf numFmtId="0" fontId="1" fillId="0" borderId="31" xfId="14" applyBorder="1" applyAlignment="1">
      <alignment horizontal="left" vertical="center"/>
    </xf>
    <xf numFmtId="0" fontId="13" fillId="0" borderId="48" xfId="14" applyFont="1" applyBorder="1" applyAlignment="1" applyProtection="1">
      <alignment horizontal="center" vertical="center"/>
      <protection locked="0"/>
    </xf>
    <xf numFmtId="0" fontId="13" fillId="0" borderId="49" xfId="14" applyFont="1" applyBorder="1" applyAlignment="1" applyProtection="1">
      <alignment horizontal="center" vertical="center"/>
      <protection locked="0"/>
    </xf>
    <xf numFmtId="0" fontId="13" fillId="0" borderId="10" xfId="14" applyFont="1" applyBorder="1" applyAlignment="1" applyProtection="1">
      <alignment horizontal="center" vertical="center"/>
      <protection locked="0"/>
    </xf>
    <xf numFmtId="0" fontId="0" fillId="0" borderId="48" xfId="14" applyFont="1" applyBorder="1" applyAlignment="1" applyProtection="1">
      <alignment horizontal="center" vertical="center"/>
      <protection locked="0"/>
    </xf>
    <xf numFmtId="0" fontId="0" fillId="0" borderId="49" xfId="14" applyFont="1" applyBorder="1" applyAlignment="1" applyProtection="1">
      <alignment horizontal="center" vertical="center"/>
      <protection locked="0"/>
    </xf>
    <xf numFmtId="0" fontId="0" fillId="0" borderId="10" xfId="14" applyFont="1" applyBorder="1" applyAlignment="1" applyProtection="1">
      <alignment horizontal="center" vertical="center"/>
      <protection locked="0"/>
    </xf>
    <xf numFmtId="0" fontId="1" fillId="0" borderId="59" xfId="14" applyBorder="1" applyAlignment="1">
      <alignment horizontal="left" vertical="center"/>
    </xf>
    <xf numFmtId="0" fontId="1" fillId="0" borderId="12" xfId="14" applyBorder="1" applyAlignment="1">
      <alignment horizontal="left" vertical="center"/>
    </xf>
    <xf numFmtId="0" fontId="1" fillId="0" borderId="53" xfId="14" applyBorder="1" applyAlignment="1">
      <alignment horizontal="left" vertical="center"/>
    </xf>
    <xf numFmtId="0" fontId="1" fillId="0" borderId="0" xfId="14" applyBorder="1" applyAlignment="1">
      <alignment vertical="center" wrapText="1"/>
    </xf>
    <xf numFmtId="0" fontId="0" fillId="0" borderId="0" xfId="14" applyFont="1" applyBorder="1" applyAlignment="1">
      <alignment vertical="top" wrapText="1"/>
    </xf>
    <xf numFmtId="0" fontId="17" fillId="0" borderId="0" xfId="14" applyFont="1" applyBorder="1" applyAlignment="1">
      <alignment vertical="top" wrapText="1"/>
    </xf>
    <xf numFmtId="0" fontId="1" fillId="0" borderId="63" xfId="14" applyBorder="1" applyAlignment="1">
      <alignment vertical="center" wrapText="1"/>
    </xf>
    <xf numFmtId="0" fontId="14" fillId="0" borderId="37" xfId="14" applyFont="1" applyBorder="1" applyAlignment="1">
      <alignment horizontal="left" vertical="top" wrapText="1"/>
    </xf>
    <xf numFmtId="0" fontId="14" fillId="0" borderId="0" xfId="14" applyFont="1" applyBorder="1" applyAlignment="1">
      <alignment horizontal="left" vertical="top" wrapText="1"/>
    </xf>
    <xf numFmtId="0" fontId="14" fillId="0" borderId="31" xfId="14" applyFont="1" applyBorder="1" applyAlignment="1">
      <alignment horizontal="left" vertical="top" wrapText="1"/>
    </xf>
    <xf numFmtId="0" fontId="14" fillId="0" borderId="62" xfId="14" applyFont="1" applyBorder="1" applyAlignment="1">
      <alignment horizontal="left" vertical="top" wrapText="1"/>
    </xf>
    <xf numFmtId="0" fontId="14" fillId="0" borderId="63" xfId="14" applyFont="1" applyBorder="1" applyAlignment="1">
      <alignment horizontal="left" vertical="top" wrapText="1"/>
    </xf>
    <xf numFmtId="0" fontId="14" fillId="0" borderId="64" xfId="14" applyFont="1" applyBorder="1" applyAlignment="1">
      <alignment horizontal="left" vertical="top" wrapText="1"/>
    </xf>
    <xf numFmtId="0" fontId="64" fillId="0" borderId="37" xfId="14" applyFont="1" applyBorder="1" applyAlignment="1">
      <alignment horizontal="left" vertical="top" wrapText="1"/>
    </xf>
    <xf numFmtId="0" fontId="0" fillId="0" borderId="48" xfId="14" applyFont="1" applyBorder="1" applyAlignment="1">
      <alignment horizontal="center" vertical="center" wrapText="1"/>
    </xf>
    <xf numFmtId="0" fontId="0" fillId="0" borderId="10" xfId="14" applyFont="1" applyBorder="1" applyAlignment="1">
      <alignment horizontal="center" vertical="center" wrapText="1"/>
    </xf>
    <xf numFmtId="0" fontId="0" fillId="0" borderId="11" xfId="14" applyFont="1" applyBorder="1" applyAlignment="1">
      <alignment horizontal="center" vertical="center" wrapText="1"/>
    </xf>
    <xf numFmtId="0" fontId="13" fillId="0" borderId="48" xfId="14" applyFont="1" applyBorder="1" applyAlignment="1">
      <alignment horizontal="center" vertical="center"/>
    </xf>
    <xf numFmtId="0" fontId="13" fillId="0" borderId="49" xfId="14" applyFont="1" applyBorder="1" applyAlignment="1">
      <alignment horizontal="center" vertical="center"/>
    </xf>
    <xf numFmtId="0" fontId="13" fillId="0" borderId="10" xfId="14" applyFont="1" applyBorder="1" applyAlignment="1">
      <alignment horizontal="center" vertical="center"/>
    </xf>
    <xf numFmtId="0" fontId="1" fillId="0" borderId="11" xfId="14" applyBorder="1" applyAlignment="1">
      <alignment horizontal="left" vertical="center"/>
    </xf>
    <xf numFmtId="0" fontId="0" fillId="0" borderId="57" xfId="14" applyFont="1" applyBorder="1" applyAlignment="1">
      <alignment horizontal="left" vertical="center" wrapText="1"/>
    </xf>
    <xf numFmtId="0" fontId="0" fillId="0" borderId="58" xfId="14" applyFont="1" applyBorder="1" applyAlignment="1">
      <alignment horizontal="left" vertical="center" wrapText="1"/>
    </xf>
    <xf numFmtId="0" fontId="65" fillId="0" borderId="0" xfId="13" applyFont="1" applyAlignment="1" applyProtection="1">
      <alignment horizontal="right" vertical="center"/>
      <protection locked="0"/>
    </xf>
    <xf numFmtId="0" fontId="66" fillId="0" borderId="0" xfId="13" applyFont="1" applyAlignment="1">
      <alignment horizontal="center" vertical="center"/>
    </xf>
    <xf numFmtId="0" fontId="65" fillId="0" borderId="11" xfId="13" applyFont="1" applyBorder="1" applyAlignment="1">
      <alignment horizontal="center" vertical="center"/>
    </xf>
    <xf numFmtId="0" fontId="65" fillId="0" borderId="48" xfId="13" applyFont="1" applyBorder="1" applyAlignment="1" applyProtection="1">
      <alignment horizontal="center" vertical="center"/>
      <protection locked="0"/>
    </xf>
    <xf numFmtId="0" fontId="65" fillId="0" borderId="49" xfId="13" applyFont="1" applyBorder="1" applyAlignment="1" applyProtection="1">
      <alignment horizontal="center" vertical="center"/>
      <protection locked="0"/>
    </xf>
    <xf numFmtId="0" fontId="65" fillId="0" borderId="10" xfId="13" applyFont="1" applyBorder="1" applyAlignment="1" applyProtection="1">
      <alignment horizontal="center" vertical="center"/>
      <protection locked="0"/>
    </xf>
    <xf numFmtId="0" fontId="65" fillId="0" borderId="48" xfId="13" applyFont="1" applyBorder="1" applyAlignment="1">
      <alignment horizontal="center" vertical="center"/>
    </xf>
    <xf numFmtId="0" fontId="65" fillId="0" borderId="49" xfId="13" applyFont="1" applyBorder="1" applyAlignment="1">
      <alignment horizontal="center" vertical="center"/>
    </xf>
    <xf numFmtId="0" fontId="65" fillId="0" borderId="10" xfId="13" applyFont="1" applyBorder="1" applyAlignment="1">
      <alignment horizontal="center" vertical="center"/>
    </xf>
    <xf numFmtId="0" fontId="65" fillId="0" borderId="48" xfId="13" applyFont="1" applyBorder="1" applyAlignment="1">
      <alignment horizontal="center" vertical="center" shrinkToFit="1"/>
    </xf>
    <xf numFmtId="0" fontId="65" fillId="0" borderId="10" xfId="13" applyFont="1" applyBorder="1" applyAlignment="1">
      <alignment horizontal="center" vertical="center" shrinkToFit="1"/>
    </xf>
    <xf numFmtId="0" fontId="65" fillId="0" borderId="11" xfId="13" applyFont="1" applyBorder="1" applyAlignment="1" applyProtection="1">
      <alignment horizontal="center" vertical="center"/>
      <protection locked="0"/>
    </xf>
    <xf numFmtId="0" fontId="65" fillId="0" borderId="0" xfId="13" applyFont="1" applyAlignment="1">
      <alignment horizontal="left" vertical="center"/>
    </xf>
    <xf numFmtId="0" fontId="35" fillId="0" borderId="0" xfId="13" applyFont="1" applyAlignment="1" applyProtection="1">
      <alignment horizontal="right" vertical="center"/>
      <protection locked="0"/>
    </xf>
    <xf numFmtId="0" fontId="35" fillId="0" borderId="0" xfId="15" applyFont="1" applyAlignment="1">
      <alignment vertical="center" shrinkToFit="1"/>
    </xf>
    <xf numFmtId="0" fontId="35" fillId="0" borderId="45" xfId="13" applyFont="1" applyBorder="1" applyAlignment="1">
      <alignment horizontal="center" vertical="center"/>
    </xf>
    <xf numFmtId="0" fontId="35" fillId="0" borderId="58" xfId="13" applyFont="1" applyBorder="1" applyAlignment="1">
      <alignment horizontal="center" vertical="center"/>
    </xf>
    <xf numFmtId="0" fontId="0" fillId="0" borderId="62" xfId="0" applyBorder="1" applyAlignment="1">
      <alignment horizontal="center" vertical="center"/>
    </xf>
    <xf numFmtId="0" fontId="0" fillId="0" borderId="64" xfId="0" applyBorder="1" applyAlignment="1">
      <alignment horizontal="center" vertical="center"/>
    </xf>
    <xf numFmtId="0" fontId="35" fillId="0" borderId="62" xfId="13" applyFont="1" applyBorder="1" applyAlignment="1">
      <alignment horizontal="center" vertical="center"/>
    </xf>
    <xf numFmtId="0" fontId="35" fillId="0" borderId="11" xfId="13" applyFont="1" applyBorder="1" applyAlignment="1" applyProtection="1">
      <alignment horizontal="center" vertical="center"/>
      <protection locked="0"/>
    </xf>
    <xf numFmtId="0" fontId="0" fillId="0" borderId="0" xfId="14" applyFont="1" applyFill="1" applyAlignment="1" applyProtection="1">
      <alignment horizontal="right" vertical="center"/>
      <protection locked="0"/>
    </xf>
    <xf numFmtId="0" fontId="67" fillId="0" borderId="0" xfId="14" applyFont="1" applyFill="1" applyAlignment="1">
      <alignment horizontal="center" vertical="center"/>
    </xf>
    <xf numFmtId="0" fontId="0" fillId="0" borderId="102" xfId="14" applyFont="1" applyFill="1" applyBorder="1" applyAlignment="1">
      <alignment horizontal="distributed" vertical="center"/>
    </xf>
    <xf numFmtId="0" fontId="0" fillId="0" borderId="104" xfId="14" applyFont="1" applyFill="1" applyBorder="1" applyAlignment="1">
      <alignment horizontal="distributed" vertical="center"/>
    </xf>
    <xf numFmtId="0" fontId="0" fillId="0" borderId="4" xfId="14" applyFont="1" applyFill="1" applyBorder="1" applyAlignment="1">
      <alignment horizontal="distributed" vertical="center"/>
    </xf>
    <xf numFmtId="0" fontId="0" fillId="0" borderId="103" xfId="14" applyFont="1" applyFill="1" applyBorder="1" applyAlignment="1">
      <alignment vertical="center"/>
    </xf>
    <xf numFmtId="0" fontId="0" fillId="0" borderId="104" xfId="14" applyFont="1" applyFill="1" applyBorder="1" applyAlignment="1">
      <alignment vertical="center"/>
    </xf>
    <xf numFmtId="0" fontId="0" fillId="0" borderId="20" xfId="14" applyFont="1" applyFill="1" applyBorder="1" applyAlignment="1">
      <alignment vertical="center"/>
    </xf>
    <xf numFmtId="0" fontId="0" fillId="0" borderId="105" xfId="14" applyFont="1" applyFill="1" applyBorder="1" applyAlignment="1" applyProtection="1">
      <alignment horizontal="distributed" vertical="center"/>
      <protection locked="0"/>
    </xf>
    <xf numFmtId="0" fontId="0" fillId="0" borderId="49" xfId="14" applyFont="1" applyFill="1" applyBorder="1" applyAlignment="1" applyProtection="1">
      <alignment horizontal="distributed" vertical="center"/>
      <protection locked="0"/>
    </xf>
    <xf numFmtId="0" fontId="0" fillId="0" borderId="10" xfId="14" applyFont="1" applyFill="1" applyBorder="1" applyAlignment="1" applyProtection="1">
      <alignment horizontal="distributed" vertical="center"/>
      <protection locked="0"/>
    </xf>
    <xf numFmtId="0" fontId="0" fillId="0" borderId="48" xfId="14" applyFont="1" applyFill="1" applyBorder="1" applyAlignment="1" applyProtection="1">
      <alignment horizontal="center" vertical="center"/>
      <protection locked="0"/>
    </xf>
    <xf numFmtId="0" fontId="0" fillId="0" borderId="49" xfId="14" applyFont="1" applyFill="1" applyBorder="1" applyAlignment="1" applyProtection="1">
      <alignment vertical="center"/>
      <protection locked="0"/>
    </xf>
    <xf numFmtId="0" fontId="0" fillId="0" borderId="23" xfId="14" applyFont="1" applyFill="1" applyBorder="1" applyAlignment="1" applyProtection="1">
      <alignment vertical="center"/>
      <protection locked="0"/>
    </xf>
    <xf numFmtId="0" fontId="0" fillId="0" borderId="49" xfId="14" applyFont="1" applyFill="1" applyBorder="1" applyAlignment="1" applyProtection="1">
      <alignment horizontal="center" vertical="center"/>
      <protection locked="0"/>
    </xf>
    <xf numFmtId="0" fontId="0" fillId="0" borderId="23" xfId="14" applyFont="1" applyFill="1" applyBorder="1" applyAlignment="1" applyProtection="1">
      <alignment horizontal="center" vertical="center"/>
      <protection locked="0"/>
    </xf>
    <xf numFmtId="0" fontId="0" fillId="0" borderId="106" xfId="14" applyFont="1" applyFill="1" applyBorder="1" applyAlignment="1" applyProtection="1">
      <alignment horizontal="center" vertical="center"/>
      <protection locked="0"/>
    </xf>
    <xf numFmtId="0" fontId="0" fillId="0" borderId="58" xfId="14" applyFont="1" applyFill="1" applyBorder="1" applyAlignment="1" applyProtection="1">
      <alignment horizontal="center" vertical="center"/>
      <protection locked="0"/>
    </xf>
    <xf numFmtId="0" fontId="0" fillId="0" borderId="128" xfId="14" applyFont="1" applyFill="1" applyBorder="1" applyAlignment="1" applyProtection="1">
      <alignment horizontal="center" vertical="center"/>
      <protection locked="0"/>
    </xf>
    <xf numFmtId="0" fontId="0" fillId="0" borderId="64" xfId="14" applyFont="1" applyFill="1" applyBorder="1" applyAlignment="1" applyProtection="1">
      <alignment horizontal="center" vertical="center"/>
      <protection locked="0"/>
    </xf>
    <xf numFmtId="0" fontId="0" fillId="0" borderId="48" xfId="14" applyFont="1" applyFill="1" applyBorder="1" applyAlignment="1" applyProtection="1">
      <alignment vertical="center"/>
      <protection locked="0"/>
    </xf>
    <xf numFmtId="0" fontId="0" fillId="0" borderId="10" xfId="14" applyFont="1" applyFill="1" applyBorder="1" applyAlignment="1" applyProtection="1">
      <alignment vertical="center"/>
      <protection locked="0"/>
    </xf>
    <xf numFmtId="0" fontId="0" fillId="0" borderId="59" xfId="14" applyFont="1" applyFill="1" applyBorder="1" applyAlignment="1" applyProtection="1">
      <alignment horizontal="distributed" vertical="center"/>
      <protection locked="0"/>
    </xf>
    <xf numFmtId="0" fontId="0" fillId="0" borderId="12" xfId="14" applyFont="1" applyFill="1" applyBorder="1" applyAlignment="1" applyProtection="1">
      <alignment horizontal="distributed" vertical="center"/>
      <protection locked="0"/>
    </xf>
    <xf numFmtId="0" fontId="0" fillId="0" borderId="45" xfId="14" applyFont="1" applyFill="1" applyBorder="1" applyAlignment="1" applyProtection="1">
      <alignment vertical="center"/>
      <protection locked="0"/>
    </xf>
    <xf numFmtId="0" fontId="0" fillId="0" borderId="68" xfId="14" applyFont="1" applyFill="1" applyBorder="1" applyAlignment="1" applyProtection="1">
      <alignment vertical="center"/>
      <protection locked="0"/>
    </xf>
    <xf numFmtId="0" fontId="0" fillId="0" borderId="62" xfId="14" applyFont="1" applyFill="1" applyBorder="1" applyAlignment="1" applyProtection="1">
      <alignment vertical="center"/>
      <protection locked="0"/>
    </xf>
    <xf numFmtId="0" fontId="0" fillId="0" borderId="70" xfId="14" applyFont="1" applyFill="1" applyBorder="1" applyAlignment="1" applyProtection="1">
      <alignment vertical="center"/>
      <protection locked="0"/>
    </xf>
    <xf numFmtId="0" fontId="0" fillId="0" borderId="57" xfId="14" applyFont="1" applyFill="1" applyBorder="1" applyAlignment="1" applyProtection="1">
      <alignment vertical="center"/>
      <protection locked="0"/>
    </xf>
    <xf numFmtId="0" fontId="0" fillId="0" borderId="58" xfId="14" applyFont="1" applyFill="1" applyBorder="1" applyAlignment="1" applyProtection="1">
      <alignment vertical="center"/>
      <protection locked="0"/>
    </xf>
    <xf numFmtId="0" fontId="0" fillId="0" borderId="106" xfId="14" applyFont="1" applyFill="1" applyBorder="1" applyAlignment="1" applyProtection="1">
      <alignment horizontal="left" vertical="center"/>
      <protection locked="0"/>
    </xf>
    <xf numFmtId="0" fontId="0" fillId="0" borderId="57" xfId="14" applyFont="1" applyFill="1" applyBorder="1" applyAlignment="1" applyProtection="1">
      <alignment horizontal="left" vertical="center"/>
      <protection locked="0"/>
    </xf>
    <xf numFmtId="0" fontId="0" fillId="0" borderId="58" xfId="14" applyFont="1" applyFill="1" applyBorder="1" applyAlignment="1" applyProtection="1">
      <alignment horizontal="left" vertical="center"/>
      <protection locked="0"/>
    </xf>
    <xf numFmtId="0" fontId="0" fillId="0" borderId="80" xfId="14" applyFont="1" applyFill="1" applyBorder="1" applyAlignment="1" applyProtection="1">
      <alignment horizontal="left" vertical="center"/>
      <protection locked="0"/>
    </xf>
    <xf numFmtId="0" fontId="0" fillId="0" borderId="0" xfId="14" applyFont="1" applyFill="1" applyBorder="1" applyAlignment="1" applyProtection="1">
      <alignment horizontal="left" vertical="center"/>
      <protection locked="0"/>
    </xf>
    <xf numFmtId="0" fontId="0" fillId="0" borderId="31" xfId="14" applyFont="1" applyFill="1" applyBorder="1" applyAlignment="1" applyProtection="1">
      <alignment horizontal="left" vertical="center"/>
      <protection locked="0"/>
    </xf>
    <xf numFmtId="0" fontId="0" fillId="0" borderId="83" xfId="14" applyFont="1" applyFill="1" applyBorder="1" applyAlignment="1" applyProtection="1">
      <alignment horizontal="left" vertical="center"/>
      <protection locked="0"/>
    </xf>
    <xf numFmtId="0" fontId="0" fillId="0" borderId="1" xfId="14" applyFont="1" applyFill="1" applyBorder="1" applyAlignment="1" applyProtection="1">
      <alignment horizontal="left" vertical="center"/>
      <protection locked="0"/>
    </xf>
    <xf numFmtId="0" fontId="0" fillId="0" borderId="47" xfId="14" applyFont="1" applyFill="1" applyBorder="1" applyAlignment="1" applyProtection="1">
      <alignment horizontal="left" vertical="center"/>
      <protection locked="0"/>
    </xf>
    <xf numFmtId="0" fontId="0" fillId="0" borderId="247" xfId="14" applyFont="1" applyFill="1" applyBorder="1" applyAlignment="1" applyProtection="1">
      <alignment horizontal="center" vertical="center"/>
      <protection locked="0"/>
    </xf>
    <xf numFmtId="0" fontId="0" fillId="0" borderId="248" xfId="14" applyFont="1" applyFill="1" applyBorder="1" applyAlignment="1" applyProtection="1">
      <alignment horizontal="center" vertical="center"/>
      <protection locked="0"/>
    </xf>
    <xf numFmtId="0" fontId="0" fillId="0" borderId="249" xfId="14" applyFont="1" applyFill="1" applyBorder="1" applyAlignment="1" applyProtection="1">
      <alignment horizontal="center" vertical="center"/>
      <protection locked="0"/>
    </xf>
    <xf numFmtId="0" fontId="0" fillId="0" borderId="250" xfId="14" applyFont="1" applyFill="1" applyBorder="1" applyAlignment="1" applyProtection="1">
      <alignment horizontal="center" vertical="center"/>
      <protection locked="0"/>
    </xf>
    <xf numFmtId="0" fontId="0" fillId="0" borderId="251" xfId="14" applyFont="1" applyFill="1" applyBorder="1" applyAlignment="1" applyProtection="1">
      <alignment horizontal="center" vertical="center"/>
      <protection locked="0"/>
    </xf>
    <xf numFmtId="0" fontId="0" fillId="0" borderId="252" xfId="14" applyFont="1" applyFill="1" applyBorder="1" applyAlignment="1" applyProtection="1">
      <alignment horizontal="center" vertical="center"/>
      <protection locked="0"/>
    </xf>
    <xf numFmtId="0" fontId="0" fillId="0" borderId="88" xfId="14" applyFont="1" applyFill="1" applyBorder="1" applyAlignment="1">
      <alignment horizontal="center" vertical="center"/>
    </xf>
    <xf numFmtId="0" fontId="65" fillId="0" borderId="89" xfId="11" applyFont="1" applyFill="1" applyBorder="1" applyAlignment="1">
      <alignment horizontal="center" vertical="center"/>
    </xf>
    <xf numFmtId="0" fontId="65" fillId="0" borderId="90" xfId="11" applyFont="1" applyFill="1" applyBorder="1" applyAlignment="1">
      <alignment horizontal="center" vertical="center"/>
    </xf>
    <xf numFmtId="0" fontId="0" fillId="0" borderId="91" xfId="14" applyFont="1" applyFill="1" applyBorder="1" applyAlignment="1">
      <alignment horizontal="center" vertical="center"/>
    </xf>
    <xf numFmtId="0" fontId="0" fillId="0" borderId="89" xfId="14" applyFont="1" applyFill="1" applyBorder="1" applyAlignment="1">
      <alignment horizontal="center" vertical="center"/>
    </xf>
    <xf numFmtId="0" fontId="65" fillId="0" borderId="89" xfId="11" applyFont="1" applyFill="1" applyBorder="1" applyAlignment="1">
      <alignment vertical="center"/>
    </xf>
    <xf numFmtId="0" fontId="0" fillId="0" borderId="2" xfId="14" applyFont="1" applyFill="1" applyBorder="1" applyAlignment="1">
      <alignment horizontal="center" vertical="center" textRotation="255"/>
    </xf>
    <xf numFmtId="0" fontId="0" fillId="0" borderId="8" xfId="14" applyFont="1" applyFill="1" applyBorder="1" applyAlignment="1">
      <alignment horizontal="center" vertical="center" textRotation="255"/>
    </xf>
    <xf numFmtId="0" fontId="0" fillId="0" borderId="14" xfId="14" applyFont="1" applyFill="1" applyBorder="1" applyAlignment="1">
      <alignment horizontal="center" vertical="center" textRotation="255"/>
    </xf>
    <xf numFmtId="0" fontId="0" fillId="0" borderId="11" xfId="14" applyFont="1" applyFill="1" applyBorder="1" applyAlignment="1">
      <alignment horizontal="center" vertical="center" wrapText="1"/>
    </xf>
    <xf numFmtId="0" fontId="0" fillId="0" borderId="11" xfId="14" applyFont="1" applyFill="1" applyBorder="1" applyAlignment="1">
      <alignment horizontal="center" vertical="center"/>
    </xf>
    <xf numFmtId="0" fontId="0" fillId="0" borderId="11" xfId="14" applyFont="1" applyFill="1" applyBorder="1" applyAlignment="1" applyProtection="1">
      <alignment horizontal="center" vertical="center"/>
      <protection locked="0"/>
    </xf>
    <xf numFmtId="0" fontId="14" fillId="0" borderId="39" xfId="14" applyFont="1" applyFill="1" applyBorder="1" applyAlignment="1">
      <alignment horizontal="left" vertical="center" wrapText="1"/>
    </xf>
    <xf numFmtId="0" fontId="14" fillId="0" borderId="1" xfId="14" applyFont="1" applyFill="1" applyBorder="1" applyAlignment="1">
      <alignment horizontal="left" vertical="center"/>
    </xf>
    <xf numFmtId="0" fontId="14" fillId="0" borderId="86" xfId="14" applyFont="1" applyFill="1" applyBorder="1" applyAlignment="1">
      <alignment horizontal="left" vertical="center"/>
    </xf>
    <xf numFmtId="0" fontId="0" fillId="0" borderId="99" xfId="14" applyFont="1" applyFill="1" applyBorder="1" applyAlignment="1" applyProtection="1">
      <alignment horizontal="center" vertical="center"/>
      <protection locked="0"/>
    </xf>
    <xf numFmtId="0" fontId="0" fillId="0" borderId="53" xfId="14" applyFont="1" applyFill="1" applyBorder="1" applyAlignment="1">
      <alignment horizontal="center" vertical="center"/>
    </xf>
    <xf numFmtId="0" fontId="0" fillId="0" borderId="11" xfId="0" applyBorder="1" applyAlignment="1">
      <alignment horizontal="center" vertical="center"/>
    </xf>
    <xf numFmtId="0" fontId="0" fillId="0" borderId="1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17" xfId="0" applyBorder="1" applyAlignment="1">
      <alignment horizontal="center" vertical="center"/>
    </xf>
    <xf numFmtId="0" fontId="0" fillId="0" borderId="17"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0" borderId="36" xfId="0" applyBorder="1" applyAlignment="1">
      <alignment horizontal="center" vertical="center" wrapText="1"/>
    </xf>
    <xf numFmtId="0" fontId="0" fillId="0" borderId="38" xfId="0" applyBorder="1" applyAlignment="1">
      <alignment horizontal="center" vertical="center" wrapText="1"/>
    </xf>
    <xf numFmtId="0" fontId="0" fillId="0" borderId="40" xfId="0" applyBorder="1" applyAlignment="1">
      <alignment horizontal="center" vertical="center" wrapText="1"/>
    </xf>
    <xf numFmtId="0" fontId="0" fillId="0" borderId="5" xfId="0" applyBorder="1" applyAlignment="1">
      <alignment horizontal="center" vertical="center"/>
    </xf>
    <xf numFmtId="0" fontId="0" fillId="0" borderId="5" xfId="0" applyBorder="1" applyAlignment="1" applyProtection="1">
      <alignment horizontal="left" vertical="center" wrapText="1"/>
      <protection locked="0"/>
    </xf>
    <xf numFmtId="0" fontId="0" fillId="0" borderId="7" xfId="0" applyBorder="1" applyAlignment="1" applyProtection="1">
      <alignment horizontal="left" vertical="center" wrapText="1"/>
      <protection locked="0"/>
    </xf>
    <xf numFmtId="58" fontId="27" fillId="0" borderId="0" xfId="6" applyNumberFormat="1" applyBorder="1" applyAlignment="1" applyProtection="1">
      <alignment horizontal="center"/>
      <protection locked="0"/>
    </xf>
    <xf numFmtId="0" fontId="27" fillId="0" borderId="0" xfId="6" applyBorder="1" applyAlignment="1" applyProtection="1">
      <alignment horizontal="center"/>
      <protection locked="0"/>
    </xf>
    <xf numFmtId="0" fontId="68" fillId="0" borderId="0" xfId="6" applyFont="1" applyBorder="1" applyAlignment="1">
      <alignment horizontal="center" vertical="center"/>
    </xf>
    <xf numFmtId="0" fontId="27" fillId="0" borderId="11" xfId="6" applyBorder="1" applyAlignment="1">
      <alignment horizontal="center" vertical="center"/>
    </xf>
    <xf numFmtId="0" fontId="27" fillId="4" borderId="11" xfId="6" applyFill="1" applyBorder="1" applyAlignment="1">
      <alignment horizontal="center" vertical="center"/>
    </xf>
    <xf numFmtId="0" fontId="27" fillId="0" borderId="11" xfId="6" applyBorder="1" applyAlignment="1" applyProtection="1">
      <alignment horizontal="center" vertical="center"/>
      <protection locked="0"/>
    </xf>
    <xf numFmtId="0" fontId="27" fillId="0" borderId="48" xfId="6" applyBorder="1" applyAlignment="1">
      <alignment horizontal="center" vertical="center"/>
    </xf>
    <xf numFmtId="0" fontId="27" fillId="0" borderId="10" xfId="6" applyBorder="1" applyAlignment="1">
      <alignment horizontal="center" vertical="center"/>
    </xf>
    <xf numFmtId="0" fontId="27" fillId="0" borderId="11" xfId="6" applyBorder="1" applyAlignment="1" applyProtection="1">
      <alignment horizontal="center" vertical="center"/>
    </xf>
    <xf numFmtId="0" fontId="27" fillId="0" borderId="48" xfId="6" applyFont="1" applyBorder="1" applyAlignment="1" applyProtection="1">
      <alignment horizontal="left" vertical="center"/>
      <protection locked="0"/>
    </xf>
    <xf numFmtId="0" fontId="27" fillId="0" borderId="49" xfId="6" applyBorder="1" applyAlignment="1" applyProtection="1">
      <alignment horizontal="left" vertical="center"/>
      <protection locked="0"/>
    </xf>
    <xf numFmtId="0" fontId="27" fillId="0" borderId="10" xfId="6" applyBorder="1" applyAlignment="1" applyProtection="1">
      <alignment horizontal="left" vertical="center"/>
      <protection locked="0"/>
    </xf>
    <xf numFmtId="0" fontId="27" fillId="0" borderId="63" xfId="6" applyBorder="1" applyAlignment="1">
      <alignment vertical="center"/>
    </xf>
    <xf numFmtId="185" fontId="27" fillId="0" borderId="48" xfId="6" applyNumberFormat="1" applyBorder="1" applyAlignment="1" applyProtection="1">
      <alignment horizontal="center" vertical="center"/>
      <protection locked="0"/>
    </xf>
    <xf numFmtId="185" fontId="27" fillId="0" borderId="49" xfId="6" applyNumberFormat="1" applyBorder="1" applyAlignment="1" applyProtection="1">
      <alignment horizontal="center" vertical="center"/>
      <protection locked="0"/>
    </xf>
    <xf numFmtId="0" fontId="27" fillId="0" borderId="48" xfId="6" applyBorder="1" applyAlignment="1">
      <alignment horizontal="center" vertical="center" shrinkToFit="1"/>
    </xf>
    <xf numFmtId="0" fontId="27" fillId="0" borderId="10" xfId="6" applyBorder="1" applyAlignment="1">
      <alignment horizontal="center" vertical="center" shrinkToFit="1"/>
    </xf>
    <xf numFmtId="0" fontId="27" fillId="0" borderId="48" xfId="6" applyFont="1" applyBorder="1" applyAlignment="1" applyProtection="1">
      <alignment horizontal="right" vertical="center"/>
      <protection locked="0"/>
    </xf>
    <xf numFmtId="0" fontId="27" fillId="0" borderId="49" xfId="6" applyBorder="1" applyAlignment="1" applyProtection="1">
      <alignment horizontal="right" vertical="center"/>
      <protection locked="0"/>
    </xf>
    <xf numFmtId="0" fontId="27" fillId="0" borderId="10" xfId="6" applyBorder="1" applyAlignment="1" applyProtection="1">
      <alignment horizontal="right" vertical="center"/>
      <protection locked="0"/>
    </xf>
    <xf numFmtId="0" fontId="27" fillId="0" borderId="63" xfId="6" applyFill="1" applyBorder="1" applyAlignment="1">
      <alignment vertical="center"/>
    </xf>
    <xf numFmtId="0" fontId="27" fillId="0" borderId="48" xfId="6" applyBorder="1" applyAlignment="1" applyProtection="1">
      <alignment horizontal="center" vertical="center"/>
      <protection locked="0"/>
    </xf>
    <xf numFmtId="0" fontId="27" fillId="0" borderId="49" xfId="6" applyBorder="1" applyAlignment="1" applyProtection="1">
      <alignment horizontal="center" vertical="center"/>
      <protection locked="0"/>
    </xf>
    <xf numFmtId="0" fontId="27" fillId="0" borderId="48" xfId="6" applyBorder="1" applyAlignment="1" applyProtection="1">
      <alignment horizontal="right" vertical="center"/>
      <protection locked="0"/>
    </xf>
    <xf numFmtId="0" fontId="27" fillId="0" borderId="10" xfId="6" applyBorder="1" applyAlignment="1" applyProtection="1">
      <alignment horizontal="center" vertical="center"/>
      <protection locked="0"/>
    </xf>
    <xf numFmtId="0" fontId="27" fillId="0" borderId="48" xfId="6" applyBorder="1" applyAlignment="1" applyProtection="1">
      <alignment horizontal="left" vertical="center"/>
      <protection locked="0"/>
    </xf>
    <xf numFmtId="0" fontId="27" fillId="0" borderId="0" xfId="6" applyFont="1" applyFill="1" applyBorder="1" applyAlignment="1">
      <alignment vertical="top" wrapText="1"/>
    </xf>
    <xf numFmtId="0" fontId="27" fillId="0" borderId="0" xfId="6" applyFill="1" applyBorder="1" applyAlignment="1">
      <alignment vertical="top" wrapText="1"/>
    </xf>
    <xf numFmtId="0" fontId="27" fillId="0" borderId="0" xfId="6" applyFont="1" applyBorder="1" applyAlignment="1">
      <alignment vertical="top" wrapText="1"/>
    </xf>
    <xf numFmtId="0" fontId="27" fillId="0" borderId="48" xfId="6" applyFont="1" applyBorder="1" applyAlignment="1" applyProtection="1">
      <alignment horizontal="center" vertical="center"/>
      <protection locked="0"/>
    </xf>
    <xf numFmtId="0" fontId="27" fillId="0" borderId="11" xfId="6" applyFill="1" applyBorder="1" applyAlignment="1">
      <alignment horizontal="center" vertical="center"/>
    </xf>
    <xf numFmtId="0" fontId="1" fillId="0" borderId="11" xfId="10" applyBorder="1" applyAlignment="1">
      <alignment horizontal="center" vertical="center"/>
    </xf>
    <xf numFmtId="0" fontId="69" fillId="0" borderId="0" xfId="10" applyFont="1" applyBorder="1" applyAlignment="1">
      <alignment horizontal="center" vertical="center"/>
    </xf>
    <xf numFmtId="0" fontId="1" fillId="0" borderId="45" xfId="10" applyBorder="1" applyAlignment="1">
      <alignment horizontal="center" vertical="center"/>
    </xf>
    <xf numFmtId="0" fontId="1" fillId="0" borderId="58" xfId="10" applyBorder="1" applyAlignment="1">
      <alignment horizontal="center" vertical="center"/>
    </xf>
    <xf numFmtId="0" fontId="1" fillId="0" borderId="62" xfId="10" applyBorder="1" applyAlignment="1">
      <alignment horizontal="center" vertical="center"/>
    </xf>
    <xf numFmtId="0" fontId="1" fillId="0" borderId="64" xfId="10" applyBorder="1" applyAlignment="1">
      <alignment horizontal="center" vertical="center"/>
    </xf>
    <xf numFmtId="0" fontId="1" fillId="0" borderId="57" xfId="10" applyBorder="1" applyAlignment="1">
      <alignment horizontal="center" vertical="center"/>
    </xf>
    <xf numFmtId="0" fontId="1" fillId="0" borderId="63" xfId="10" applyBorder="1" applyAlignment="1">
      <alignment horizontal="center" vertical="center"/>
    </xf>
    <xf numFmtId="0" fontId="1" fillId="0" borderId="48" xfId="10" applyBorder="1" applyAlignment="1">
      <alignment horizontal="center" vertical="center"/>
    </xf>
    <xf numFmtId="0" fontId="1" fillId="0" borderId="49" xfId="10" applyBorder="1" applyAlignment="1">
      <alignment horizontal="center" vertical="center"/>
    </xf>
    <xf numFmtId="0" fontId="1" fillId="0" borderId="48" xfId="10" applyBorder="1" applyAlignment="1">
      <alignment horizontal="center" vertical="center" shrinkToFit="1"/>
    </xf>
    <xf numFmtId="0" fontId="1" fillId="0" borderId="10" xfId="10" applyBorder="1" applyAlignment="1">
      <alignment horizontal="center" vertical="center" shrinkToFit="1"/>
    </xf>
    <xf numFmtId="0" fontId="1" fillId="0" borderId="48" xfId="10" applyBorder="1" applyAlignment="1">
      <alignment horizontal="right" vertical="center"/>
    </xf>
    <xf numFmtId="0" fontId="1" fillId="0" borderId="49" xfId="10" applyBorder="1" applyAlignment="1">
      <alignment horizontal="right" vertical="center"/>
    </xf>
    <xf numFmtId="0" fontId="1" fillId="0" borderId="10" xfId="10" applyBorder="1" applyAlignment="1">
      <alignment horizontal="right" vertical="center"/>
    </xf>
    <xf numFmtId="0" fontId="1" fillId="0" borderId="10" xfId="10" applyBorder="1" applyAlignment="1">
      <alignment horizontal="center" vertical="center"/>
    </xf>
    <xf numFmtId="0" fontId="1" fillId="0" borderId="48" xfId="10" applyBorder="1" applyAlignment="1">
      <alignment vertical="center"/>
    </xf>
    <xf numFmtId="0" fontId="1" fillId="0" borderId="49" xfId="10" applyBorder="1" applyAlignment="1">
      <alignment vertical="center"/>
    </xf>
    <xf numFmtId="0" fontId="1" fillId="0" borderId="10" xfId="10" applyBorder="1" applyAlignment="1">
      <alignment vertical="center"/>
    </xf>
    <xf numFmtId="0" fontId="1" fillId="0" borderId="48" xfId="10" applyBorder="1" applyAlignment="1">
      <alignment horizontal="left" vertical="center"/>
    </xf>
    <xf numFmtId="0" fontId="1" fillId="0" borderId="49" xfId="10" applyBorder="1" applyAlignment="1">
      <alignment horizontal="left" vertical="center"/>
    </xf>
    <xf numFmtId="0" fontId="1" fillId="0" borderId="10" xfId="10" applyBorder="1" applyAlignment="1">
      <alignment horizontal="left" vertical="center"/>
    </xf>
    <xf numFmtId="0" fontId="57" fillId="0" borderId="48" xfId="10" applyFont="1" applyBorder="1" applyAlignment="1">
      <alignment vertical="center" wrapText="1"/>
    </xf>
    <xf numFmtId="0" fontId="57" fillId="0" borderId="49" xfId="10" applyFont="1" applyBorder="1" applyAlignment="1">
      <alignment vertical="center" wrapText="1"/>
    </xf>
    <xf numFmtId="0" fontId="57" fillId="0" borderId="10" xfId="10" applyFont="1" applyBorder="1" applyAlignment="1">
      <alignment vertical="center" wrapText="1"/>
    </xf>
    <xf numFmtId="0" fontId="1" fillId="0" borderId="11" xfId="10" applyBorder="1" applyAlignment="1">
      <alignment vertical="center"/>
    </xf>
    <xf numFmtId="0" fontId="1" fillId="0" borderId="0" xfId="10" applyBorder="1" applyAlignment="1">
      <alignment vertical="center" wrapText="1"/>
    </xf>
    <xf numFmtId="0" fontId="1" fillId="0" borderId="0" xfId="10" applyFill="1" applyBorder="1" applyAlignment="1">
      <alignment vertical="center" wrapText="1"/>
    </xf>
    <xf numFmtId="0" fontId="1" fillId="0" borderId="11" xfId="10" applyFill="1" applyBorder="1" applyAlignment="1">
      <alignment horizontal="center" vertical="center"/>
    </xf>
    <xf numFmtId="0" fontId="23" fillId="0" borderId="0" xfId="16" applyFont="1" applyFill="1" applyAlignment="1">
      <alignment horizontal="center" vertical="center"/>
    </xf>
    <xf numFmtId="0" fontId="22" fillId="0" borderId="102" xfId="16" applyFont="1" applyFill="1" applyBorder="1" applyAlignment="1">
      <alignment horizontal="center" vertical="center"/>
    </xf>
    <xf numFmtId="0" fontId="22" fillId="0" borderId="104" xfId="16" applyFont="1" applyFill="1" applyBorder="1" applyAlignment="1">
      <alignment horizontal="center" vertical="center"/>
    </xf>
    <xf numFmtId="0" fontId="22" fillId="4" borderId="36" xfId="16" applyFont="1" applyFill="1" applyBorder="1" applyAlignment="1" applyProtection="1">
      <alignment horizontal="center" vertical="center" shrinkToFit="1"/>
    </xf>
    <xf numFmtId="0" fontId="22" fillId="4" borderId="5" xfId="16" applyFont="1" applyFill="1" applyBorder="1" applyAlignment="1" applyProtection="1">
      <alignment horizontal="center" vertical="center" shrinkToFit="1"/>
    </xf>
    <xf numFmtId="0" fontId="22" fillId="4" borderId="7" xfId="16" applyFont="1" applyFill="1" applyBorder="1" applyAlignment="1" applyProtection="1">
      <alignment horizontal="center" vertical="center" shrinkToFit="1"/>
    </xf>
    <xf numFmtId="0" fontId="22" fillId="0" borderId="71" xfId="16" applyFont="1" applyFill="1" applyBorder="1" applyAlignment="1">
      <alignment horizontal="center" vertical="center"/>
    </xf>
    <xf numFmtId="0" fontId="22" fillId="0" borderId="66" xfId="16" applyFont="1" applyFill="1" applyBorder="1" applyAlignment="1">
      <alignment horizontal="center" vertical="center"/>
    </xf>
    <xf numFmtId="0" fontId="22" fillId="4" borderId="40" xfId="16" applyFont="1" applyFill="1" applyBorder="1" applyAlignment="1" applyProtection="1">
      <alignment horizontal="center" vertical="center"/>
    </xf>
    <xf numFmtId="0" fontId="22" fillId="4" borderId="17" xfId="16" applyFont="1" applyFill="1" applyBorder="1" applyAlignment="1" applyProtection="1">
      <alignment horizontal="center" vertical="center"/>
    </xf>
    <xf numFmtId="0" fontId="22" fillId="4" borderId="19" xfId="16" applyFont="1" applyFill="1" applyBorder="1" applyAlignment="1" applyProtection="1">
      <alignment horizontal="center" vertical="center"/>
    </xf>
    <xf numFmtId="0" fontId="22" fillId="0" borderId="103" xfId="16" applyFont="1" applyFill="1" applyBorder="1" applyAlignment="1">
      <alignment horizontal="center" vertical="center"/>
    </xf>
    <xf numFmtId="0" fontId="22" fillId="0" borderId="254" xfId="16" applyFont="1" applyFill="1" applyBorder="1" applyAlignment="1">
      <alignment horizontal="center" vertical="center"/>
    </xf>
    <xf numFmtId="0" fontId="22" fillId="13" borderId="253" xfId="16" applyFont="1" applyFill="1" applyBorder="1" applyAlignment="1" applyProtection="1">
      <alignment horizontal="center" vertical="center"/>
      <protection locked="0"/>
    </xf>
    <xf numFmtId="0" fontId="22" fillId="13" borderId="104" xfId="16" applyFont="1" applyFill="1" applyBorder="1" applyAlignment="1" applyProtection="1">
      <alignment horizontal="center" vertical="center"/>
      <protection locked="0"/>
    </xf>
    <xf numFmtId="0" fontId="22" fillId="0" borderId="48" xfId="16" applyFont="1" applyFill="1" applyBorder="1" applyAlignment="1">
      <alignment horizontal="distributed" vertical="center" indent="2"/>
    </xf>
    <xf numFmtId="0" fontId="22" fillId="0" borderId="49" xfId="16" applyFont="1" applyFill="1" applyBorder="1" applyAlignment="1">
      <alignment horizontal="distributed" vertical="center" indent="2"/>
    </xf>
    <xf numFmtId="0" fontId="22" fillId="0" borderId="10" xfId="16" applyFont="1" applyFill="1" applyBorder="1" applyAlignment="1">
      <alignment horizontal="distributed" vertical="center" indent="2"/>
    </xf>
    <xf numFmtId="0" fontId="22" fillId="0" borderId="48" xfId="16" applyFont="1" applyFill="1" applyBorder="1" applyAlignment="1">
      <alignment horizontal="center" vertical="center"/>
    </xf>
    <xf numFmtId="0" fontId="22" fillId="0" borderId="49" xfId="16" applyFont="1" applyFill="1" applyBorder="1" applyAlignment="1">
      <alignment horizontal="center" vertical="center"/>
    </xf>
    <xf numFmtId="0" fontId="22" fillId="13" borderId="255" xfId="16" applyFont="1" applyFill="1" applyBorder="1" applyAlignment="1" applyProtection="1">
      <alignment horizontal="center" vertical="center"/>
      <protection locked="0"/>
    </xf>
    <xf numFmtId="0" fontId="22" fillId="13" borderId="49" xfId="16" applyFont="1" applyFill="1" applyBorder="1" applyAlignment="1" applyProtection="1">
      <alignment horizontal="center" vertical="center"/>
      <protection locked="0"/>
    </xf>
    <xf numFmtId="0" fontId="22" fillId="0" borderId="256" xfId="16" applyFont="1" applyFill="1" applyBorder="1" applyAlignment="1">
      <alignment horizontal="center" vertical="center"/>
    </xf>
    <xf numFmtId="0" fontId="22" fillId="0" borderId="103" xfId="16" applyFont="1" applyFill="1" applyBorder="1" applyAlignment="1">
      <alignment horizontal="distributed" vertical="center" indent="2"/>
    </xf>
    <xf numFmtId="0" fontId="22" fillId="0" borderId="104" xfId="16" applyFont="1" applyFill="1" applyBorder="1" applyAlignment="1">
      <alignment horizontal="distributed" vertical="center" indent="2"/>
    </xf>
    <xf numFmtId="0" fontId="22" fillId="0" borderId="4" xfId="16" applyFont="1" applyFill="1" applyBorder="1" applyAlignment="1">
      <alignment horizontal="distributed" vertical="center" indent="2"/>
    </xf>
    <xf numFmtId="0" fontId="22" fillId="13" borderId="45" xfId="16" applyFont="1" applyFill="1" applyBorder="1" applyAlignment="1" applyProtection="1">
      <alignment horizontal="left" vertical="center" wrapText="1"/>
      <protection locked="0"/>
    </xf>
    <xf numFmtId="0" fontId="22" fillId="13" borderId="57" xfId="16" applyFont="1" applyFill="1" applyBorder="1" applyAlignment="1" applyProtection="1">
      <alignment horizontal="left" vertical="center" wrapText="1"/>
      <protection locked="0"/>
    </xf>
    <xf numFmtId="0" fontId="22" fillId="13" borderId="68" xfId="16" applyFont="1" applyFill="1" applyBorder="1" applyAlignment="1" applyProtection="1">
      <alignment horizontal="left" vertical="center" wrapText="1"/>
      <protection locked="0"/>
    </xf>
    <xf numFmtId="0" fontId="22" fillId="13" borderId="37" xfId="16" applyFont="1" applyFill="1" applyBorder="1" applyAlignment="1" applyProtection="1">
      <alignment horizontal="left" vertical="center" wrapText="1"/>
      <protection locked="0"/>
    </xf>
    <xf numFmtId="0" fontId="22" fillId="13" borderId="0" xfId="16" applyFont="1" applyFill="1" applyBorder="1" applyAlignment="1" applyProtection="1">
      <alignment horizontal="left" vertical="center" wrapText="1"/>
      <protection locked="0"/>
    </xf>
    <xf numFmtId="0" fontId="22" fillId="13" borderId="69" xfId="16" applyFont="1" applyFill="1" applyBorder="1" applyAlignment="1" applyProtection="1">
      <alignment horizontal="left" vertical="center" wrapText="1"/>
      <protection locked="0"/>
    </xf>
    <xf numFmtId="0" fontId="22" fillId="13" borderId="39" xfId="16" applyFont="1" applyFill="1" applyBorder="1" applyAlignment="1" applyProtection="1">
      <alignment horizontal="left" vertical="center" wrapText="1"/>
      <protection locked="0"/>
    </xf>
    <xf numFmtId="0" fontId="22" fillId="13" borderId="1" xfId="16" applyFont="1" applyFill="1" applyBorder="1" applyAlignment="1" applyProtection="1">
      <alignment horizontal="left" vertical="center" wrapText="1"/>
      <protection locked="0"/>
    </xf>
    <xf numFmtId="0" fontId="22" fillId="13" borderId="86" xfId="16" applyFont="1" applyFill="1" applyBorder="1" applyAlignment="1" applyProtection="1">
      <alignment horizontal="left" vertical="center" wrapText="1"/>
      <protection locked="0"/>
    </xf>
    <xf numFmtId="0" fontId="22" fillId="0" borderId="0" xfId="16" applyFont="1" applyFill="1" applyBorder="1" applyAlignment="1">
      <alignment horizontal="left" vertical="center" wrapText="1"/>
    </xf>
    <xf numFmtId="0" fontId="22" fillId="0" borderId="11" xfId="16" applyFont="1" applyFill="1" applyBorder="1" applyAlignment="1">
      <alignment horizontal="distributed" vertical="center" indent="2"/>
    </xf>
    <xf numFmtId="0" fontId="22" fillId="13" borderId="11" xfId="16" applyFont="1" applyFill="1" applyBorder="1" applyAlignment="1" applyProtection="1">
      <alignment horizontal="center" vertical="center"/>
      <protection locked="0"/>
    </xf>
    <xf numFmtId="0" fontId="22" fillId="0" borderId="107" xfId="16" applyFont="1" applyFill="1" applyBorder="1" applyAlignment="1">
      <alignment horizontal="center" vertical="distributed" textRotation="255" indent="4"/>
    </xf>
    <xf numFmtId="0" fontId="22" fillId="0" borderId="21" xfId="16" applyFont="1" applyFill="1" applyBorder="1" applyAlignment="1">
      <alignment horizontal="center" vertical="distributed" textRotation="255" indent="4"/>
    </xf>
    <xf numFmtId="0" fontId="22" fillId="0" borderId="80" xfId="16" applyFont="1" applyFill="1" applyBorder="1" applyAlignment="1">
      <alignment horizontal="center" vertical="distributed" textRotation="255" indent="4"/>
    </xf>
    <xf numFmtId="0" fontId="22" fillId="0" borderId="31" xfId="16" applyFont="1" applyFill="1" applyBorder="1" applyAlignment="1">
      <alignment horizontal="center" vertical="distributed" textRotation="255" indent="4"/>
    </xf>
    <xf numFmtId="0" fontId="22" fillId="0" borderId="83" xfId="16" applyFont="1" applyFill="1" applyBorder="1" applyAlignment="1">
      <alignment horizontal="center" vertical="distributed" textRotation="255" indent="4"/>
    </xf>
    <xf numFmtId="0" fontId="22" fillId="0" borderId="47" xfId="16" applyFont="1" applyFill="1" applyBorder="1" applyAlignment="1">
      <alignment horizontal="center" vertical="distributed" textRotation="255" indent="4"/>
    </xf>
    <xf numFmtId="0" fontId="22" fillId="0" borderId="0" xfId="16" applyFont="1" applyFill="1" applyAlignment="1">
      <alignment horizontal="left" vertical="center" wrapText="1"/>
    </xf>
    <xf numFmtId="0" fontId="22" fillId="0" borderId="37" xfId="16" applyFont="1" applyFill="1" applyBorder="1" applyAlignment="1">
      <alignment horizontal="center" vertical="center" textRotation="255"/>
    </xf>
    <xf numFmtId="0" fontId="22" fillId="0" borderId="31" xfId="16" applyFont="1" applyFill="1" applyBorder="1" applyAlignment="1">
      <alignment horizontal="center" vertical="center" textRotation="255"/>
    </xf>
    <xf numFmtId="0" fontId="22" fillId="0" borderId="39" xfId="16" applyFont="1" applyFill="1" applyBorder="1" applyAlignment="1">
      <alignment horizontal="center" vertical="center" textRotation="255"/>
    </xf>
    <xf numFmtId="0" fontId="22" fillId="0" borderId="47" xfId="16" applyFont="1" applyFill="1" applyBorder="1" applyAlignment="1">
      <alignment horizontal="center" vertical="center" textRotation="255"/>
    </xf>
    <xf numFmtId="0" fontId="22" fillId="0" borderId="57" xfId="16" applyFont="1" applyFill="1" applyBorder="1" applyAlignment="1">
      <alignment horizontal="center" vertical="center"/>
    </xf>
    <xf numFmtId="0" fontId="22" fillId="0" borderId="58" xfId="16" applyFont="1" applyFill="1" applyBorder="1" applyAlignment="1">
      <alignment horizontal="center" vertical="center"/>
    </xf>
    <xf numFmtId="0" fontId="22" fillId="0" borderId="0" xfId="16" applyFont="1" applyFill="1" applyBorder="1" applyAlignment="1">
      <alignment horizontal="center" vertical="center"/>
    </xf>
    <xf numFmtId="0" fontId="22" fillId="0" borderId="31" xfId="16" applyFont="1" applyFill="1" applyBorder="1" applyAlignment="1">
      <alignment horizontal="center" vertical="center"/>
    </xf>
    <xf numFmtId="0" fontId="22" fillId="0" borderId="63" xfId="16" applyFont="1" applyFill="1" applyBorder="1" applyAlignment="1">
      <alignment horizontal="center" vertical="center"/>
    </xf>
    <xf numFmtId="0" fontId="22" fillId="0" borderId="64" xfId="16" applyFont="1" applyFill="1" applyBorder="1" applyAlignment="1">
      <alignment horizontal="center" vertical="center"/>
    </xf>
    <xf numFmtId="0" fontId="22" fillId="0" borderId="48" xfId="16" applyFont="1" applyFill="1" applyBorder="1" applyAlignment="1">
      <alignment horizontal="distributed" vertical="center" wrapText="1"/>
    </xf>
    <xf numFmtId="0" fontId="22" fillId="0" borderId="49" xfId="16" applyFont="1" applyFill="1" applyBorder="1" applyAlignment="1">
      <alignment horizontal="distributed" vertical="center" wrapText="1"/>
    </xf>
    <xf numFmtId="0" fontId="22" fillId="0" borderId="10" xfId="16" applyFont="1" applyFill="1" applyBorder="1" applyAlignment="1">
      <alignment horizontal="distributed" vertical="center" wrapText="1"/>
    </xf>
    <xf numFmtId="0" fontId="22" fillId="13" borderId="48" xfId="16" applyFont="1" applyFill="1" applyBorder="1" applyAlignment="1" applyProtection="1">
      <alignment horizontal="left" vertical="center" wrapText="1"/>
      <protection locked="0"/>
    </xf>
    <xf numFmtId="0" fontId="22" fillId="13" borderId="49" xfId="16" applyFont="1" applyFill="1" applyBorder="1" applyAlignment="1" applyProtection="1">
      <alignment horizontal="left" vertical="center" wrapText="1"/>
      <protection locked="0"/>
    </xf>
    <xf numFmtId="0" fontId="22" fillId="13" borderId="23" xfId="16" applyFont="1" applyFill="1" applyBorder="1" applyAlignment="1" applyProtection="1">
      <alignment horizontal="left" vertical="center" wrapText="1"/>
      <protection locked="0"/>
    </xf>
    <xf numFmtId="0" fontId="22" fillId="0" borderId="45" xfId="16" applyFont="1" applyFill="1" applyBorder="1" applyAlignment="1">
      <alignment horizontal="distributed" vertical="center" wrapText="1"/>
    </xf>
    <xf numFmtId="0" fontId="22" fillId="0" borderId="57" xfId="16" applyFont="1" applyFill="1" applyBorder="1" applyAlignment="1">
      <alignment horizontal="distributed" vertical="center" wrapText="1"/>
    </xf>
    <xf numFmtId="0" fontId="22" fillId="0" borderId="58" xfId="16" applyFont="1" applyFill="1" applyBorder="1" applyAlignment="1">
      <alignment horizontal="distributed" vertical="center" wrapText="1"/>
    </xf>
    <xf numFmtId="0" fontId="22" fillId="0" borderId="37" xfId="16" applyFont="1" applyFill="1" applyBorder="1" applyAlignment="1">
      <alignment horizontal="distributed" vertical="center" wrapText="1"/>
    </xf>
    <xf numFmtId="0" fontId="22" fillId="0" borderId="0" xfId="16" applyFont="1" applyFill="1" applyBorder="1" applyAlignment="1">
      <alignment horizontal="distributed" vertical="center" wrapText="1"/>
    </xf>
    <xf numFmtId="0" fontId="22" fillId="0" borderId="31" xfId="16" applyFont="1" applyFill="1" applyBorder="1" applyAlignment="1">
      <alignment horizontal="distributed" vertical="center" wrapText="1"/>
    </xf>
    <xf numFmtId="0" fontId="22" fillId="0" borderId="62" xfId="16" applyFont="1" applyFill="1" applyBorder="1" applyAlignment="1">
      <alignment horizontal="distributed" vertical="center" wrapText="1"/>
    </xf>
    <xf numFmtId="0" fontId="22" fillId="0" borderId="63" xfId="16" applyFont="1" applyFill="1" applyBorder="1" applyAlignment="1">
      <alignment horizontal="distributed" vertical="center" wrapText="1"/>
    </xf>
    <xf numFmtId="0" fontId="22" fillId="0" borderId="64" xfId="16" applyFont="1" applyFill="1" applyBorder="1" applyAlignment="1">
      <alignment horizontal="distributed" vertical="center" wrapText="1"/>
    </xf>
    <xf numFmtId="0" fontId="22" fillId="0" borderId="35" xfId="16" applyFont="1" applyFill="1" applyBorder="1" applyAlignment="1">
      <alignment horizontal="distributed" vertical="center" wrapText="1" indent="1"/>
    </xf>
    <xf numFmtId="0" fontId="22" fillId="0" borderId="22" xfId="16" applyFont="1" applyFill="1" applyBorder="1" applyAlignment="1">
      <alignment horizontal="distributed" vertical="center" wrapText="1" indent="1"/>
    </xf>
    <xf numFmtId="0" fontId="22" fillId="0" borderId="21" xfId="16" applyFont="1" applyFill="1" applyBorder="1" applyAlignment="1">
      <alignment horizontal="distributed" vertical="center" wrapText="1" indent="1"/>
    </xf>
    <xf numFmtId="0" fontId="22" fillId="0" borderId="37" xfId="16" applyFont="1" applyFill="1" applyBorder="1" applyAlignment="1">
      <alignment horizontal="distributed" vertical="center" wrapText="1" indent="1"/>
    </xf>
    <xf numFmtId="0" fontId="22" fillId="0" borderId="0" xfId="16" applyFont="1" applyFill="1" applyBorder="1" applyAlignment="1">
      <alignment horizontal="distributed" vertical="center" wrapText="1" indent="1"/>
    </xf>
    <xf numFmtId="0" fontId="22" fillId="0" borderId="31" xfId="16" applyFont="1" applyFill="1" applyBorder="1" applyAlignment="1">
      <alignment horizontal="distributed" vertical="center" wrapText="1" indent="1"/>
    </xf>
    <xf numFmtId="0" fontId="22" fillId="0" borderId="62" xfId="16" applyFont="1" applyFill="1" applyBorder="1" applyAlignment="1">
      <alignment horizontal="distributed" vertical="center" wrapText="1" indent="1"/>
    </xf>
    <xf numFmtId="0" fontId="22" fillId="0" borderId="63" xfId="16" applyFont="1" applyFill="1" applyBorder="1" applyAlignment="1">
      <alignment horizontal="distributed" vertical="center" wrapText="1" indent="1"/>
    </xf>
    <xf numFmtId="0" fontId="22" fillId="0" borderId="64" xfId="16" applyFont="1" applyFill="1" applyBorder="1" applyAlignment="1">
      <alignment horizontal="distributed" vertical="center" wrapText="1" indent="1"/>
    </xf>
    <xf numFmtId="0" fontId="22" fillId="13" borderId="62" xfId="16" applyFont="1" applyFill="1" applyBorder="1" applyAlignment="1" applyProtection="1">
      <alignment horizontal="left" vertical="center" wrapText="1"/>
      <protection locked="0"/>
    </xf>
    <xf numFmtId="0" fontId="22" fillId="13" borderId="63" xfId="16" applyFont="1" applyFill="1" applyBorder="1" applyAlignment="1" applyProtection="1">
      <alignment horizontal="left" vertical="center" wrapText="1"/>
      <protection locked="0"/>
    </xf>
    <xf numFmtId="0" fontId="22" fillId="13" borderId="70" xfId="16" applyFont="1" applyFill="1" applyBorder="1" applyAlignment="1" applyProtection="1">
      <alignment horizontal="left" vertical="center" wrapText="1"/>
      <protection locked="0"/>
    </xf>
    <xf numFmtId="0" fontId="22" fillId="0" borderId="57" xfId="16" applyFont="1" applyFill="1" applyBorder="1" applyAlignment="1">
      <alignment horizontal="distributed" vertical="center" wrapText="1" indent="1"/>
    </xf>
    <xf numFmtId="0" fontId="22" fillId="0" borderId="58" xfId="16" applyFont="1" applyFill="1" applyBorder="1" applyAlignment="1">
      <alignment horizontal="distributed" vertical="center" wrapText="1" indent="1"/>
    </xf>
    <xf numFmtId="0" fontId="22" fillId="0" borderId="1" xfId="16" applyFont="1" applyFill="1" applyBorder="1" applyAlignment="1">
      <alignment horizontal="distributed" vertical="center" wrapText="1" indent="1"/>
    </xf>
    <xf numFmtId="0" fontId="22" fillId="0" borderId="47" xfId="16" applyFont="1" applyFill="1" applyBorder="1" applyAlignment="1">
      <alignment horizontal="distributed" vertical="center" wrapText="1" indent="1"/>
    </xf>
    <xf numFmtId="0" fontId="0" fillId="0" borderId="0" xfId="14" applyFont="1" applyAlignment="1">
      <alignment vertical="center"/>
    </xf>
    <xf numFmtId="0" fontId="0" fillId="0" borderId="0" xfId="14" applyFont="1" applyAlignment="1">
      <alignment vertical="center" wrapText="1"/>
    </xf>
    <xf numFmtId="0" fontId="0" fillId="0" borderId="58" xfId="14" applyFont="1" applyBorder="1" applyAlignment="1" applyProtection="1">
      <alignment horizontal="center" vertical="center"/>
      <protection locked="0"/>
    </xf>
    <xf numFmtId="0" fontId="0" fillId="0" borderId="59" xfId="14" applyFont="1" applyBorder="1" applyAlignment="1">
      <alignment vertical="center" wrapText="1"/>
    </xf>
    <xf numFmtId="0" fontId="0" fillId="0" borderId="12" xfId="14" applyFont="1" applyBorder="1" applyAlignment="1">
      <alignment vertical="center"/>
    </xf>
    <xf numFmtId="0" fontId="0" fillId="0" borderId="53" xfId="14" applyFont="1" applyBorder="1" applyAlignment="1">
      <alignment vertical="center"/>
    </xf>
    <xf numFmtId="0" fontId="0" fillId="0" borderId="48" xfId="14" applyFont="1" applyBorder="1" applyAlignment="1" applyProtection="1">
      <alignment horizontal="right" vertical="center" wrapText="1"/>
      <protection locked="0"/>
    </xf>
    <xf numFmtId="0" fontId="0" fillId="0" borderId="49" xfId="14" applyFont="1" applyBorder="1" applyAlignment="1" applyProtection="1">
      <alignment horizontal="right" vertical="center" wrapText="1"/>
      <protection locked="0"/>
    </xf>
    <xf numFmtId="0" fontId="0" fillId="0" borderId="10" xfId="14" applyFont="1" applyBorder="1" applyAlignment="1" applyProtection="1">
      <alignment horizontal="right" vertical="center" wrapText="1"/>
      <protection locked="0"/>
    </xf>
    <xf numFmtId="0" fontId="0" fillId="0" borderId="0" xfId="14" applyFont="1" applyAlignment="1">
      <alignment horizontal="left" vertical="center" wrapText="1"/>
    </xf>
    <xf numFmtId="0" fontId="0" fillId="0" borderId="0" xfId="14" applyFont="1" applyAlignment="1">
      <alignment horizontal="left" vertical="center"/>
    </xf>
    <xf numFmtId="0" fontId="0" fillId="0" borderId="0" xfId="14" applyFont="1" applyAlignment="1">
      <alignment horizontal="right" vertical="center"/>
    </xf>
    <xf numFmtId="0" fontId="0" fillId="0" borderId="59" xfId="14" applyFont="1" applyBorder="1" applyAlignment="1">
      <alignment horizontal="left" vertical="center"/>
    </xf>
    <xf numFmtId="0" fontId="0" fillId="0" borderId="12" xfId="14" applyFont="1" applyBorder="1" applyAlignment="1">
      <alignment horizontal="left" vertical="center"/>
    </xf>
    <xf numFmtId="0" fontId="0" fillId="0" borderId="53" xfId="14" applyFont="1" applyBorder="1" applyAlignment="1">
      <alignment horizontal="left" vertical="center"/>
    </xf>
    <xf numFmtId="0" fontId="0" fillId="0" borderId="0" xfId="14" applyFont="1" applyBorder="1" applyAlignment="1">
      <alignment horizontal="left" vertical="center" wrapText="1"/>
    </xf>
    <xf numFmtId="0" fontId="0" fillId="0" borderId="63" xfId="14" applyFont="1" applyBorder="1" applyAlignment="1">
      <alignment horizontal="left" vertical="center" wrapText="1"/>
    </xf>
    <xf numFmtId="0" fontId="1" fillId="0" borderId="49" xfId="14" applyBorder="1" applyAlignment="1" applyProtection="1">
      <alignment horizontal="center" vertical="center"/>
      <protection locked="0"/>
    </xf>
    <xf numFmtId="0" fontId="1" fillId="0" borderId="10" xfId="14" applyBorder="1" applyAlignment="1" applyProtection="1">
      <alignment horizontal="center" vertical="center"/>
      <protection locked="0"/>
    </xf>
    <xf numFmtId="0" fontId="0" fillId="0" borderId="11" xfId="14" applyFont="1" applyBorder="1" applyAlignment="1">
      <alignment horizontal="left" vertical="center"/>
    </xf>
    <xf numFmtId="0" fontId="0" fillId="0" borderId="11" xfId="14" applyFont="1" applyBorder="1" applyAlignment="1">
      <alignment horizontal="center" vertical="center"/>
    </xf>
    <xf numFmtId="0" fontId="1" fillId="0" borderId="11" xfId="14" applyBorder="1" applyAlignment="1">
      <alignment horizontal="center" vertical="center"/>
    </xf>
    <xf numFmtId="0" fontId="50" fillId="4" borderId="0" xfId="14" applyFont="1" applyFill="1" applyAlignment="1" applyProtection="1">
      <alignment horizontal="left" vertical="center"/>
      <protection locked="0"/>
    </xf>
    <xf numFmtId="0" fontId="13" fillId="0" borderId="0" xfId="14" applyFont="1" applyBorder="1" applyAlignment="1" applyProtection="1">
      <alignment horizontal="center" vertical="center"/>
      <protection locked="0"/>
    </xf>
    <xf numFmtId="0" fontId="35" fillId="0" borderId="11" xfId="14" applyFont="1" applyBorder="1" applyAlignment="1" applyProtection="1">
      <alignment vertical="center"/>
      <protection locked="0"/>
    </xf>
    <xf numFmtId="0" fontId="35" fillId="22" borderId="11" xfId="14" applyFont="1" applyFill="1" applyBorder="1" applyAlignment="1" applyProtection="1">
      <alignment horizontal="center" vertical="center" wrapText="1"/>
      <protection locked="0"/>
    </xf>
    <xf numFmtId="0" fontId="56" fillId="0" borderId="247" xfId="10" applyFont="1" applyBorder="1" applyAlignment="1" applyProtection="1">
      <alignment horizontal="center" vertical="center"/>
      <protection locked="0"/>
    </xf>
    <xf numFmtId="0" fontId="56" fillId="0" borderId="258" xfId="10" applyFont="1" applyBorder="1" applyAlignment="1" applyProtection="1">
      <alignment horizontal="center" vertical="center"/>
      <protection locked="0"/>
    </xf>
    <xf numFmtId="0" fontId="56" fillId="0" borderId="259" xfId="10" applyFont="1" applyBorder="1" applyAlignment="1" applyProtection="1">
      <alignment horizontal="center" vertical="center"/>
      <protection locked="0"/>
    </xf>
    <xf numFmtId="0" fontId="56" fillId="0" borderId="249" xfId="10" applyFont="1" applyBorder="1" applyAlignment="1" applyProtection="1">
      <alignment horizontal="center" vertical="center"/>
      <protection locked="0"/>
    </xf>
    <xf numFmtId="0" fontId="56" fillId="0" borderId="260" xfId="10" applyFont="1" applyBorder="1" applyAlignment="1" applyProtection="1">
      <alignment horizontal="center" vertical="center"/>
      <protection locked="0"/>
    </xf>
    <xf numFmtId="0" fontId="56" fillId="0" borderId="261" xfId="10" applyFont="1" applyBorder="1" applyAlignment="1" applyProtection="1">
      <alignment horizontal="center" vertical="center"/>
      <protection locked="0"/>
    </xf>
    <xf numFmtId="0" fontId="56" fillId="0" borderId="262" xfId="10" applyFont="1" applyBorder="1" applyAlignment="1" applyProtection="1">
      <alignment horizontal="center" vertical="center"/>
      <protection locked="0"/>
    </xf>
    <xf numFmtId="0" fontId="56" fillId="0" borderId="263" xfId="10" applyFont="1" applyBorder="1" applyAlignment="1" applyProtection="1">
      <alignment horizontal="center" vertical="center"/>
      <protection locked="0"/>
    </xf>
    <xf numFmtId="0" fontId="56" fillId="0" borderId="264" xfId="10" applyFont="1" applyBorder="1" applyAlignment="1" applyProtection="1">
      <alignment horizontal="center" vertical="center"/>
      <protection locked="0"/>
    </xf>
    <xf numFmtId="0" fontId="56" fillId="22" borderId="45" xfId="10" applyFont="1" applyFill="1" applyBorder="1" applyAlignment="1" applyProtection="1">
      <alignment horizontal="center" vertical="center"/>
      <protection locked="0"/>
    </xf>
    <xf numFmtId="0" fontId="56" fillId="22" borderId="57" xfId="10" applyFont="1" applyFill="1" applyBorder="1" applyAlignment="1" applyProtection="1">
      <alignment horizontal="center" vertical="center"/>
      <protection locked="0"/>
    </xf>
    <xf numFmtId="0" fontId="56" fillId="22" borderId="58" xfId="10" applyFont="1" applyFill="1" applyBorder="1" applyAlignment="1" applyProtection="1">
      <alignment horizontal="center" vertical="center"/>
      <protection locked="0"/>
    </xf>
    <xf numFmtId="0" fontId="56" fillId="0" borderId="59" xfId="10" applyFont="1" applyFill="1" applyBorder="1" applyAlignment="1" applyProtection="1">
      <alignment horizontal="center" vertical="center" shrinkToFit="1"/>
      <protection locked="0"/>
    </xf>
    <xf numFmtId="0" fontId="56" fillId="0" borderId="12" xfId="10" applyFont="1" applyFill="1" applyBorder="1" applyAlignment="1" applyProtection="1">
      <alignment horizontal="center" vertical="center" shrinkToFit="1"/>
      <protection locked="0"/>
    </xf>
    <xf numFmtId="0" fontId="56" fillId="0" borderId="53" xfId="10" applyFont="1" applyFill="1" applyBorder="1" applyAlignment="1" applyProtection="1">
      <alignment horizontal="center" vertical="center" shrinkToFit="1"/>
      <protection locked="0"/>
    </xf>
    <xf numFmtId="0" fontId="56" fillId="0" borderId="45" xfId="10" applyFont="1" applyBorder="1" applyAlignment="1" applyProtection="1">
      <alignment vertical="center" wrapText="1"/>
      <protection locked="0"/>
    </xf>
    <xf numFmtId="0" fontId="56" fillId="0" borderId="58" xfId="10" applyFont="1" applyBorder="1" applyAlignment="1" applyProtection="1">
      <alignment vertical="center" wrapText="1"/>
      <protection locked="0"/>
    </xf>
    <xf numFmtId="0" fontId="56" fillId="0" borderId="37" xfId="10" applyFont="1" applyBorder="1" applyAlignment="1" applyProtection="1">
      <alignment vertical="center" wrapText="1"/>
      <protection locked="0"/>
    </xf>
    <xf numFmtId="0" fontId="56" fillId="0" borderId="31" xfId="10" applyFont="1" applyBorder="1" applyAlignment="1" applyProtection="1">
      <alignment vertical="center" wrapText="1"/>
      <protection locked="0"/>
    </xf>
    <xf numFmtId="0" fontId="56" fillId="0" borderId="62" xfId="10" applyFont="1" applyBorder="1" applyAlignment="1" applyProtection="1">
      <alignment vertical="center" wrapText="1"/>
      <protection locked="0"/>
    </xf>
    <xf numFmtId="0" fontId="56" fillId="0" borderId="64" xfId="10" applyFont="1" applyBorder="1" applyAlignment="1" applyProtection="1">
      <alignment vertical="center" wrapText="1"/>
      <protection locked="0"/>
    </xf>
    <xf numFmtId="0" fontId="56" fillId="0" borderId="265" xfId="10" applyFont="1" applyBorder="1" applyAlignment="1" applyProtection="1">
      <alignment vertical="center" wrapText="1"/>
      <protection locked="0"/>
    </xf>
    <xf numFmtId="0" fontId="56" fillId="0" borderId="266" xfId="10" applyFont="1" applyBorder="1" applyAlignment="1" applyProtection="1">
      <alignment vertical="center" wrapText="1"/>
      <protection locked="0"/>
    </xf>
    <xf numFmtId="0" fontId="56" fillId="0" borderId="269" xfId="10" applyFont="1" applyBorder="1" applyAlignment="1" applyProtection="1">
      <alignment vertical="center" wrapText="1"/>
      <protection locked="0"/>
    </xf>
    <xf numFmtId="0" fontId="56" fillId="0" borderId="270" xfId="10" applyFont="1" applyBorder="1" applyAlignment="1" applyProtection="1">
      <alignment vertical="center" wrapText="1"/>
      <protection locked="0"/>
    </xf>
    <xf numFmtId="0" fontId="56" fillId="0" borderId="275" xfId="10" applyFont="1" applyBorder="1" applyAlignment="1" applyProtection="1">
      <alignment vertical="center" wrapText="1"/>
      <protection locked="0"/>
    </xf>
    <xf numFmtId="0" fontId="56" fillId="0" borderId="276" xfId="10" applyFont="1" applyBorder="1" applyAlignment="1" applyProtection="1">
      <alignment vertical="center" wrapText="1"/>
      <protection locked="0"/>
    </xf>
    <xf numFmtId="0" fontId="56" fillId="0" borderId="45" xfId="10" applyFont="1" applyFill="1" applyBorder="1" applyAlignment="1">
      <alignment vertical="center" wrapText="1"/>
    </xf>
    <xf numFmtId="0" fontId="56" fillId="0" borderId="58" xfId="10" applyFont="1" applyFill="1" applyBorder="1" applyAlignment="1">
      <alignment vertical="center" wrapText="1"/>
    </xf>
    <xf numFmtId="0" fontId="56" fillId="0" borderId="37" xfId="10" applyFont="1" applyFill="1" applyBorder="1" applyAlignment="1">
      <alignment vertical="center" wrapText="1"/>
    </xf>
    <xf numFmtId="0" fontId="56" fillId="0" borderId="31" xfId="10" applyFont="1" applyFill="1" applyBorder="1" applyAlignment="1">
      <alignment vertical="center" wrapText="1"/>
    </xf>
    <xf numFmtId="0" fontId="56" fillId="0" borderId="62" xfId="10" applyFont="1" applyFill="1" applyBorder="1" applyAlignment="1">
      <alignment vertical="center" wrapText="1"/>
    </xf>
    <xf numFmtId="0" fontId="56" fillId="0" borderId="64" xfId="10" applyFont="1" applyFill="1" applyBorder="1" applyAlignment="1">
      <alignment vertical="center" wrapText="1"/>
    </xf>
    <xf numFmtId="0" fontId="56" fillId="0" borderId="265" xfId="10" applyFont="1" applyBorder="1" applyAlignment="1">
      <alignment vertical="center" wrapText="1"/>
    </xf>
    <xf numFmtId="0" fontId="56" fillId="0" borderId="266" xfId="10" applyFont="1" applyBorder="1" applyAlignment="1">
      <alignment vertical="center" wrapText="1"/>
    </xf>
    <xf numFmtId="0" fontId="56" fillId="0" borderId="269" xfId="10" applyFont="1" applyBorder="1" applyAlignment="1">
      <alignment vertical="center" wrapText="1"/>
    </xf>
    <xf numFmtId="0" fontId="56" fillId="0" borderId="270" xfId="10" applyFont="1" applyBorder="1" applyAlignment="1">
      <alignment vertical="center" wrapText="1"/>
    </xf>
    <xf numFmtId="0" fontId="56" fillId="0" borderId="275" xfId="10" applyFont="1" applyBorder="1" applyAlignment="1">
      <alignment vertical="center" wrapText="1"/>
    </xf>
    <xf numFmtId="0" fontId="56" fillId="0" borderId="276" xfId="10" applyFont="1" applyBorder="1" applyAlignment="1">
      <alignment vertical="center" wrapText="1"/>
    </xf>
    <xf numFmtId="0" fontId="56" fillId="0" borderId="48" xfId="10" applyFont="1" applyFill="1" applyBorder="1" applyAlignment="1">
      <alignment horizontal="center" vertical="center" wrapText="1"/>
    </xf>
    <xf numFmtId="0" fontId="56" fillId="0" borderId="49" xfId="10" applyFont="1" applyFill="1" applyBorder="1" applyAlignment="1">
      <alignment horizontal="center" vertical="center" wrapText="1"/>
    </xf>
    <xf numFmtId="0" fontId="56" fillId="0" borderId="10" xfId="10" applyFont="1" applyFill="1" applyBorder="1" applyAlignment="1">
      <alignment horizontal="center" vertical="center" wrapText="1"/>
    </xf>
    <xf numFmtId="0" fontId="56" fillId="0" borderId="247" xfId="10" applyFont="1" applyBorder="1" applyAlignment="1">
      <alignment horizontal="center" vertical="center"/>
    </xf>
    <xf numFmtId="0" fontId="56" fillId="0" borderId="258" xfId="10" applyFont="1" applyBorder="1" applyAlignment="1">
      <alignment horizontal="center" vertical="center"/>
    </xf>
    <xf numFmtId="0" fontId="56" fillId="0" borderId="259" xfId="10" applyFont="1" applyBorder="1" applyAlignment="1">
      <alignment horizontal="center" vertical="center"/>
    </xf>
    <xf numFmtId="0" fontId="56" fillId="0" borderId="249" xfId="10" applyFont="1" applyBorder="1" applyAlignment="1">
      <alignment horizontal="center" vertical="center"/>
    </xf>
    <xf numFmtId="0" fontId="56" fillId="0" borderId="260" xfId="10" applyFont="1" applyBorder="1" applyAlignment="1">
      <alignment horizontal="center" vertical="center"/>
    </xf>
    <xf numFmtId="0" fontId="56" fillId="0" borderId="261" xfId="10" applyFont="1" applyBorder="1" applyAlignment="1">
      <alignment horizontal="center" vertical="center"/>
    </xf>
    <xf numFmtId="0" fontId="56" fillId="0" borderId="262" xfId="10" applyFont="1" applyBorder="1" applyAlignment="1">
      <alignment horizontal="center" vertical="center"/>
    </xf>
    <xf numFmtId="0" fontId="56" fillId="0" borderId="263" xfId="10" applyFont="1" applyBorder="1" applyAlignment="1">
      <alignment horizontal="center" vertical="center"/>
    </xf>
    <xf numFmtId="0" fontId="56" fillId="0" borderId="264" xfId="10" applyFont="1" applyBorder="1" applyAlignment="1">
      <alignment horizontal="center" vertical="center"/>
    </xf>
    <xf numFmtId="0" fontId="56" fillId="0" borderId="45" xfId="10" applyFont="1" applyBorder="1" applyAlignment="1">
      <alignment horizontal="center" vertical="center"/>
    </xf>
    <xf numFmtId="0" fontId="56" fillId="0" borderId="57" xfId="10" applyFont="1" applyBorder="1" applyAlignment="1">
      <alignment horizontal="center" vertical="center"/>
    </xf>
    <xf numFmtId="0" fontId="56" fillId="0" borderId="58" xfId="10" applyFont="1" applyBorder="1" applyAlignment="1">
      <alignment horizontal="center" vertical="center"/>
    </xf>
    <xf numFmtId="0" fontId="56" fillId="0" borderId="59" xfId="10" applyFont="1" applyFill="1" applyBorder="1" applyAlignment="1">
      <alignment horizontal="center" vertical="center" shrinkToFit="1"/>
    </xf>
    <xf numFmtId="0" fontId="56" fillId="0" borderId="12" xfId="10" applyFont="1" applyFill="1" applyBorder="1" applyAlignment="1">
      <alignment horizontal="center" vertical="center" shrinkToFit="1"/>
    </xf>
    <xf numFmtId="0" fontId="56" fillId="0" borderId="53" xfId="10" applyFont="1" applyFill="1" applyBorder="1" applyAlignment="1">
      <alignment horizontal="center" vertical="center" shrinkToFit="1"/>
    </xf>
    <xf numFmtId="0" fontId="56" fillId="0" borderId="45" xfId="10" applyFont="1" applyBorder="1" applyAlignment="1">
      <alignment vertical="center" wrapText="1"/>
    </xf>
    <xf numFmtId="0" fontId="56" fillId="0" borderId="58" xfId="10" applyFont="1" applyBorder="1" applyAlignment="1">
      <alignment vertical="center" wrapText="1"/>
    </xf>
    <xf numFmtId="0" fontId="56" fillId="0" borderId="37" xfId="10" applyFont="1" applyBorder="1" applyAlignment="1">
      <alignment vertical="center" wrapText="1"/>
    </xf>
    <xf numFmtId="0" fontId="56" fillId="0" borderId="31" xfId="10" applyFont="1" applyBorder="1" applyAlignment="1">
      <alignment vertical="center" wrapText="1"/>
    </xf>
    <xf numFmtId="0" fontId="56" fillId="0" borderId="62" xfId="10" applyFont="1" applyBorder="1" applyAlignment="1">
      <alignment vertical="center" wrapText="1"/>
    </xf>
    <xf numFmtId="0" fontId="56" fillId="0" borderId="64" xfId="10" applyFont="1" applyBorder="1" applyAlignment="1">
      <alignment vertical="center" wrapText="1"/>
    </xf>
    <xf numFmtId="186" fontId="1" fillId="0" borderId="11" xfId="14" applyNumberFormat="1" applyBorder="1" applyAlignment="1">
      <alignment horizontal="center" vertical="center"/>
    </xf>
    <xf numFmtId="0" fontId="0" fillId="0" borderId="59" xfId="14" applyFont="1" applyBorder="1" applyAlignment="1">
      <alignment horizontal="center" vertical="center" wrapText="1"/>
    </xf>
    <xf numFmtId="0" fontId="1" fillId="0" borderId="59" xfId="14" applyBorder="1" applyAlignment="1">
      <alignment horizontal="center" vertical="center" wrapText="1"/>
    </xf>
    <xf numFmtId="187" fontId="1" fillId="4" borderId="11" xfId="14" applyNumberFormat="1" applyFill="1" applyBorder="1" applyAlignment="1">
      <alignment horizontal="right" vertical="center"/>
    </xf>
    <xf numFmtId="0" fontId="13" fillId="0" borderId="49" xfId="14" applyFont="1" applyBorder="1" applyAlignment="1" applyProtection="1">
      <alignment horizontal="left" vertical="center"/>
      <protection locked="0"/>
    </xf>
    <xf numFmtId="187" fontId="0" fillId="0" borderId="48" xfId="14" applyNumberFormat="1" applyFont="1" applyBorder="1" applyAlignment="1" applyProtection="1">
      <alignment horizontal="center" vertical="center"/>
      <protection locked="0"/>
    </xf>
    <xf numFmtId="187" fontId="0" fillId="0" borderId="10" xfId="14" applyNumberFormat="1" applyFont="1" applyBorder="1" applyAlignment="1" applyProtection="1">
      <alignment horizontal="center" vertical="center"/>
      <protection locked="0"/>
    </xf>
    <xf numFmtId="187" fontId="1" fillId="0" borderId="11" xfId="14" applyNumberFormat="1" applyBorder="1" applyAlignment="1" applyProtection="1">
      <alignment horizontal="right" vertical="center"/>
      <protection locked="0"/>
    </xf>
    <xf numFmtId="187" fontId="1" fillId="0" borderId="48" xfId="14" applyNumberFormat="1" applyBorder="1" applyAlignment="1" applyProtection="1">
      <alignment horizontal="center" vertical="center"/>
      <protection locked="0"/>
    </xf>
    <xf numFmtId="187" fontId="1" fillId="0" borderId="10" xfId="14" applyNumberFormat="1" applyBorder="1" applyAlignment="1" applyProtection="1">
      <alignment horizontal="center" vertical="center"/>
      <protection locked="0"/>
    </xf>
    <xf numFmtId="187" fontId="1" fillId="0" borderId="267" xfId="14" applyNumberFormat="1" applyBorder="1" applyAlignment="1" applyProtection="1">
      <alignment horizontal="right" vertical="center"/>
      <protection locked="0"/>
    </xf>
    <xf numFmtId="187" fontId="1" fillId="0" borderId="271" xfId="14" applyNumberFormat="1" applyBorder="1" applyAlignment="1" applyProtection="1">
      <alignment horizontal="right" vertical="center"/>
      <protection locked="0"/>
    </xf>
    <xf numFmtId="187" fontId="1" fillId="0" borderId="277" xfId="14" applyNumberFormat="1" applyBorder="1" applyAlignment="1" applyProtection="1">
      <alignment horizontal="right" vertical="center"/>
      <protection locked="0"/>
    </xf>
    <xf numFmtId="0" fontId="1" fillId="0" borderId="11" xfId="14" applyBorder="1" applyAlignment="1">
      <alignment horizontal="center" vertical="center" wrapText="1"/>
    </xf>
    <xf numFmtId="0" fontId="1" fillId="0" borderId="11" xfId="14" applyBorder="1" applyAlignment="1" applyProtection="1">
      <alignment horizontal="center" vertical="center"/>
      <protection locked="0"/>
    </xf>
    <xf numFmtId="0" fontId="1" fillId="0" borderId="48" xfId="14" applyBorder="1" applyAlignment="1" applyProtection="1">
      <alignment horizontal="center" vertical="center"/>
    </xf>
    <xf numFmtId="0" fontId="1" fillId="0" borderId="10" xfId="14" applyBorder="1" applyAlignment="1" applyProtection="1">
      <alignment horizontal="center" vertical="center"/>
    </xf>
    <xf numFmtId="0" fontId="1" fillId="18" borderId="48" xfId="14" applyFont="1" applyFill="1" applyBorder="1" applyAlignment="1" applyProtection="1">
      <alignment horizontal="center" vertical="center"/>
      <protection locked="0"/>
    </xf>
    <xf numFmtId="0" fontId="0" fillId="18" borderId="49" xfId="0" applyFill="1" applyBorder="1" applyAlignment="1" applyProtection="1">
      <alignment horizontal="center" vertical="center"/>
      <protection locked="0"/>
    </xf>
    <xf numFmtId="0" fontId="0" fillId="18" borderId="10" xfId="0" applyFill="1" applyBorder="1" applyAlignment="1" applyProtection="1">
      <alignment horizontal="center" vertical="center"/>
      <protection locked="0"/>
    </xf>
    <xf numFmtId="0" fontId="14" fillId="0" borderId="45" xfId="14" applyFont="1" applyBorder="1" applyAlignment="1">
      <alignment horizontal="left" vertical="top" wrapText="1"/>
    </xf>
    <xf numFmtId="0" fontId="14" fillId="0" borderId="57" xfId="14" applyFont="1" applyBorder="1" applyAlignment="1">
      <alignment horizontal="left" vertical="top" wrapText="1"/>
    </xf>
    <xf numFmtId="0" fontId="14" fillId="0" borderId="58" xfId="14" applyFont="1" applyBorder="1" applyAlignment="1">
      <alignment horizontal="left" vertical="top" wrapText="1"/>
    </xf>
    <xf numFmtId="0" fontId="1" fillId="0" borderId="0" xfId="14" applyAlignment="1">
      <alignment horizontal="left" vertical="center" wrapText="1"/>
    </xf>
    <xf numFmtId="0" fontId="17" fillId="0" borderId="0" xfId="14" applyFont="1" applyAlignment="1">
      <alignment horizontal="left" vertical="center" wrapText="1"/>
    </xf>
    <xf numFmtId="0" fontId="1" fillId="0" borderId="62" xfId="14" applyBorder="1" applyAlignment="1">
      <alignment horizontal="left" vertical="center"/>
    </xf>
    <xf numFmtId="0" fontId="1" fillId="0" borderId="11" xfId="14" applyFill="1" applyBorder="1" applyAlignment="1">
      <alignment horizontal="center" vertical="center" wrapText="1"/>
    </xf>
    <xf numFmtId="0" fontId="1" fillId="0" borderId="99" xfId="14" applyBorder="1" applyAlignment="1" applyProtection="1">
      <alignment horizontal="center" vertical="center"/>
      <protection locked="0"/>
    </xf>
    <xf numFmtId="0" fontId="1" fillId="0" borderId="45" xfId="14" applyBorder="1" applyAlignment="1" applyProtection="1">
      <alignment horizontal="center" vertical="center"/>
    </xf>
    <xf numFmtId="0" fontId="1" fillId="0" borderId="58" xfId="14" applyBorder="1" applyAlignment="1" applyProtection="1">
      <alignment horizontal="center" vertical="center"/>
    </xf>
    <xf numFmtId="0" fontId="1" fillId="4" borderId="53" xfId="14" applyFill="1" applyBorder="1" applyAlignment="1">
      <alignment horizontal="center" vertical="center"/>
    </xf>
    <xf numFmtId="0" fontId="1" fillId="4" borderId="279" xfId="14" applyFill="1" applyBorder="1" applyAlignment="1" applyProtection="1">
      <alignment horizontal="center" vertical="center"/>
    </xf>
    <xf numFmtId="0" fontId="1" fillId="4" borderId="280" xfId="14" applyFill="1" applyBorder="1" applyAlignment="1" applyProtection="1">
      <alignment horizontal="center" vertical="center"/>
    </xf>
    <xf numFmtId="0" fontId="0" fillId="0" borderId="0" xfId="13" applyFont="1" applyAlignment="1">
      <alignment horizontal="right" vertical="center"/>
    </xf>
    <xf numFmtId="0" fontId="0" fillId="0" borderId="11" xfId="14" applyFont="1" applyBorder="1" applyAlignment="1" applyProtection="1">
      <alignment horizontal="center" vertical="center"/>
      <protection locked="0"/>
    </xf>
    <xf numFmtId="0" fontId="0" fillId="0" borderId="48" xfId="13" applyFont="1" applyBorder="1" applyAlignment="1">
      <alignment horizontal="left" vertical="center"/>
    </xf>
    <xf numFmtId="0" fontId="0" fillId="0" borderId="49" xfId="13" applyFont="1" applyBorder="1" applyAlignment="1">
      <alignment horizontal="left" vertical="center"/>
    </xf>
    <xf numFmtId="0" fontId="0" fillId="0" borderId="10" xfId="13" applyFont="1" applyBorder="1" applyAlignment="1">
      <alignment horizontal="left" vertical="center"/>
    </xf>
    <xf numFmtId="0" fontId="1" fillId="0" borderId="0" xfId="17" applyAlignment="1" applyProtection="1">
      <alignment horizontal="right" vertical="center"/>
      <protection locked="0"/>
    </xf>
    <xf numFmtId="0" fontId="13" fillId="0" borderId="0" xfId="17" applyFont="1" applyBorder="1" applyAlignment="1">
      <alignment horizontal="center" vertical="center"/>
    </xf>
    <xf numFmtId="0" fontId="13" fillId="0" borderId="48" xfId="17" applyFont="1" applyBorder="1" applyAlignment="1">
      <alignment horizontal="center" vertical="center"/>
    </xf>
    <xf numFmtId="0" fontId="13" fillId="0" borderId="49" xfId="17" applyFont="1" applyBorder="1" applyAlignment="1">
      <alignment horizontal="center" vertical="center"/>
    </xf>
    <xf numFmtId="0" fontId="13" fillId="0" borderId="10" xfId="17" applyFont="1" applyBorder="1" applyAlignment="1">
      <alignment horizontal="center" vertical="center"/>
    </xf>
    <xf numFmtId="0" fontId="1" fillId="0" borderId="48" xfId="17" applyBorder="1" applyAlignment="1" applyProtection="1">
      <alignment horizontal="center" vertical="center"/>
      <protection locked="0"/>
    </xf>
    <xf numFmtId="0" fontId="1" fillId="0" borderId="49" xfId="17" applyBorder="1" applyAlignment="1" applyProtection="1">
      <alignment horizontal="center" vertical="center"/>
      <protection locked="0"/>
    </xf>
    <xf numFmtId="0" fontId="1" fillId="0" borderId="10" xfId="17" applyBorder="1" applyAlignment="1" applyProtection="1">
      <alignment horizontal="center" vertical="center"/>
      <protection locked="0"/>
    </xf>
    <xf numFmtId="0" fontId="0" fillId="0" borderId="59" xfId="17" applyFont="1" applyBorder="1" applyAlignment="1">
      <alignment horizontal="left" vertical="center" wrapText="1"/>
    </xf>
    <xf numFmtId="0" fontId="1" fillId="0" borderId="12" xfId="17" applyBorder="1" applyAlignment="1">
      <alignment horizontal="left" vertical="center" wrapText="1"/>
    </xf>
    <xf numFmtId="0" fontId="1" fillId="0" borderId="53" xfId="17" applyBorder="1" applyAlignment="1">
      <alignment horizontal="left" vertical="center" wrapText="1"/>
    </xf>
    <xf numFmtId="0" fontId="57" fillId="0" borderId="46" xfId="0" applyFont="1" applyBorder="1" applyAlignment="1" applyProtection="1">
      <alignment horizontal="center" vertical="center"/>
      <protection locked="0"/>
    </xf>
    <xf numFmtId="0" fontId="57" fillId="0" borderId="66" xfId="0" applyFont="1" applyBorder="1" applyAlignment="1" applyProtection="1">
      <alignment horizontal="center" vertical="center"/>
      <protection locked="0"/>
    </xf>
    <xf numFmtId="0" fontId="57" fillId="0" borderId="67" xfId="0" applyFont="1" applyBorder="1" applyAlignment="1" applyProtection="1">
      <alignment horizontal="center" vertical="center"/>
      <protection locked="0"/>
    </xf>
    <xf numFmtId="0" fontId="69" fillId="0" borderId="0" xfId="0" applyFont="1" applyAlignment="1">
      <alignment horizontal="center" vertical="center"/>
    </xf>
    <xf numFmtId="0" fontId="14" fillId="0" borderId="0" xfId="14" applyFont="1" applyAlignment="1" applyProtection="1">
      <alignment horizontal="right" vertical="center"/>
      <protection locked="0"/>
    </xf>
    <xf numFmtId="0" fontId="74" fillId="0" borderId="0" xfId="0" applyFont="1" applyAlignment="1">
      <alignment vertical="center"/>
    </xf>
    <xf numFmtId="0" fontId="57" fillId="0" borderId="103" xfId="0" applyFont="1" applyBorder="1" applyAlignment="1" applyProtection="1">
      <alignment horizontal="center" vertical="center"/>
      <protection locked="0"/>
    </xf>
    <xf numFmtId="0" fontId="57" fillId="0" borderId="104" xfId="0" applyFont="1" applyBorder="1" applyAlignment="1" applyProtection="1">
      <alignment horizontal="center" vertical="center"/>
      <protection locked="0"/>
    </xf>
    <xf numFmtId="0" fontId="57" fillId="0" borderId="20" xfId="0" applyFont="1" applyBorder="1" applyAlignment="1" applyProtection="1">
      <alignment horizontal="center" vertical="center"/>
      <protection locked="0"/>
    </xf>
    <xf numFmtId="0" fontId="57" fillId="0" borderId="48" xfId="0" applyFont="1" applyBorder="1" applyAlignment="1" applyProtection="1">
      <alignment horizontal="center" vertical="center"/>
      <protection locked="0"/>
    </xf>
    <xf numFmtId="0" fontId="57" fillId="0" borderId="49" xfId="0" applyFont="1" applyBorder="1" applyAlignment="1" applyProtection="1">
      <alignment horizontal="center" vertical="center"/>
      <protection locked="0"/>
    </xf>
    <xf numFmtId="0" fontId="57" fillId="0" borderId="23" xfId="0" applyFont="1" applyBorder="1" applyAlignment="1" applyProtection="1">
      <alignment horizontal="center" vertical="center"/>
      <protection locked="0"/>
    </xf>
    <xf numFmtId="0" fontId="57" fillId="0" borderId="114" xfId="0" applyFont="1" applyBorder="1" applyAlignment="1">
      <alignment horizontal="center" vertical="center"/>
    </xf>
    <xf numFmtId="0" fontId="57" fillId="0" borderId="8" xfId="0" applyFont="1" applyBorder="1" applyAlignment="1">
      <alignment horizontal="center" vertical="center"/>
    </xf>
    <xf numFmtId="0" fontId="57" fillId="0" borderId="115" xfId="0" applyFont="1" applyBorder="1" applyAlignment="1">
      <alignment horizontal="center" vertical="center"/>
    </xf>
    <xf numFmtId="0" fontId="57" fillId="0" borderId="48" xfId="0" applyFont="1" applyBorder="1" applyAlignment="1">
      <alignment horizontal="center" vertical="center"/>
    </xf>
    <xf numFmtId="0" fontId="57" fillId="0" borderId="49" xfId="0" applyFont="1" applyBorder="1" applyAlignment="1">
      <alignment horizontal="center" vertical="center"/>
    </xf>
    <xf numFmtId="0" fontId="57" fillId="0" borderId="10" xfId="0" applyFont="1" applyBorder="1" applyAlignment="1">
      <alignment horizontal="center" vertical="center"/>
    </xf>
    <xf numFmtId="0" fontId="1" fillId="0" borderId="23" xfId="14" applyBorder="1" applyAlignment="1" applyProtection="1">
      <alignment horizontal="center" vertical="center"/>
      <protection locked="0"/>
    </xf>
    <xf numFmtId="0" fontId="75" fillId="0" borderId="48" xfId="0" applyFont="1" applyBorder="1" applyAlignment="1">
      <alignment horizontal="center" vertical="center"/>
    </xf>
    <xf numFmtId="0" fontId="75" fillId="0" borderId="49" xfId="0" applyFont="1" applyBorder="1" applyAlignment="1">
      <alignment horizontal="center" vertical="center"/>
    </xf>
    <xf numFmtId="0" fontId="74" fillId="0" borderId="0" xfId="0" applyFont="1" applyAlignment="1">
      <alignment horizontal="left" vertical="center"/>
    </xf>
    <xf numFmtId="0" fontId="57" fillId="0" borderId="35" xfId="0" applyFont="1" applyBorder="1" applyAlignment="1" applyProtection="1">
      <alignment horizontal="center" vertical="center"/>
      <protection locked="0"/>
    </xf>
    <xf numFmtId="0" fontId="57" fillId="0" borderId="22" xfId="0" applyFont="1" applyBorder="1" applyAlignment="1" applyProtection="1">
      <alignment horizontal="center" vertical="center"/>
      <protection locked="0"/>
    </xf>
    <xf numFmtId="0" fontId="57" fillId="0" borderId="77" xfId="0" applyFont="1" applyBorder="1" applyAlignment="1" applyProtection="1">
      <alignment horizontal="center" vertical="center"/>
      <protection locked="0"/>
    </xf>
    <xf numFmtId="0" fontId="57" fillId="0" borderId="14" xfId="0" applyFont="1" applyBorder="1" applyAlignment="1">
      <alignment horizontal="center" vertical="center"/>
    </xf>
    <xf numFmtId="0" fontId="57" fillId="0" borderId="48" xfId="0" applyFont="1" applyBorder="1" applyAlignment="1">
      <alignment horizontal="left" vertical="center"/>
    </xf>
    <xf numFmtId="0" fontId="57" fillId="0" borderId="49" xfId="0" applyFont="1" applyBorder="1" applyAlignment="1">
      <alignment horizontal="left" vertical="center"/>
    </xf>
    <xf numFmtId="0" fontId="57" fillId="0" borderId="23" xfId="0" applyFont="1" applyBorder="1" applyAlignment="1">
      <alignment horizontal="left" vertical="center"/>
    </xf>
    <xf numFmtId="0" fontId="57" fillId="0" borderId="11" xfId="0" applyFont="1" applyBorder="1" applyAlignment="1">
      <alignment horizontal="center" vertical="center"/>
    </xf>
    <xf numFmtId="0" fontId="57" fillId="0" borderId="11" xfId="0" applyFont="1" applyBorder="1" applyAlignment="1" applyProtection="1">
      <alignment horizontal="center" vertical="center"/>
      <protection locked="0"/>
    </xf>
    <xf numFmtId="0" fontId="57" fillId="0" borderId="13" xfId="0" applyFont="1" applyBorder="1" applyAlignment="1" applyProtection="1">
      <alignment horizontal="center" vertical="center"/>
      <protection locked="0"/>
    </xf>
    <xf numFmtId="0" fontId="57" fillId="0" borderId="59" xfId="0" applyFont="1" applyBorder="1" applyAlignment="1" applyProtection="1">
      <alignment horizontal="center" vertical="center"/>
      <protection locked="0"/>
    </xf>
    <xf numFmtId="0" fontId="57" fillId="0" borderId="53" xfId="0" applyFont="1" applyBorder="1" applyAlignment="1" applyProtection="1">
      <alignment horizontal="center" vertical="center"/>
      <protection locked="0"/>
    </xf>
    <xf numFmtId="0" fontId="57" fillId="0" borderId="45" xfId="0" applyFont="1" applyBorder="1" applyAlignment="1">
      <alignment horizontal="center" vertical="center"/>
    </xf>
    <xf numFmtId="0" fontId="57" fillId="0" borderId="58" xfId="0" applyFont="1" applyBorder="1" applyAlignment="1">
      <alignment horizontal="center" vertical="center"/>
    </xf>
    <xf numFmtId="0" fontId="57" fillId="0" borderId="62" xfId="0" applyFont="1" applyBorder="1" applyAlignment="1">
      <alignment horizontal="center" vertical="center"/>
    </xf>
    <xf numFmtId="0" fontId="57" fillId="0" borderId="64" xfId="0" applyFont="1" applyBorder="1" applyAlignment="1">
      <alignment horizontal="center" vertical="center"/>
    </xf>
    <xf numFmtId="0" fontId="57" fillId="0" borderId="45" xfId="0" applyFont="1" applyBorder="1" applyAlignment="1" applyProtection="1">
      <alignment horizontal="center" vertical="center"/>
      <protection locked="0"/>
    </xf>
    <xf numFmtId="0" fontId="57" fillId="0" borderId="57" xfId="0" applyFont="1" applyBorder="1" applyAlignment="1" applyProtection="1">
      <alignment horizontal="center" vertical="center"/>
      <protection locked="0"/>
    </xf>
    <xf numFmtId="0" fontId="57" fillId="0" borderId="68" xfId="0" applyFont="1" applyBorder="1" applyAlignment="1" applyProtection="1">
      <alignment horizontal="center" vertical="center"/>
      <protection locked="0"/>
    </xf>
    <xf numFmtId="0" fontId="57" fillId="0" borderId="62" xfId="0" applyFont="1" applyBorder="1" applyAlignment="1" applyProtection="1">
      <alignment horizontal="center" vertical="center"/>
      <protection locked="0"/>
    </xf>
    <xf numFmtId="0" fontId="57" fillId="0" borderId="63" xfId="0" applyFont="1" applyBorder="1" applyAlignment="1" applyProtection="1">
      <alignment horizontal="center" vertical="center"/>
      <protection locked="0"/>
    </xf>
    <xf numFmtId="0" fontId="57" fillId="0" borderId="70" xfId="0" applyFont="1" applyBorder="1" applyAlignment="1" applyProtection="1">
      <alignment horizontal="center" vertical="center"/>
      <protection locked="0"/>
    </xf>
    <xf numFmtId="0" fontId="58" fillId="0" borderId="0" xfId="0" applyFont="1" applyAlignment="1">
      <alignment horizontal="center"/>
    </xf>
    <xf numFmtId="0" fontId="57" fillId="0" borderId="11" xfId="0" applyFont="1" applyBorder="1" applyAlignment="1">
      <alignment horizontal="left" vertical="center"/>
    </xf>
    <xf numFmtId="0" fontId="57" fillId="0" borderId="13" xfId="0" applyFont="1" applyBorder="1" applyAlignment="1">
      <alignment horizontal="left" vertical="center"/>
    </xf>
    <xf numFmtId="0" fontId="57" fillId="0" borderId="11" xfId="0" applyFont="1" applyBorder="1" applyAlignment="1" applyProtection="1">
      <alignment vertical="center"/>
      <protection locked="0"/>
    </xf>
    <xf numFmtId="0" fontId="57" fillId="0" borderId="13" xfId="0" applyFont="1" applyBorder="1" applyAlignment="1" applyProtection="1">
      <alignment vertical="center"/>
      <protection locked="0"/>
    </xf>
    <xf numFmtId="0" fontId="57" fillId="0" borderId="18" xfId="0" applyFont="1" applyBorder="1" applyAlignment="1" applyProtection="1">
      <alignment horizontal="center" vertical="center"/>
      <protection locked="0"/>
    </xf>
    <xf numFmtId="0" fontId="57" fillId="0" borderId="39" xfId="0" applyFont="1" applyBorder="1" applyAlignment="1">
      <alignment horizontal="center" vertical="center"/>
    </xf>
    <xf numFmtId="0" fontId="57" fillId="0" borderId="47" xfId="0" applyFont="1" applyBorder="1" applyAlignment="1">
      <alignment horizontal="center" vertical="center"/>
    </xf>
    <xf numFmtId="0" fontId="57" fillId="0" borderId="39" xfId="0" applyFont="1" applyBorder="1" applyAlignment="1" applyProtection="1">
      <alignment horizontal="center" vertical="center"/>
      <protection locked="0"/>
    </xf>
    <xf numFmtId="0" fontId="57" fillId="0" borderId="1" xfId="0" applyFont="1" applyBorder="1" applyAlignment="1" applyProtection="1">
      <alignment horizontal="center" vertical="center"/>
      <protection locked="0"/>
    </xf>
    <xf numFmtId="0" fontId="57" fillId="0" borderId="86" xfId="0" applyFont="1" applyBorder="1" applyAlignment="1" applyProtection="1">
      <alignment horizontal="center" vertical="center"/>
      <protection locked="0"/>
    </xf>
    <xf numFmtId="0" fontId="57" fillId="0" borderId="36" xfId="0" applyFont="1" applyBorder="1" applyAlignment="1">
      <alignment vertical="center"/>
    </xf>
    <xf numFmtId="0" fontId="57" fillId="0" borderId="5" xfId="0" applyFont="1" applyBorder="1" applyAlignment="1">
      <alignment vertical="center"/>
    </xf>
    <xf numFmtId="0" fontId="57" fillId="0" borderId="5" xfId="0" applyFont="1" applyBorder="1" applyAlignment="1" applyProtection="1">
      <alignment vertical="center"/>
      <protection locked="0"/>
    </xf>
    <xf numFmtId="0" fontId="57" fillId="0" borderId="7" xfId="0" applyFont="1" applyBorder="1" applyAlignment="1" applyProtection="1">
      <alignment vertical="center"/>
      <protection locked="0"/>
    </xf>
    <xf numFmtId="0" fontId="57" fillId="0" borderId="0" xfId="0" applyFont="1" applyBorder="1" applyAlignment="1">
      <alignment horizontal="center" vertical="center"/>
    </xf>
    <xf numFmtId="0" fontId="57" fillId="0" borderId="40" xfId="0" applyFont="1" applyBorder="1" applyAlignment="1">
      <alignment vertical="center"/>
    </xf>
    <xf numFmtId="0" fontId="57" fillId="0" borderId="17" xfId="0" applyFont="1" applyBorder="1" applyAlignment="1">
      <alignment vertical="center"/>
    </xf>
    <xf numFmtId="0" fontId="57" fillId="0" borderId="17" xfId="0" applyFont="1" applyBorder="1" applyAlignment="1" applyProtection="1">
      <alignment vertical="center"/>
      <protection locked="0"/>
    </xf>
    <xf numFmtId="0" fontId="57" fillId="0" borderId="19" xfId="0" applyFont="1" applyBorder="1" applyAlignment="1" applyProtection="1">
      <alignment vertical="center"/>
      <protection locked="0"/>
    </xf>
    <xf numFmtId="0" fontId="76" fillId="0" borderId="0" xfId="14" applyFont="1" applyBorder="1" applyAlignment="1">
      <alignment horizontal="center" vertical="center"/>
    </xf>
    <xf numFmtId="0" fontId="35" fillId="0" borderId="48" xfId="14" applyFont="1" applyBorder="1" applyAlignment="1">
      <alignment horizontal="center" vertical="center"/>
    </xf>
    <xf numFmtId="0" fontId="35" fillId="0" borderId="49" xfId="14" applyFont="1" applyBorder="1" applyAlignment="1">
      <alignment horizontal="center" vertical="center"/>
    </xf>
    <xf numFmtId="0" fontId="35" fillId="0" borderId="10" xfId="14" applyFont="1" applyBorder="1" applyAlignment="1">
      <alignment horizontal="center" vertical="center"/>
    </xf>
    <xf numFmtId="0" fontId="35" fillId="0" borderId="59" xfId="14" applyFont="1" applyBorder="1" applyAlignment="1">
      <alignment horizontal="left" vertical="center" wrapText="1"/>
    </xf>
    <xf numFmtId="0" fontId="35" fillId="0" borderId="12" xfId="14" applyFont="1" applyBorder="1" applyAlignment="1">
      <alignment horizontal="left" vertical="center" wrapText="1"/>
    </xf>
    <xf numFmtId="0" fontId="35" fillId="0" borderId="53" xfId="14" applyFont="1" applyBorder="1" applyAlignment="1">
      <alignment horizontal="left" vertical="center" wrapText="1"/>
    </xf>
    <xf numFmtId="0" fontId="0" fillId="0" borderId="0" xfId="14" applyFont="1" applyAlignment="1">
      <alignment horizontal="center" vertical="top"/>
    </xf>
    <xf numFmtId="49" fontId="22" fillId="0" borderId="284" xfId="0" applyNumberFormat="1" applyFont="1" applyBorder="1" applyAlignment="1">
      <alignment horizontal="center" vertical="center" shrinkToFit="1"/>
    </xf>
    <xf numFmtId="49" fontId="22" fillId="0" borderId="94" xfId="0" applyNumberFormat="1" applyFont="1" applyBorder="1" applyAlignment="1">
      <alignment horizontal="center" vertical="center" shrinkToFit="1"/>
    </xf>
    <xf numFmtId="49" fontId="22" fillId="0" borderId="285" xfId="0" applyNumberFormat="1" applyFont="1" applyBorder="1" applyAlignment="1">
      <alignment horizontal="center" vertical="center" shrinkToFit="1"/>
    </xf>
    <xf numFmtId="49" fontId="22" fillId="0" borderId="128" xfId="0" applyNumberFormat="1" applyFont="1" applyBorder="1" applyAlignment="1">
      <alignment horizontal="center" vertical="center" shrinkToFit="1"/>
    </xf>
    <xf numFmtId="49" fontId="22" fillId="0" borderId="63" xfId="0" applyNumberFormat="1" applyFont="1" applyBorder="1" applyAlignment="1">
      <alignment horizontal="center" vertical="center" shrinkToFit="1"/>
    </xf>
    <xf numFmtId="49" fontId="22" fillId="0" borderId="70" xfId="0" applyNumberFormat="1" applyFont="1" applyBorder="1" applyAlignment="1">
      <alignment horizontal="center" vertical="center" shrinkToFit="1"/>
    </xf>
    <xf numFmtId="49" fontId="22" fillId="0" borderId="128" xfId="0" applyNumberFormat="1" applyFont="1" applyBorder="1" applyAlignment="1" applyProtection="1">
      <alignment horizontal="left" vertical="center" shrinkToFit="1"/>
      <protection locked="0"/>
    </xf>
    <xf numFmtId="49" fontId="22" fillId="0" borderId="63" xfId="0" applyNumberFormat="1" applyFont="1" applyBorder="1" applyAlignment="1" applyProtection="1">
      <alignment horizontal="left" vertical="center" shrinkToFit="1"/>
      <protection locked="0"/>
    </xf>
    <xf numFmtId="49" fontId="22" fillId="0" borderId="70" xfId="0" applyNumberFormat="1" applyFont="1" applyBorder="1" applyAlignment="1" applyProtection="1">
      <alignment horizontal="left" vertical="center" shrinkToFit="1"/>
      <protection locked="0"/>
    </xf>
    <xf numFmtId="49" fontId="79" fillId="0" borderId="0" xfId="0" applyNumberFormat="1" applyFont="1" applyAlignment="1">
      <alignment horizontal="center" vertical="center"/>
    </xf>
    <xf numFmtId="49" fontId="22" fillId="0" borderId="0" xfId="0" applyNumberFormat="1" applyFont="1" applyAlignment="1" applyProtection="1">
      <alignment horizontal="center" vertical="center"/>
      <protection locked="0"/>
    </xf>
    <xf numFmtId="0" fontId="0" fillId="0" borderId="0" xfId="0" applyAlignment="1" applyProtection="1">
      <alignment vertical="center"/>
      <protection locked="0"/>
    </xf>
    <xf numFmtId="49" fontId="22" fillId="0" borderId="102" xfId="0" applyNumberFormat="1" applyFont="1" applyBorder="1" applyAlignment="1">
      <alignment horizontal="center" vertical="center"/>
    </xf>
    <xf numFmtId="49" fontId="22" fillId="0" borderId="104" xfId="0" applyNumberFormat="1" applyFont="1" applyBorder="1" applyAlignment="1">
      <alignment horizontal="center" vertical="center"/>
    </xf>
    <xf numFmtId="49" fontId="22" fillId="0" borderId="20" xfId="0" applyNumberFormat="1" applyFont="1" applyBorder="1" applyAlignment="1">
      <alignment horizontal="center" vertical="center"/>
    </xf>
    <xf numFmtId="49" fontId="22" fillId="0" borderId="104" xfId="0" applyNumberFormat="1" applyFont="1" applyBorder="1" applyAlignment="1" applyProtection="1">
      <alignment horizontal="left" vertical="center"/>
      <protection locked="0"/>
    </xf>
    <xf numFmtId="49" fontId="22" fillId="0" borderId="20" xfId="0" applyNumberFormat="1" applyFont="1" applyBorder="1" applyAlignment="1" applyProtection="1">
      <alignment horizontal="left" vertical="center"/>
      <protection locked="0"/>
    </xf>
    <xf numFmtId="49" fontId="22" fillId="0" borderId="282" xfId="0" applyNumberFormat="1" applyFont="1" applyBorder="1" applyAlignment="1">
      <alignment horizontal="center" vertical="center"/>
    </xf>
    <xf numFmtId="49" fontId="22" fillId="0" borderId="236" xfId="0" applyNumberFormat="1" applyFont="1" applyBorder="1" applyAlignment="1">
      <alignment horizontal="center" vertical="center"/>
    </xf>
    <xf numFmtId="49" fontId="22" fillId="0" borderId="283" xfId="0" applyNumberFormat="1" applyFont="1" applyBorder="1" applyAlignment="1">
      <alignment horizontal="center" vertical="center"/>
    </xf>
    <xf numFmtId="49" fontId="22" fillId="0" borderId="106" xfId="0" applyNumberFormat="1" applyFont="1" applyBorder="1" applyAlignment="1">
      <alignment horizontal="center" vertical="center"/>
    </xf>
    <xf numFmtId="49" fontId="22" fillId="0" borderId="57" xfId="0" applyNumberFormat="1" applyFont="1" applyBorder="1" applyAlignment="1">
      <alignment horizontal="center" vertical="center"/>
    </xf>
    <xf numFmtId="49" fontId="22" fillId="0" borderId="68" xfId="0" applyNumberFormat="1" applyFont="1" applyBorder="1" applyAlignment="1">
      <alignment horizontal="center" vertical="center"/>
    </xf>
    <xf numFmtId="49" fontId="22" fillId="0" borderId="128" xfId="0" applyNumberFormat="1" applyFont="1" applyBorder="1" applyAlignment="1">
      <alignment horizontal="center" vertical="center"/>
    </xf>
    <xf numFmtId="49" fontId="22" fillId="0" borderId="63" xfId="0" applyNumberFormat="1" applyFont="1" applyBorder="1" applyAlignment="1">
      <alignment horizontal="center" vertical="center"/>
    </xf>
    <xf numFmtId="49" fontId="22" fillId="0" borderId="70" xfId="0" applyNumberFormat="1" applyFont="1" applyBorder="1" applyAlignment="1">
      <alignment horizontal="center" vertical="center"/>
    </xf>
    <xf numFmtId="49" fontId="24" fillId="0" borderId="105" xfId="0" applyNumberFormat="1" applyFont="1" applyFill="1" applyBorder="1" applyAlignment="1">
      <alignment horizontal="center" vertical="center" wrapText="1"/>
    </xf>
    <xf numFmtId="49" fontId="24" fillId="0" borderId="49" xfId="0" applyNumberFormat="1" applyFont="1" applyFill="1" applyBorder="1" applyAlignment="1">
      <alignment horizontal="center" vertical="center" wrapText="1"/>
    </xf>
    <xf numFmtId="49" fontId="24" fillId="0" borderId="23" xfId="0" applyNumberFormat="1" applyFont="1" applyFill="1" applyBorder="1" applyAlignment="1">
      <alignment horizontal="center" vertical="center" wrapText="1"/>
    </xf>
    <xf numFmtId="49" fontId="22" fillId="0" borderId="105" xfId="0" applyNumberFormat="1" applyFont="1" applyFill="1" applyBorder="1" applyAlignment="1" applyProtection="1">
      <alignment horizontal="center" vertical="center" shrinkToFit="1"/>
      <protection locked="0"/>
    </xf>
    <xf numFmtId="49" fontId="22" fillId="0" borderId="49" xfId="0" applyNumberFormat="1" applyFont="1" applyFill="1" applyBorder="1" applyAlignment="1" applyProtection="1">
      <alignment horizontal="center" vertical="center" shrinkToFit="1"/>
      <protection locked="0"/>
    </xf>
    <xf numFmtId="49" fontId="22" fillId="0" borderId="23" xfId="0" applyNumberFormat="1" applyFont="1" applyFill="1" applyBorder="1" applyAlignment="1" applyProtection="1">
      <alignment horizontal="center" vertical="center" shrinkToFit="1"/>
      <protection locked="0"/>
    </xf>
    <xf numFmtId="49" fontId="22" fillId="0" borderId="80" xfId="0" applyNumberFormat="1" applyFont="1" applyBorder="1" applyAlignment="1">
      <alignment horizontal="center" vertical="center"/>
    </xf>
    <xf numFmtId="49" fontId="22" fillId="0" borderId="0" xfId="0" applyNumberFormat="1" applyFont="1" applyBorder="1" applyAlignment="1">
      <alignment horizontal="center" vertical="center"/>
    </xf>
    <xf numFmtId="49" fontId="22" fillId="0" borderId="69" xfId="0" applyNumberFormat="1" applyFont="1" applyBorder="1" applyAlignment="1">
      <alignment horizontal="center" vertical="center"/>
    </xf>
    <xf numFmtId="49" fontId="22" fillId="0" borderId="83" xfId="0" applyNumberFormat="1" applyFont="1" applyBorder="1" applyAlignment="1">
      <alignment horizontal="center" vertical="center"/>
    </xf>
    <xf numFmtId="49" fontId="22" fillId="0" borderId="1" xfId="0" applyNumberFormat="1" applyFont="1" applyBorder="1" applyAlignment="1">
      <alignment horizontal="center" vertical="center"/>
    </xf>
    <xf numFmtId="49" fontId="22" fillId="0" borderId="86" xfId="0" applyNumberFormat="1" applyFont="1" applyBorder="1" applyAlignment="1">
      <alignment horizontal="center" vertical="center"/>
    </xf>
    <xf numFmtId="49" fontId="22" fillId="0" borderId="106" xfId="0" applyNumberFormat="1" applyFont="1" applyBorder="1" applyAlignment="1" applyProtection="1">
      <alignment horizontal="left" vertical="center"/>
      <protection locked="0"/>
    </xf>
    <xf numFmtId="49" fontId="22" fillId="0" borderId="57" xfId="0" applyNumberFormat="1" applyFont="1" applyBorder="1" applyAlignment="1" applyProtection="1">
      <alignment horizontal="left" vertical="center"/>
      <protection locked="0"/>
    </xf>
    <xf numFmtId="49" fontId="22" fillId="0" borderId="68" xfId="0" applyNumberFormat="1" applyFont="1" applyBorder="1" applyAlignment="1" applyProtection="1">
      <alignment horizontal="left" vertical="center"/>
      <protection locked="0"/>
    </xf>
    <xf numFmtId="49" fontId="25" fillId="0" borderId="0" xfId="18" applyNumberFormat="1" applyFont="1" applyFill="1" applyAlignment="1">
      <alignment horizontal="left" vertical="top" wrapText="1"/>
    </xf>
    <xf numFmtId="49" fontId="25" fillId="0" borderId="0" xfId="0" applyNumberFormat="1" applyFont="1" applyAlignment="1">
      <alignment horizontal="left" vertical="top" wrapText="1"/>
    </xf>
  </cellXfs>
  <cellStyles count="19">
    <cellStyle name="パーセント" xfId="1" builtinId="5"/>
    <cellStyle name="標準" xfId="0" builtinId="0"/>
    <cellStyle name="標準 2 2" xfId="10"/>
    <cellStyle name="標準 3 2" xfId="14"/>
    <cellStyle name="標準 4" xfId="7"/>
    <cellStyle name="標準 6" xfId="11"/>
    <cellStyle name="標準_090401yoshiki5-1-13" xfId="17"/>
    <cellStyle name="標準_③-２加算様式（就労） 2" xfId="5"/>
    <cellStyle name="標準_③-２加算様式（就労）_くりた作成分(１０月提示）指定申請関係様式（案）改訂版 2" xfId="16"/>
    <cellStyle name="標準_③-２加算様式（就労）_くりた作成分(１０月提示）指定申請関係様式（案）改訂版_（新）現行体制届CT20N8 2" xfId="8"/>
    <cellStyle name="標準_③-２加算様式（就労）_くりた作成分(１０月提示）指定申請関係様式（案）改訂版_H19.2体制届出見直した8シート 2" xfId="9"/>
    <cellStyle name="標準_③-２加算様式（就労）_遠山作成分(１０月提示）指定申請関係様式（案）改訂版 2" xfId="2"/>
    <cellStyle name="標準_かさんくん1" xfId="12"/>
    <cellStyle name="標準_かさんくん1 2" xfId="13"/>
    <cellStyle name="標準_かさんくん1_児施設給付費体制届出 2" xfId="15"/>
    <cellStyle name="標準_子どもの体制届け（24年案後半）" xfId="6"/>
    <cellStyle name="標準_障害児加算一覧" xfId="4"/>
    <cellStyle name="標準_添付書類【神奈川県自立支援】" xfId="18"/>
    <cellStyle name="標準_届出様式②（別紙5～28） 2" xfId="3"/>
  </cellStyles>
  <dxfs count="4">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fmlaLink="$K$19" lockText="1" noThreeD="1"/>
</file>

<file path=xl/ctrlProps/ctrlProp2.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9</xdr:col>
      <xdr:colOff>321796</xdr:colOff>
      <xdr:row>18</xdr:row>
      <xdr:rowOff>93345</xdr:rowOff>
    </xdr:from>
    <xdr:to>
      <xdr:col>10</xdr:col>
      <xdr:colOff>557872</xdr:colOff>
      <xdr:row>24</xdr:row>
      <xdr:rowOff>66997</xdr:rowOff>
    </xdr:to>
    <xdr:sp macro="" textlink="" fLocksText="0">
      <xdr:nvSpPr>
        <xdr:cNvPr id="2" name="Documents"/>
        <xdr:cNvSpPr>
          <a:spLocks noEditPoints="1"/>
        </xdr:cNvSpPr>
      </xdr:nvSpPr>
      <xdr:spPr bwMode="auto">
        <a:xfrm flipH="1">
          <a:off x="5610076" y="4261485"/>
          <a:ext cx="853296" cy="1086172"/>
        </a:xfrm>
        <a:custGeom>
          <a:avLst/>
          <a:gdLst>
            <a:gd name="T0" fmla="*/ 0 w 21600"/>
            <a:gd name="T1" fmla="*/ 2800 h 21600"/>
            <a:gd name="T2" fmla="*/ 3468 w 21600"/>
            <a:gd name="T3" fmla="*/ 0 h 21600"/>
            <a:gd name="T4" fmla="*/ 21653 w 21600"/>
            <a:gd name="T5" fmla="*/ 18828 h 21600"/>
            <a:gd name="T6" fmla="*/ 19954 w 21600"/>
            <a:gd name="T7" fmla="*/ 20214 h 21600"/>
            <a:gd name="T8" fmla="*/ 18256 w 21600"/>
            <a:gd name="T9" fmla="*/ 21628 h 21600"/>
            <a:gd name="T10" fmla="*/ 19954 w 21600"/>
            <a:gd name="T11" fmla="*/ 1428 h 21600"/>
            <a:gd name="T12" fmla="*/ 18256 w 21600"/>
            <a:gd name="T13" fmla="*/ 2800 h 21600"/>
            <a:gd name="T14" fmla="*/ 1645 w 21600"/>
            <a:gd name="T15" fmla="*/ 1428 h 21600"/>
            <a:gd name="T16" fmla="*/ 21600 w 21600"/>
            <a:gd name="T17" fmla="*/ 0 h 21600"/>
            <a:gd name="T18" fmla="*/ 10800 w 21600"/>
            <a:gd name="T19" fmla="*/ 0 h 21600"/>
            <a:gd name="T20" fmla="*/ 0 w 21600"/>
            <a:gd name="T21" fmla="*/ 10800 h 21600"/>
            <a:gd name="T22" fmla="*/ 21600 w 21600"/>
            <a:gd name="T23" fmla="*/ 10800 h 21600"/>
            <a:gd name="T24" fmla="*/ 1645 w 21600"/>
            <a:gd name="T25" fmla="*/ 4171 h 21600"/>
            <a:gd name="T26" fmla="*/ 16522 w 21600"/>
            <a:gd name="T27" fmla="*/ 17314 h 21600"/>
          </a:gdLst>
          <a:ahLst/>
          <a:cxnLst/>
          <a:rect l="T24" t="T25" r="T26" b="T27"/>
          <a:pathLst>
            <a:path w="21600" h="21600">
              <a:moveTo>
                <a:pt x="0" y="18014"/>
              </a:moveTo>
              <a:lnTo>
                <a:pt x="0" y="2800"/>
              </a:lnTo>
              <a:lnTo>
                <a:pt x="1645" y="2800"/>
              </a:lnTo>
              <a:lnTo>
                <a:pt x="1645" y="1428"/>
              </a:lnTo>
              <a:lnTo>
                <a:pt x="3468" y="1428"/>
              </a:lnTo>
              <a:lnTo>
                <a:pt x="3468" y="0"/>
              </a:lnTo>
              <a:lnTo>
                <a:pt x="21653" y="0"/>
              </a:lnTo>
              <a:lnTo>
                <a:pt x="21653" y="18828"/>
              </a:lnTo>
              <a:lnTo>
                <a:pt x="19954" y="18828"/>
              </a:lnTo>
              <a:lnTo>
                <a:pt x="19954" y="20214"/>
              </a:lnTo>
              <a:lnTo>
                <a:pt x="18256" y="20214"/>
              </a:lnTo>
              <a:lnTo>
                <a:pt x="18256" y="21600"/>
              </a:lnTo>
              <a:lnTo>
                <a:pt x="4434" y="21600"/>
              </a:lnTo>
              <a:lnTo>
                <a:pt x="0" y="18014"/>
              </a:lnTo>
              <a:close/>
            </a:path>
            <a:path w="21600" h="21600">
              <a:moveTo>
                <a:pt x="3486" y="1428"/>
              </a:moveTo>
              <a:lnTo>
                <a:pt x="19954" y="1428"/>
              </a:lnTo>
              <a:lnTo>
                <a:pt x="19954" y="20214"/>
              </a:lnTo>
              <a:lnTo>
                <a:pt x="18256" y="20214"/>
              </a:lnTo>
              <a:lnTo>
                <a:pt x="18256" y="2800"/>
              </a:lnTo>
              <a:lnTo>
                <a:pt x="1645" y="2800"/>
              </a:lnTo>
              <a:lnTo>
                <a:pt x="1645" y="1428"/>
              </a:lnTo>
              <a:lnTo>
                <a:pt x="3486" y="1428"/>
              </a:lnTo>
              <a:close/>
            </a:path>
            <a:path w="21600" h="21600">
              <a:moveTo>
                <a:pt x="0" y="18014"/>
              </a:moveTo>
              <a:lnTo>
                <a:pt x="4434" y="18000"/>
              </a:lnTo>
              <a:lnTo>
                <a:pt x="4434" y="21600"/>
              </a:lnTo>
              <a:lnTo>
                <a:pt x="0" y="18014"/>
              </a:lnTo>
              <a:close/>
            </a:path>
          </a:pathLst>
        </a:custGeom>
        <a:solidFill>
          <a:srgbClr val="FFFFFF"/>
        </a:solidFill>
        <a:ln w="9525">
          <a:solidFill>
            <a:srgbClr val="000000"/>
          </a:solidFill>
          <a:miter lim="800000"/>
        </a:ln>
        <a:effectLst>
          <a:outerShdw dist="107763" dir="2700000" algn="ctr" rotWithShape="0">
            <a:srgbClr val="808080"/>
          </a:outerShdw>
        </a:effectLst>
      </xdr:spPr>
      <xdr:txBody>
        <a:bodyPr vertOverflow="clip" wrap="square" lIns="91440" tIns="45720" rIns="91440" bIns="45720" anchor="t" upright="1"/>
        <a:lstStyle/>
        <a:p>
          <a:pPr algn="l" rtl="0">
            <a:lnSpc>
              <a:spcPts val="8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22</a:t>
          </a:r>
        </a:p>
        <a:p>
          <a:pPr algn="l" rtl="0">
            <a:lnSpc>
              <a:spcPts val="8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twoCellAnchor>
    <xdr:from>
      <xdr:col>0</xdr:col>
      <xdr:colOff>253253</xdr:colOff>
      <xdr:row>18</xdr:row>
      <xdr:rowOff>102721</xdr:rowOff>
    </xdr:from>
    <xdr:to>
      <xdr:col>2</xdr:col>
      <xdr:colOff>146836</xdr:colOff>
      <xdr:row>24</xdr:row>
      <xdr:rowOff>83969</xdr:rowOff>
    </xdr:to>
    <xdr:sp macro="" textlink="" fLocksText="0">
      <xdr:nvSpPr>
        <xdr:cNvPr id="3" name="AutoShape 1"/>
        <xdr:cNvSpPr/>
      </xdr:nvSpPr>
      <xdr:spPr bwMode="auto">
        <a:xfrm>
          <a:off x="253253" y="4270861"/>
          <a:ext cx="861323" cy="1093768"/>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様式第</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号</a:t>
          </a: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0</xdr:col>
      <xdr:colOff>152400</xdr:colOff>
      <xdr:row>18</xdr:row>
      <xdr:rowOff>30480</xdr:rowOff>
    </xdr:from>
    <xdr:to>
      <xdr:col>12</xdr:col>
      <xdr:colOff>1303020</xdr:colOff>
      <xdr:row>24</xdr:row>
      <xdr:rowOff>99060</xdr:rowOff>
    </xdr:to>
    <xdr:sp macro="" textlink="">
      <xdr:nvSpPr>
        <xdr:cNvPr id="4" name="AutoShape 4"/>
        <xdr:cNvSpPr>
          <a:spLocks noChangeArrowheads="1"/>
        </xdr:cNvSpPr>
      </xdr:nvSpPr>
      <xdr:spPr bwMode="auto">
        <a:xfrm>
          <a:off x="152400" y="4198620"/>
          <a:ext cx="7924800" cy="11811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215563</xdr:colOff>
      <xdr:row>18</xdr:row>
      <xdr:rowOff>93345</xdr:rowOff>
    </xdr:from>
    <xdr:to>
      <xdr:col>6</xdr:col>
      <xdr:colOff>491805</xdr:colOff>
      <xdr:row>24</xdr:row>
      <xdr:rowOff>55171</xdr:rowOff>
    </xdr:to>
    <xdr:sp macro="" textlink="" fLocksText="0">
      <xdr:nvSpPr>
        <xdr:cNvPr id="5" name="AutoShape 6"/>
        <xdr:cNvSpPr/>
      </xdr:nvSpPr>
      <xdr:spPr bwMode="auto">
        <a:xfrm>
          <a:off x="3034963" y="4261485"/>
          <a:ext cx="893462" cy="1074346"/>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0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7</xdr:col>
      <xdr:colOff>539115</xdr:colOff>
      <xdr:row>18</xdr:row>
      <xdr:rowOff>93345</xdr:rowOff>
    </xdr:from>
    <xdr:to>
      <xdr:col>9</xdr:col>
      <xdr:colOff>147062</xdr:colOff>
      <xdr:row>24</xdr:row>
      <xdr:rowOff>28824</xdr:rowOff>
    </xdr:to>
    <xdr:sp macro="" textlink="" fLocksText="0">
      <xdr:nvSpPr>
        <xdr:cNvPr id="6" name="AutoShape 6"/>
        <xdr:cNvSpPr/>
      </xdr:nvSpPr>
      <xdr:spPr bwMode="auto">
        <a:xfrm>
          <a:off x="4592955" y="4261485"/>
          <a:ext cx="842387" cy="1047999"/>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2-1</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2-2</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2-3</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2-4</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2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1</xdr:col>
      <xdr:colOff>129540</xdr:colOff>
      <xdr:row>1</xdr:row>
      <xdr:rowOff>30480</xdr:rowOff>
    </xdr:from>
    <xdr:to>
      <xdr:col>12</xdr:col>
      <xdr:colOff>228600</xdr:colOff>
      <xdr:row>4</xdr:row>
      <xdr:rowOff>83820</xdr:rowOff>
    </xdr:to>
    <xdr:sp macro="" textlink="">
      <xdr:nvSpPr>
        <xdr:cNvPr id="7" name="AutoShape 10"/>
        <xdr:cNvSpPr>
          <a:spLocks noChangeArrowheads="1"/>
        </xdr:cNvSpPr>
      </xdr:nvSpPr>
      <xdr:spPr bwMode="auto">
        <a:xfrm>
          <a:off x="480060" y="198120"/>
          <a:ext cx="6522720" cy="1272540"/>
        </a:xfrm>
        <a:prstGeom prst="flowChartTerminator">
          <a:avLst/>
        </a:prstGeom>
        <a:noFill/>
        <a:ln w="57150" cmpd="thinThick">
          <a:solidFill>
            <a:srgbClr val="008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527983</xdr:colOff>
      <xdr:row>18</xdr:row>
      <xdr:rowOff>93345</xdr:rowOff>
    </xdr:from>
    <xdr:to>
      <xdr:col>4</xdr:col>
      <xdr:colOff>185005</xdr:colOff>
      <xdr:row>24</xdr:row>
      <xdr:rowOff>55171</xdr:rowOff>
    </xdr:to>
    <xdr:sp macro="" textlink="" fLocksText="0">
      <xdr:nvSpPr>
        <xdr:cNvPr id="8" name="AutoShape 6"/>
        <xdr:cNvSpPr/>
      </xdr:nvSpPr>
      <xdr:spPr bwMode="auto">
        <a:xfrm>
          <a:off x="1495723" y="4261485"/>
          <a:ext cx="891462" cy="1074346"/>
        </a:xfrm>
        <a:prstGeom prst="foldedCorner">
          <a:avLst>
            <a:gd name="adj" fmla="val 12500"/>
          </a:avLst>
        </a:prstGeom>
        <a:solidFill>
          <a:srgbClr val="FFFF00"/>
        </a:solidFill>
        <a:ln w="9525">
          <a:solidFill>
            <a:srgbClr val="000000"/>
          </a:solidFill>
          <a:round/>
        </a:ln>
      </xdr:spPr>
      <xdr:txBody>
        <a:bodyPr vertOverflow="clip" wrap="square" lIns="27432" tIns="18288" rIns="0" bIns="0" anchor="ctr" upright="1"/>
        <a:lstStyle/>
        <a:p>
          <a:pPr algn="ctr" rtl="0">
            <a:lnSpc>
              <a:spcPts val="1100"/>
            </a:lnSpc>
            <a:defRPr sz="1000"/>
          </a:pPr>
          <a:r>
            <a:rPr lang="ja-JP" altLang="en-US" sz="1000" b="0" i="0" u="none" baseline="0">
              <a:solidFill>
                <a:srgbClr val="000000"/>
              </a:solidFill>
              <a:latin typeface="ＭＳ Ｐゴシック"/>
              <a:ea typeface="ＭＳ Ｐゴシック"/>
            </a:rPr>
            <a:t>確認シート</a:t>
          </a:r>
        </a:p>
        <a:p>
          <a:pPr algn="l" rtl="0">
            <a:lnSpc>
              <a:spcPts val="1100"/>
            </a:lnSpc>
          </a:pPr>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127412</xdr:colOff>
      <xdr:row>26</xdr:row>
      <xdr:rowOff>85948</xdr:rowOff>
    </xdr:from>
    <xdr:to>
      <xdr:col>52</xdr:col>
      <xdr:colOff>529895</xdr:colOff>
      <xdr:row>28</xdr:row>
      <xdr:rowOff>161627</xdr:rowOff>
    </xdr:to>
    <xdr:sp macro="" textlink="" fLocksText="0">
      <xdr:nvSpPr>
        <xdr:cNvPr id="2" name="右矢印 1"/>
        <xdr:cNvSpPr/>
      </xdr:nvSpPr>
      <xdr:spPr>
        <a:xfrm rot="10800000">
          <a:off x="7511192" y="6349588"/>
          <a:ext cx="402483" cy="334759"/>
        </a:xfrm>
        <a:prstGeom prst="rightArrow">
          <a:avLst/>
        </a:prstGeom>
        <a:solidFill>
          <a:srgbClr val="FFFF00"/>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207701</xdr:colOff>
      <xdr:row>7</xdr:row>
      <xdr:rowOff>229195</xdr:rowOff>
    </xdr:from>
    <xdr:to>
      <xdr:col>13</xdr:col>
      <xdr:colOff>196151</xdr:colOff>
      <xdr:row>11</xdr:row>
      <xdr:rowOff>38695</xdr:rowOff>
    </xdr:to>
    <xdr:sp macro="" textlink="" fLocksText="0">
      <xdr:nvSpPr>
        <xdr:cNvPr id="2" name="円形吹き出し 1"/>
        <xdr:cNvSpPr/>
      </xdr:nvSpPr>
      <xdr:spPr>
        <a:xfrm>
          <a:off x="8201081" y="2073235"/>
          <a:ext cx="2724030" cy="1333500"/>
        </a:xfrm>
        <a:prstGeom prst="wedgeEllipseCallout">
          <a:avLst>
            <a:gd name="adj1" fmla="val -52740"/>
            <a:gd name="adj2" fmla="val 52123"/>
          </a:avLst>
        </a:prstGeom>
        <a:solidFill>
          <a:srgbClr val="FFFFFF"/>
        </a:solidFill>
        <a:ln>
          <a:solidFill>
            <a:schemeClr val="accent6"/>
          </a:solidFill>
        </a:ln>
      </xdr:spPr>
      <xdr:style>
        <a:lnRef idx="2">
          <a:schemeClr val="accent6"/>
        </a:lnRef>
        <a:fillRef idx="1">
          <a:schemeClr val="bg1"/>
        </a:fillRef>
        <a:effectRef idx="0">
          <a:schemeClr val="accent6"/>
        </a:effectRef>
        <a:fontRef idx="minor">
          <a:schemeClr val="tx1"/>
        </a:fontRef>
      </xdr:style>
      <xdr:txBody>
        <a:bodyPr vertOverflow="clip" horzOverflow="clip" lIns="91440" tIns="45720" rIns="91440" bIns="45720" anchor="t"/>
        <a:lstStyle/>
        <a:p>
          <a:pPr algn="l">
            <a:lnSpc>
              <a:spcPts val="1100"/>
            </a:lnSpc>
          </a:pPr>
          <a:r>
            <a:rPr lang="ja-JP" altLang="en-US" sz="1100"/>
            <a:t>法人担当が窓口の場合は、その担当者名と連絡先を記入すること</a:t>
          </a:r>
          <a:endParaRPr lang="en-US" altLang="ja-JP" sz="1100"/>
        </a:p>
        <a:p>
          <a:pPr algn="l">
            <a:lnSpc>
              <a:spcPts val="1100"/>
            </a:lnSpc>
          </a:pPr>
          <a:r>
            <a:rPr lang="ja-JP" altLang="en-US" sz="1100"/>
            <a:t>（この届出内容について回答ができる担当者名と連絡先を記入すること）</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114300</xdr:colOff>
          <xdr:row>18</xdr:row>
          <xdr:rowOff>182880</xdr:rowOff>
        </xdr:from>
        <xdr:to>
          <xdr:col>4</xdr:col>
          <xdr:colOff>769620</xdr:colOff>
          <xdr:row>18</xdr:row>
          <xdr:rowOff>403860</xdr:rowOff>
        </xdr:to>
        <xdr:sp macro="" textlink="">
          <xdr:nvSpPr>
            <xdr:cNvPr id="11265" name="Option Button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18</xdr:row>
          <xdr:rowOff>182880</xdr:rowOff>
        </xdr:from>
        <xdr:to>
          <xdr:col>4</xdr:col>
          <xdr:colOff>1409700</xdr:colOff>
          <xdr:row>18</xdr:row>
          <xdr:rowOff>388620</xdr:rowOff>
        </xdr:to>
        <xdr:sp macro="" textlink="">
          <xdr:nvSpPr>
            <xdr:cNvPr id="11266"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399678</xdr:colOff>
      <xdr:row>18</xdr:row>
      <xdr:rowOff>142949</xdr:rowOff>
    </xdr:from>
    <xdr:to>
      <xdr:col>5</xdr:col>
      <xdr:colOff>929713</xdr:colOff>
      <xdr:row>23</xdr:row>
      <xdr:rowOff>37951</xdr:rowOff>
    </xdr:to>
    <xdr:sp macro="" textlink="" fLocksText="0">
      <xdr:nvSpPr>
        <xdr:cNvPr id="2" name="正方形/長方形 2"/>
        <xdr:cNvSpPr/>
      </xdr:nvSpPr>
      <xdr:spPr>
        <a:xfrm>
          <a:off x="872118" y="7862009"/>
          <a:ext cx="3768535" cy="733202"/>
        </a:xfrm>
        <a:prstGeom prst="rect">
          <a:avLst/>
        </a:prstGeom>
        <a:noFill/>
        <a:ln w="25400">
          <a:solidFill>
            <a:schemeClr val="accent2">
              <a:lumMod val="60000"/>
              <a:lumOff val="40000"/>
            </a:schemeClr>
          </a:solidFill>
        </a:ln>
      </xdr:spPr>
      <xdr:style>
        <a:lnRef idx="2">
          <a:schemeClr val="accent2">
            <a:shade val="50000"/>
          </a:schemeClr>
        </a:lnRef>
        <a:fillRef idx="1">
          <a:schemeClr val="accent2"/>
        </a:fillRef>
        <a:effectRef idx="0">
          <a:schemeClr val="accent2"/>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228600</xdr:colOff>
      <xdr:row>13</xdr:row>
      <xdr:rowOff>53340</xdr:rowOff>
    </xdr:from>
    <xdr:to>
      <xdr:col>4</xdr:col>
      <xdr:colOff>2203028</xdr:colOff>
      <xdr:row>13</xdr:row>
      <xdr:rowOff>952924</xdr:rowOff>
    </xdr:to>
    <xdr:sp macro="" textlink="">
      <xdr:nvSpPr>
        <xdr:cNvPr id="2" name="大かっこ 1"/>
        <xdr:cNvSpPr/>
      </xdr:nvSpPr>
      <xdr:spPr>
        <a:xfrm>
          <a:off x="358140" y="5593080"/>
          <a:ext cx="5685368" cy="899584"/>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100">
              <a:latin typeface="+mn-ea"/>
              <a:ea typeface="+mn-ea"/>
            </a:rPr>
            <a:t>①：社会福祉士</a:t>
          </a:r>
          <a:endParaRPr kumimoji="1" lang="en-US" altLang="ja-JP" sz="1100">
            <a:latin typeface="+mn-ea"/>
            <a:ea typeface="+mn-ea"/>
          </a:endParaRPr>
        </a:p>
        <a:p>
          <a:pPr algn="l"/>
          <a:r>
            <a:rPr kumimoji="1" lang="ja-JP" altLang="en-US" sz="1100">
              <a:latin typeface="+mn-ea"/>
              <a:ea typeface="+mn-ea"/>
            </a:rPr>
            <a:t>②：５年以上障害福祉サービス、相談支援、障害児通所支援、障害児入所支援若しくは</a:t>
          </a:r>
          <a:endParaRPr kumimoji="1" lang="en-US" altLang="ja-JP" sz="1100">
            <a:latin typeface="+mn-ea"/>
            <a:ea typeface="+mn-ea"/>
          </a:endParaRPr>
        </a:p>
        <a:p>
          <a:pPr algn="l">
            <a:lnSpc>
              <a:spcPts val="1200"/>
            </a:lnSpc>
          </a:pPr>
          <a:r>
            <a:rPr kumimoji="1" lang="ja-JP" altLang="en-US" sz="1100">
              <a:latin typeface="+mn-ea"/>
              <a:ea typeface="+mn-ea"/>
            </a:rPr>
            <a:t>　　障害児相談支援に係る業務に従事した者</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39135;&#20107;&#25552;&#2037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33 (2)"/>
      <sheetName val="別紙2-2（訪問系を除くサービス）"/>
    </sheetNames>
    <sheetDataSet>
      <sheetData sheetId="0" refreshError="1"/>
      <sheetData sheetId="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1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CC8F6"/>
  </sheetPr>
  <dimension ref="A2:M26"/>
  <sheetViews>
    <sheetView showGridLines="0" view="pageBreakPreview" zoomScaleNormal="100" zoomScaleSheetLayoutView="100" workbookViewId="0"/>
  </sheetViews>
  <sheetFormatPr defaultColWidth="9" defaultRowHeight="13.2"/>
  <cols>
    <col min="1" max="1" width="5.109375" style="3" customWidth="1"/>
    <col min="2" max="11" width="9" style="3"/>
    <col min="12" max="12" width="3.6640625" style="3" customWidth="1"/>
    <col min="13" max="13" width="19.6640625" style="3" customWidth="1"/>
    <col min="14" max="16384" width="9" style="3"/>
  </cols>
  <sheetData>
    <row r="2" spans="1:13" ht="14.4">
      <c r="A2" s="1"/>
      <c r="B2" s="2"/>
      <c r="C2" s="2"/>
      <c r="D2" s="2"/>
      <c r="E2" s="2"/>
      <c r="F2" s="2"/>
      <c r="G2" s="2"/>
      <c r="H2" s="2"/>
      <c r="I2" s="2"/>
      <c r="J2" s="2"/>
      <c r="K2" s="2"/>
      <c r="L2" s="2"/>
      <c r="M2" s="2"/>
    </row>
    <row r="3" spans="1:13" ht="48.75" customHeight="1">
      <c r="A3" s="1041" t="s">
        <v>0</v>
      </c>
      <c r="B3" s="1042"/>
      <c r="C3" s="1042"/>
      <c r="D3" s="1042"/>
      <c r="E3" s="1042"/>
      <c r="F3" s="1042"/>
      <c r="G3" s="1042"/>
      <c r="H3" s="1042"/>
      <c r="I3" s="1042"/>
      <c r="J3" s="1042"/>
      <c r="K3" s="1042"/>
      <c r="L3" s="1042"/>
      <c r="M3" s="1042"/>
    </row>
    <row r="4" spans="1:13" ht="33" customHeight="1">
      <c r="A4" s="1043" t="s">
        <v>1</v>
      </c>
      <c r="B4" s="1043"/>
      <c r="C4" s="1043"/>
      <c r="D4" s="1043"/>
      <c r="E4" s="1043"/>
      <c r="F4" s="1043"/>
      <c r="G4" s="1043"/>
      <c r="H4" s="1043"/>
      <c r="I4" s="1043"/>
      <c r="J4" s="1043"/>
      <c r="K4" s="1043"/>
      <c r="L4" s="1043"/>
      <c r="M4" s="1043"/>
    </row>
    <row r="5" spans="1:13" ht="13.5" customHeight="1">
      <c r="A5" s="4"/>
      <c r="B5" s="5"/>
      <c r="C5" s="5"/>
      <c r="D5" s="5"/>
      <c r="E5" s="5"/>
      <c r="F5" s="5"/>
      <c r="G5" s="5"/>
      <c r="H5" s="5"/>
      <c r="I5" s="5"/>
      <c r="J5" s="5"/>
      <c r="K5" s="5"/>
      <c r="L5" s="5"/>
      <c r="M5" s="5"/>
    </row>
    <row r="6" spans="1:13" ht="6" customHeight="1">
      <c r="A6" s="4"/>
      <c r="B6" s="5"/>
      <c r="C6" s="5"/>
      <c r="D6" s="5"/>
      <c r="E6" s="5"/>
      <c r="F6" s="5"/>
      <c r="G6" s="5"/>
      <c r="H6" s="5"/>
      <c r="I6" s="5"/>
      <c r="J6" s="5"/>
      <c r="K6" s="5"/>
      <c r="L6" s="5"/>
      <c r="M6" s="5"/>
    </row>
    <row r="7" spans="1:13" s="2" customFormat="1" ht="15" customHeight="1">
      <c r="A7" s="6" t="s">
        <v>2</v>
      </c>
      <c r="B7" s="1039" t="s">
        <v>3</v>
      </c>
      <c r="C7" s="1039"/>
      <c r="D7" s="1039"/>
      <c r="E7" s="1039"/>
      <c r="F7" s="1039"/>
      <c r="G7" s="1039"/>
      <c r="H7" s="1039"/>
      <c r="I7" s="1039"/>
      <c r="J7" s="1039"/>
      <c r="K7" s="1039"/>
      <c r="L7" s="1039"/>
      <c r="M7" s="1039"/>
    </row>
    <row r="8" spans="1:13" s="2" customFormat="1" ht="15" customHeight="1">
      <c r="A8" s="7"/>
      <c r="B8" s="1039"/>
      <c r="C8" s="1039"/>
      <c r="D8" s="1039"/>
      <c r="E8" s="1039"/>
      <c r="F8" s="1039"/>
      <c r="G8" s="1039"/>
      <c r="H8" s="1039"/>
      <c r="I8" s="1039"/>
      <c r="J8" s="1039"/>
      <c r="K8" s="1039"/>
      <c r="L8" s="1039"/>
      <c r="M8" s="1039"/>
    </row>
    <row r="9" spans="1:13" s="2" customFormat="1" ht="15" customHeight="1">
      <c r="A9" s="8" t="s">
        <v>2</v>
      </c>
      <c r="B9" s="1039" t="s">
        <v>4</v>
      </c>
      <c r="C9" s="1039"/>
      <c r="D9" s="1039"/>
      <c r="E9" s="1039"/>
      <c r="F9" s="1039"/>
      <c r="G9" s="1039"/>
      <c r="H9" s="1039"/>
      <c r="I9" s="1039"/>
      <c r="J9" s="1039"/>
      <c r="K9" s="1039"/>
      <c r="L9" s="1039"/>
      <c r="M9" s="1039"/>
    </row>
    <row r="10" spans="1:13" s="2" customFormat="1" ht="35.25" customHeight="1">
      <c r="A10" s="8"/>
      <c r="B10" s="1039"/>
      <c r="C10" s="1039"/>
      <c r="D10" s="1039"/>
      <c r="E10" s="1039"/>
      <c r="F10" s="1039"/>
      <c r="G10" s="1039"/>
      <c r="H10" s="1039"/>
      <c r="I10" s="1039"/>
      <c r="J10" s="1039"/>
      <c r="K10" s="1039"/>
      <c r="L10" s="1039"/>
      <c r="M10" s="1039"/>
    </row>
    <row r="11" spans="1:13" s="2" customFormat="1" ht="15" customHeight="1">
      <c r="A11" s="9" t="s">
        <v>2</v>
      </c>
      <c r="B11" s="7" t="s">
        <v>5</v>
      </c>
      <c r="C11" s="7"/>
      <c r="D11" s="7"/>
      <c r="E11" s="7"/>
      <c r="F11" s="7"/>
      <c r="G11" s="7"/>
      <c r="H11" s="7"/>
      <c r="I11" s="7"/>
      <c r="J11" s="7"/>
      <c r="K11" s="7"/>
      <c r="L11" s="7"/>
      <c r="M11" s="7"/>
    </row>
    <row r="12" spans="1:13" s="2" customFormat="1" ht="15" customHeight="1">
      <c r="A12" s="1"/>
      <c r="B12" s="2" t="s">
        <v>6</v>
      </c>
      <c r="C12" s="7"/>
      <c r="D12" s="7"/>
      <c r="E12" s="7"/>
      <c r="F12" s="7"/>
      <c r="G12" s="7"/>
      <c r="H12" s="7"/>
      <c r="I12" s="7"/>
      <c r="J12" s="7"/>
      <c r="K12" s="7"/>
      <c r="L12" s="7"/>
      <c r="M12" s="7"/>
    </row>
    <row r="13" spans="1:13" s="2" customFormat="1" ht="15" customHeight="1">
      <c r="A13" s="1"/>
      <c r="B13" s="1039" t="s">
        <v>7</v>
      </c>
      <c r="C13" s="1039"/>
      <c r="D13" s="1039"/>
      <c r="E13" s="1039"/>
      <c r="F13" s="1039"/>
      <c r="G13" s="1039"/>
      <c r="H13" s="1039"/>
      <c r="I13" s="1039"/>
      <c r="J13" s="1039"/>
      <c r="K13" s="1039"/>
      <c r="L13" s="1039"/>
      <c r="M13" s="1039"/>
    </row>
    <row r="14" spans="1:13" s="2" customFormat="1" ht="15" customHeight="1">
      <c r="A14" s="1"/>
      <c r="B14" s="1039"/>
      <c r="C14" s="1039"/>
      <c r="D14" s="1039"/>
      <c r="E14" s="1039"/>
      <c r="F14" s="1039"/>
      <c r="G14" s="1039"/>
      <c r="H14" s="1039"/>
      <c r="I14" s="1039"/>
      <c r="J14" s="1039"/>
      <c r="K14" s="1039"/>
      <c r="L14" s="1039"/>
      <c r="M14" s="1039"/>
    </row>
    <row r="15" spans="1:13" s="2" customFormat="1" ht="15" customHeight="1">
      <c r="A15" s="1"/>
      <c r="B15" s="1037" t="s">
        <v>8</v>
      </c>
      <c r="C15" s="1037"/>
      <c r="D15" s="1037"/>
      <c r="E15" s="1037"/>
      <c r="F15" s="1037"/>
      <c r="G15" s="1037"/>
      <c r="H15" s="1037"/>
      <c r="I15" s="1037"/>
      <c r="J15" s="1037"/>
      <c r="K15" s="1037"/>
      <c r="L15" s="1037"/>
      <c r="M15" s="1037"/>
    </row>
    <row r="16" spans="1:13" ht="15" customHeight="1">
      <c r="A16" s="1"/>
      <c r="B16" s="1037" t="s">
        <v>9</v>
      </c>
      <c r="C16" s="1037"/>
      <c r="D16" s="1037"/>
      <c r="E16" s="1037"/>
      <c r="F16" s="1037"/>
      <c r="G16" s="1037"/>
      <c r="H16" s="1037"/>
      <c r="I16" s="1037"/>
      <c r="J16" s="1037"/>
      <c r="K16" s="1037"/>
      <c r="L16" s="1037"/>
      <c r="M16" s="1037"/>
    </row>
    <row r="17" spans="1:13" ht="15" customHeight="1">
      <c r="A17" s="1"/>
      <c r="B17" s="1038" t="s">
        <v>10</v>
      </c>
      <c r="C17" s="1038"/>
      <c r="D17" s="1038"/>
      <c r="E17" s="1038"/>
      <c r="F17" s="1038"/>
      <c r="G17" s="1038"/>
      <c r="H17" s="1038"/>
      <c r="I17" s="1038"/>
      <c r="J17" s="1038"/>
      <c r="K17" s="1038"/>
      <c r="L17" s="1038"/>
      <c r="M17" s="1038"/>
    </row>
    <row r="18" spans="1:13" ht="15" customHeight="1">
      <c r="A18" s="1"/>
      <c r="B18" s="1038"/>
      <c r="C18" s="1038"/>
      <c r="D18" s="1038"/>
      <c r="E18" s="1038"/>
      <c r="F18" s="1038"/>
      <c r="G18" s="1038"/>
      <c r="H18" s="1038"/>
      <c r="I18" s="1038"/>
      <c r="J18" s="1038"/>
      <c r="K18" s="1038"/>
      <c r="L18" s="1038"/>
      <c r="M18" s="1038"/>
    </row>
    <row r="19" spans="1:13" ht="14.4">
      <c r="A19" s="1"/>
      <c r="B19" s="2"/>
      <c r="C19" s="2"/>
      <c r="D19" s="2"/>
      <c r="E19" s="2"/>
      <c r="F19" s="2"/>
      <c r="G19" s="2"/>
      <c r="H19" s="2"/>
      <c r="I19" s="2"/>
      <c r="J19" s="2"/>
      <c r="K19" s="2"/>
      <c r="L19" s="2"/>
      <c r="M19" s="2"/>
    </row>
    <row r="20" spans="1:13" ht="14.25" customHeight="1">
      <c r="A20" s="1"/>
      <c r="B20" s="2"/>
      <c r="C20" s="2"/>
      <c r="D20" s="2"/>
      <c r="E20" s="2"/>
      <c r="F20" s="2"/>
      <c r="G20" s="2"/>
      <c r="H20" s="2"/>
      <c r="I20" s="2"/>
      <c r="J20" s="2"/>
      <c r="K20" s="2"/>
      <c r="M20" s="1039" t="s">
        <v>11</v>
      </c>
    </row>
    <row r="21" spans="1:13" ht="14.4">
      <c r="A21" s="1"/>
      <c r="B21" s="2"/>
      <c r="C21" s="2"/>
      <c r="D21" s="2"/>
      <c r="E21" s="2"/>
      <c r="F21" s="2"/>
      <c r="G21" s="2"/>
      <c r="H21" s="2"/>
      <c r="I21" s="2"/>
      <c r="J21" s="2"/>
      <c r="K21" s="2"/>
      <c r="L21" s="10"/>
      <c r="M21" s="1039"/>
    </row>
    <row r="22" spans="1:13" ht="16.5" customHeight="1">
      <c r="A22" s="1"/>
      <c r="B22" s="2"/>
      <c r="C22" s="11" t="s">
        <v>12</v>
      </c>
      <c r="D22" s="11"/>
      <c r="E22" s="1" t="s">
        <v>12</v>
      </c>
      <c r="F22" s="1"/>
      <c r="H22" s="1040" t="s">
        <v>13</v>
      </c>
      <c r="I22" s="1040"/>
      <c r="J22" s="2"/>
      <c r="L22" s="12" t="s">
        <v>14</v>
      </c>
      <c r="M22" s="1039"/>
    </row>
    <row r="23" spans="1:13" ht="14.4">
      <c r="A23" s="1"/>
      <c r="B23" s="2"/>
      <c r="C23" s="2"/>
      <c r="D23" s="2"/>
      <c r="E23" s="2"/>
      <c r="F23" s="2"/>
      <c r="G23" s="2"/>
      <c r="H23" s="2"/>
      <c r="I23" s="2"/>
      <c r="J23" s="2"/>
      <c r="K23" s="2"/>
      <c r="L23" s="10"/>
      <c r="M23" s="1039"/>
    </row>
    <row r="24" spans="1:13" ht="14.4">
      <c r="A24" s="1"/>
      <c r="B24" s="2"/>
      <c r="C24" s="2"/>
      <c r="D24" s="2"/>
      <c r="E24" s="2"/>
      <c r="F24" s="2"/>
      <c r="G24" s="2"/>
      <c r="H24" s="2"/>
      <c r="I24" s="2"/>
      <c r="J24" s="2"/>
      <c r="K24" s="2"/>
      <c r="L24" s="10"/>
      <c r="M24" s="1039"/>
    </row>
    <row r="25" spans="1:13" ht="14.4">
      <c r="A25" s="1"/>
      <c r="B25" s="2"/>
      <c r="C25" s="2"/>
      <c r="D25" s="2"/>
      <c r="E25" s="2"/>
      <c r="F25" s="2"/>
      <c r="G25" s="2"/>
      <c r="H25" s="2"/>
      <c r="I25" s="2"/>
      <c r="J25" s="2"/>
      <c r="K25" s="2"/>
      <c r="L25" s="2"/>
      <c r="M25" s="2"/>
    </row>
    <row r="26" spans="1:13" ht="14.4">
      <c r="A26" s="1"/>
      <c r="B26" s="2"/>
      <c r="C26" s="2"/>
      <c r="D26" s="2"/>
      <c r="E26" s="2"/>
      <c r="F26" s="2"/>
      <c r="G26" s="2"/>
      <c r="H26" s="2"/>
      <c r="I26" s="2"/>
      <c r="J26" s="2"/>
      <c r="K26" s="2"/>
      <c r="M26" s="1" t="s">
        <v>15</v>
      </c>
    </row>
  </sheetData>
  <mergeCells count="10">
    <mergeCell ref="B16:M16"/>
    <mergeCell ref="B17:M18"/>
    <mergeCell ref="M20:M24"/>
    <mergeCell ref="H22:I22"/>
    <mergeCell ref="A3:M3"/>
    <mergeCell ref="A4:M4"/>
    <mergeCell ref="B7:M8"/>
    <mergeCell ref="B9:M10"/>
    <mergeCell ref="B13:M14"/>
    <mergeCell ref="B15:M15"/>
  </mergeCells>
  <phoneticPr fontId="3"/>
  <printOptions horizontalCentered="1" verticalCentered="1"/>
  <pageMargins left="0.51181102362204722" right="0.19685039370078741" top="0.98425196850393704" bottom="0.98425196850393704" header="0.51181102362204722" footer="0.51181102362204722"/>
  <pageSetup paperSize="9" scale="76"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2"/>
  <sheetViews>
    <sheetView zoomScaleNormal="100" workbookViewId="0">
      <selection activeCell="B6" sqref="B6:M8"/>
    </sheetView>
  </sheetViews>
  <sheetFormatPr defaultColWidth="9" defaultRowHeight="14.4"/>
  <cols>
    <col min="1" max="1" width="9" style="13"/>
    <col min="2" max="2" width="36.44140625" style="13" customWidth="1"/>
    <col min="3" max="6" width="9" style="13"/>
    <col min="7" max="7" width="0" style="13" hidden="1" customWidth="1"/>
    <col min="8" max="12" width="9" style="13"/>
    <col min="13" max="13" width="9.6640625" style="13" customWidth="1"/>
    <col min="14" max="16384" width="9" style="13"/>
  </cols>
  <sheetData>
    <row r="1" spans="1:11" ht="17.25" customHeight="1">
      <c r="A1" s="1044" t="s">
        <v>16</v>
      </c>
      <c r="B1" s="1044"/>
      <c r="C1" s="1044"/>
      <c r="D1" s="1044"/>
      <c r="E1" s="1044"/>
      <c r="F1" s="1044"/>
      <c r="G1" s="1044"/>
      <c r="H1" s="1044"/>
      <c r="I1" s="1044"/>
      <c r="J1" s="1044"/>
      <c r="K1" s="1044"/>
    </row>
    <row r="2" spans="1:11" ht="17.25" customHeight="1">
      <c r="A2" s="1044"/>
      <c r="B2" s="1044"/>
      <c r="C2" s="1044"/>
      <c r="D2" s="1044"/>
      <c r="E2" s="1044"/>
      <c r="F2" s="1044"/>
      <c r="G2" s="1044"/>
      <c r="H2" s="1044"/>
      <c r="I2" s="1044"/>
      <c r="J2" s="1044"/>
      <c r="K2" s="1044"/>
    </row>
    <row r="3" spans="1:11" ht="17.25" customHeight="1">
      <c r="A3" s="1044"/>
      <c r="B3" s="1044"/>
      <c r="C3" s="1044"/>
      <c r="D3" s="1044"/>
      <c r="E3" s="1044"/>
      <c r="F3" s="1044"/>
      <c r="G3" s="1044"/>
      <c r="H3" s="1044"/>
      <c r="I3" s="1044"/>
      <c r="J3" s="1044"/>
      <c r="K3" s="1044"/>
    </row>
    <row r="4" spans="1:11" ht="16.2">
      <c r="A4" s="14"/>
      <c r="B4" s="15"/>
      <c r="C4" s="16"/>
      <c r="D4" s="16"/>
      <c r="E4" s="16"/>
      <c r="F4" s="16"/>
      <c r="G4" s="16"/>
      <c r="H4" s="16"/>
      <c r="I4" s="16"/>
      <c r="J4" s="16"/>
      <c r="K4" s="16"/>
    </row>
    <row r="5" spans="1:11" ht="16.8" thickBot="1">
      <c r="A5" s="1045" t="s">
        <v>17</v>
      </c>
      <c r="B5" s="1045"/>
      <c r="C5" s="16"/>
      <c r="D5" s="16"/>
      <c r="E5" s="16"/>
      <c r="F5" s="16"/>
      <c r="G5" s="16"/>
      <c r="H5" s="16"/>
      <c r="I5" s="16"/>
      <c r="J5" s="16"/>
      <c r="K5" s="16"/>
    </row>
    <row r="6" spans="1:11" ht="21.75" customHeight="1">
      <c r="A6" s="1046" t="s">
        <v>18</v>
      </c>
      <c r="B6" s="1049" t="s">
        <v>19</v>
      </c>
      <c r="C6" s="1052" t="s">
        <v>20</v>
      </c>
      <c r="D6" s="1052" t="s">
        <v>21</v>
      </c>
      <c r="E6" s="1055" t="s">
        <v>22</v>
      </c>
      <c r="F6" s="1055" t="s">
        <v>23</v>
      </c>
      <c r="G6" s="1055" t="s">
        <v>24</v>
      </c>
      <c r="H6" s="1058" t="s">
        <v>25</v>
      </c>
      <c r="I6" s="1058" t="s">
        <v>26</v>
      </c>
      <c r="J6" s="1055" t="s">
        <v>27</v>
      </c>
      <c r="K6" s="1061" t="s">
        <v>28</v>
      </c>
    </row>
    <row r="7" spans="1:11" ht="21.75" customHeight="1">
      <c r="A7" s="1047"/>
      <c r="B7" s="1050"/>
      <c r="C7" s="1053"/>
      <c r="D7" s="1053"/>
      <c r="E7" s="1056"/>
      <c r="F7" s="1056"/>
      <c r="G7" s="1056"/>
      <c r="H7" s="1059"/>
      <c r="I7" s="1059"/>
      <c r="J7" s="1056"/>
      <c r="K7" s="1062"/>
    </row>
    <row r="8" spans="1:11" ht="20.25" customHeight="1" thickBot="1">
      <c r="A8" s="1048"/>
      <c r="B8" s="1051"/>
      <c r="C8" s="1054"/>
      <c r="D8" s="1054"/>
      <c r="E8" s="1057"/>
      <c r="F8" s="1057"/>
      <c r="G8" s="1057"/>
      <c r="H8" s="1060"/>
      <c r="I8" s="1060"/>
      <c r="J8" s="1057"/>
      <c r="K8" s="1063"/>
    </row>
    <row r="9" spans="1:11" ht="20.100000000000001" customHeight="1">
      <c r="A9" s="1064" t="s">
        <v>29</v>
      </c>
      <c r="B9" s="17" t="s">
        <v>30</v>
      </c>
      <c r="C9" s="18" t="s">
        <v>31</v>
      </c>
      <c r="D9" s="19" t="s">
        <v>31</v>
      </c>
      <c r="E9" s="20" t="s">
        <v>31</v>
      </c>
      <c r="F9" s="20" t="s">
        <v>31</v>
      </c>
      <c r="G9" s="20" t="s">
        <v>31</v>
      </c>
      <c r="H9" s="20" t="s">
        <v>31</v>
      </c>
      <c r="I9" s="20" t="s">
        <v>31</v>
      </c>
      <c r="J9" s="20" t="s">
        <v>31</v>
      </c>
      <c r="K9" s="21" t="s">
        <v>31</v>
      </c>
    </row>
    <row r="10" spans="1:11" ht="20.100000000000001" customHeight="1">
      <c r="A10" s="1065"/>
      <c r="B10" s="22" t="s">
        <v>32</v>
      </c>
      <c r="C10" s="23" t="s">
        <v>31</v>
      </c>
      <c r="D10" s="24" t="s">
        <v>31</v>
      </c>
      <c r="E10" s="25" t="s">
        <v>31</v>
      </c>
      <c r="F10" s="25" t="s">
        <v>31</v>
      </c>
      <c r="G10" s="25" t="s">
        <v>31</v>
      </c>
      <c r="H10" s="25" t="s">
        <v>31</v>
      </c>
      <c r="I10" s="25" t="s">
        <v>31</v>
      </c>
      <c r="J10" s="25" t="s">
        <v>31</v>
      </c>
      <c r="K10" s="26" t="s">
        <v>31</v>
      </c>
    </row>
    <row r="11" spans="1:11" ht="20.100000000000001" customHeight="1">
      <c r="A11" s="1065"/>
      <c r="B11" s="22" t="s">
        <v>33</v>
      </c>
      <c r="C11" s="23"/>
      <c r="D11" s="24" t="s">
        <v>31</v>
      </c>
      <c r="E11" s="25"/>
      <c r="F11" s="25"/>
      <c r="G11" s="25"/>
      <c r="H11" s="25"/>
      <c r="I11" s="25"/>
      <c r="J11" s="25"/>
      <c r="K11" s="26"/>
    </row>
    <row r="12" spans="1:11" ht="20.100000000000001" customHeight="1">
      <c r="A12" s="1065"/>
      <c r="B12" s="22" t="s">
        <v>34</v>
      </c>
      <c r="C12" s="23"/>
      <c r="D12" s="24"/>
      <c r="E12" s="25"/>
      <c r="F12" s="25"/>
      <c r="G12" s="25"/>
      <c r="H12" s="24" t="s">
        <v>31</v>
      </c>
      <c r="I12" s="25"/>
      <c r="J12" s="25"/>
      <c r="K12" s="26"/>
    </row>
    <row r="13" spans="1:11" ht="20.100000000000001" customHeight="1">
      <c r="A13" s="1065"/>
      <c r="B13" s="22" t="s">
        <v>35</v>
      </c>
      <c r="C13" s="23" t="s">
        <v>36</v>
      </c>
      <c r="D13" s="24"/>
      <c r="E13" s="27" t="s">
        <v>36</v>
      </c>
      <c r="F13" s="27"/>
      <c r="G13" s="27" t="s">
        <v>36</v>
      </c>
      <c r="H13" s="25"/>
      <c r="I13" s="25"/>
      <c r="J13" s="25"/>
      <c r="K13" s="26"/>
    </row>
    <row r="14" spans="1:11" ht="20.100000000000001" customHeight="1">
      <c r="A14" s="1065"/>
      <c r="B14" s="22" t="s">
        <v>37</v>
      </c>
      <c r="C14" s="23"/>
      <c r="D14" s="24"/>
      <c r="E14" s="27"/>
      <c r="F14" s="27"/>
      <c r="G14" s="27"/>
      <c r="H14" s="25"/>
      <c r="I14" s="27" t="s">
        <v>36</v>
      </c>
      <c r="J14" s="25"/>
      <c r="K14" s="26"/>
    </row>
    <row r="15" spans="1:11" ht="20.100000000000001" customHeight="1">
      <c r="A15" s="1065"/>
      <c r="B15" s="22" t="s">
        <v>38</v>
      </c>
      <c r="C15" s="23"/>
      <c r="D15" s="24"/>
      <c r="E15" s="25"/>
      <c r="F15" s="25"/>
      <c r="G15" s="25"/>
      <c r="H15" s="25"/>
      <c r="I15" s="25"/>
      <c r="J15" s="27" t="s">
        <v>36</v>
      </c>
      <c r="K15" s="28" t="s">
        <v>36</v>
      </c>
    </row>
    <row r="16" spans="1:11" ht="20.100000000000001" customHeight="1">
      <c r="A16" s="1065"/>
      <c r="B16" s="22" t="s">
        <v>39</v>
      </c>
      <c r="C16" s="23"/>
      <c r="D16" s="24"/>
      <c r="E16" s="24"/>
      <c r="F16" s="27" t="s">
        <v>36</v>
      </c>
      <c r="G16" s="24"/>
      <c r="H16" s="24"/>
      <c r="I16" s="25"/>
      <c r="J16" s="23"/>
      <c r="K16" s="28"/>
    </row>
    <row r="17" spans="1:11" ht="20.100000000000001" customHeight="1">
      <c r="A17" s="1065"/>
      <c r="B17" s="29" t="s">
        <v>40</v>
      </c>
      <c r="C17" s="23" t="s">
        <v>41</v>
      </c>
      <c r="D17" s="23" t="s">
        <v>41</v>
      </c>
      <c r="E17" s="23" t="s">
        <v>41</v>
      </c>
      <c r="F17" s="23"/>
      <c r="G17" s="23" t="s">
        <v>41</v>
      </c>
      <c r="H17" s="23" t="s">
        <v>41</v>
      </c>
      <c r="I17" s="25"/>
      <c r="J17" s="23" t="s">
        <v>41</v>
      </c>
      <c r="K17" s="28" t="s">
        <v>41</v>
      </c>
    </row>
    <row r="18" spans="1:11" ht="34.5" customHeight="1">
      <c r="A18" s="1065"/>
      <c r="B18" s="30" t="s">
        <v>42</v>
      </c>
      <c r="C18" s="23" t="s">
        <v>41</v>
      </c>
      <c r="D18" s="23"/>
      <c r="E18" s="25"/>
      <c r="F18" s="23"/>
      <c r="G18" s="25"/>
      <c r="H18" s="25"/>
      <c r="I18" s="25"/>
      <c r="J18" s="23" t="s">
        <v>41</v>
      </c>
      <c r="K18" s="26"/>
    </row>
    <row r="19" spans="1:11" ht="20.100000000000001" customHeight="1">
      <c r="A19" s="1065"/>
      <c r="B19" s="29" t="s">
        <v>43</v>
      </c>
      <c r="C19" s="23" t="s">
        <v>41</v>
      </c>
      <c r="D19" s="23" t="s">
        <v>41</v>
      </c>
      <c r="E19" s="23" t="s">
        <v>41</v>
      </c>
      <c r="F19" s="23"/>
      <c r="G19" s="23" t="s">
        <v>41</v>
      </c>
      <c r="H19" s="23" t="s">
        <v>41</v>
      </c>
      <c r="I19" s="25"/>
      <c r="J19" s="25"/>
      <c r="K19" s="26"/>
    </row>
    <row r="20" spans="1:11" ht="20.100000000000001" customHeight="1">
      <c r="A20" s="1065"/>
      <c r="B20" s="29" t="s">
        <v>44</v>
      </c>
      <c r="C20" s="23" t="s">
        <v>41</v>
      </c>
      <c r="D20" s="23" t="s">
        <v>41</v>
      </c>
      <c r="E20" s="23" t="s">
        <v>41</v>
      </c>
      <c r="F20" s="23"/>
      <c r="G20" s="23" t="s">
        <v>41</v>
      </c>
      <c r="H20" s="23" t="s">
        <v>41</v>
      </c>
      <c r="I20" s="25"/>
      <c r="J20" s="25"/>
      <c r="K20" s="26"/>
    </row>
    <row r="21" spans="1:11" ht="20.100000000000001" customHeight="1">
      <c r="A21" s="1065"/>
      <c r="B21" s="31" t="s">
        <v>45</v>
      </c>
      <c r="C21" s="23"/>
      <c r="D21" s="23"/>
      <c r="E21" s="23"/>
      <c r="F21" s="23"/>
      <c r="G21" s="23"/>
      <c r="H21" s="23"/>
      <c r="I21" s="23"/>
      <c r="J21" s="23" t="s">
        <v>41</v>
      </c>
      <c r="K21" s="26"/>
    </row>
    <row r="22" spans="1:11" ht="20.100000000000001" customHeight="1">
      <c r="A22" s="1065"/>
      <c r="B22" s="31" t="s">
        <v>46</v>
      </c>
      <c r="C22" s="23"/>
      <c r="D22" s="23"/>
      <c r="E22" s="23"/>
      <c r="F22" s="23"/>
      <c r="G22" s="23"/>
      <c r="H22" s="23"/>
      <c r="I22" s="23"/>
      <c r="J22" s="23" t="s">
        <v>41</v>
      </c>
      <c r="K22" s="28" t="s">
        <v>47</v>
      </c>
    </row>
    <row r="23" spans="1:11" ht="20.100000000000001" customHeight="1">
      <c r="A23" s="1065"/>
      <c r="B23" s="31" t="s">
        <v>48</v>
      </c>
      <c r="C23" s="23"/>
      <c r="D23" s="23"/>
      <c r="E23" s="23"/>
      <c r="F23" s="23"/>
      <c r="G23" s="23"/>
      <c r="H23" s="23"/>
      <c r="I23" s="23"/>
      <c r="J23" s="23" t="s">
        <v>49</v>
      </c>
      <c r="K23" s="28"/>
    </row>
    <row r="24" spans="1:11" ht="20.100000000000001" customHeight="1">
      <c r="A24" s="1065"/>
      <c r="B24" s="31" t="s">
        <v>50</v>
      </c>
      <c r="C24" s="23"/>
      <c r="D24" s="23"/>
      <c r="E24" s="23"/>
      <c r="F24" s="23"/>
      <c r="G24" s="23"/>
      <c r="H24" s="23"/>
      <c r="I24" s="23"/>
      <c r="J24" s="23" t="s">
        <v>41</v>
      </c>
      <c r="K24" s="26"/>
    </row>
    <row r="25" spans="1:11" s="33" customFormat="1" ht="20.100000000000001" customHeight="1">
      <c r="A25" s="1065"/>
      <c r="B25" s="29" t="s">
        <v>51</v>
      </c>
      <c r="C25" s="23" t="s">
        <v>49</v>
      </c>
      <c r="D25" s="23" t="s">
        <v>49</v>
      </c>
      <c r="E25" s="32"/>
      <c r="F25" s="23"/>
      <c r="G25" s="23" t="s">
        <v>49</v>
      </c>
      <c r="H25" s="23" t="s">
        <v>49</v>
      </c>
      <c r="I25" s="23"/>
      <c r="J25" s="23"/>
      <c r="K25" s="28"/>
    </row>
    <row r="26" spans="1:11" ht="20.100000000000001" customHeight="1">
      <c r="A26" s="1065"/>
      <c r="B26" s="31" t="s">
        <v>52</v>
      </c>
      <c r="C26" s="23"/>
      <c r="D26" s="23"/>
      <c r="E26" s="23"/>
      <c r="F26" s="23"/>
      <c r="G26" s="23"/>
      <c r="H26" s="23"/>
      <c r="I26" s="23"/>
      <c r="J26" s="23" t="s">
        <v>41</v>
      </c>
      <c r="K26" s="28" t="s">
        <v>47</v>
      </c>
    </row>
    <row r="27" spans="1:11" ht="20.100000000000001" customHeight="1">
      <c r="A27" s="1065"/>
      <c r="B27" s="31" t="s">
        <v>53</v>
      </c>
      <c r="C27" s="23"/>
      <c r="D27" s="23"/>
      <c r="E27" s="23"/>
      <c r="F27" s="23"/>
      <c r="G27" s="23"/>
      <c r="H27" s="23"/>
      <c r="I27" s="23"/>
      <c r="J27" s="23" t="s">
        <v>41</v>
      </c>
      <c r="K27" s="26"/>
    </row>
    <row r="28" spans="1:11" ht="20.100000000000001" customHeight="1">
      <c r="A28" s="1065"/>
      <c r="B28" s="31" t="s">
        <v>54</v>
      </c>
      <c r="C28" s="23"/>
      <c r="D28" s="23"/>
      <c r="E28" s="23"/>
      <c r="F28" s="23"/>
      <c r="G28" s="23"/>
      <c r="H28" s="23"/>
      <c r="I28" s="23"/>
      <c r="J28" s="23" t="s">
        <v>41</v>
      </c>
      <c r="K28" s="26"/>
    </row>
    <row r="29" spans="1:11" ht="20.100000000000001" customHeight="1">
      <c r="A29" s="1065"/>
      <c r="B29" s="31" t="s">
        <v>55</v>
      </c>
      <c r="C29" s="23"/>
      <c r="D29" s="23"/>
      <c r="E29" s="23"/>
      <c r="F29" s="23"/>
      <c r="G29" s="23"/>
      <c r="H29" s="23"/>
      <c r="I29" s="23"/>
      <c r="J29" s="23" t="s">
        <v>41</v>
      </c>
      <c r="K29" s="28" t="s">
        <v>47</v>
      </c>
    </row>
    <row r="30" spans="1:11" ht="20.100000000000001" customHeight="1">
      <c r="A30" s="1065"/>
      <c r="B30" s="31" t="s">
        <v>56</v>
      </c>
      <c r="C30" s="23"/>
      <c r="D30" s="23"/>
      <c r="E30" s="23"/>
      <c r="F30" s="23"/>
      <c r="G30" s="23"/>
      <c r="H30" s="23"/>
      <c r="I30" s="23"/>
      <c r="J30" s="23" t="s">
        <v>41</v>
      </c>
      <c r="K30" s="28" t="s">
        <v>47</v>
      </c>
    </row>
    <row r="31" spans="1:11" ht="20.100000000000001" customHeight="1">
      <c r="A31" s="1065"/>
      <c r="B31" s="31" t="s">
        <v>57</v>
      </c>
      <c r="C31" s="23"/>
      <c r="D31" s="23"/>
      <c r="E31" s="23"/>
      <c r="F31" s="23"/>
      <c r="G31" s="23"/>
      <c r="H31" s="23"/>
      <c r="I31" s="23"/>
      <c r="J31" s="23" t="s">
        <v>49</v>
      </c>
      <c r="K31" s="28"/>
    </row>
    <row r="32" spans="1:11" ht="20.100000000000001" customHeight="1">
      <c r="A32" s="1065"/>
      <c r="B32" s="31" t="s">
        <v>58</v>
      </c>
      <c r="C32" s="23" t="s">
        <v>47</v>
      </c>
      <c r="D32" s="23"/>
      <c r="E32" s="23" t="s">
        <v>47</v>
      </c>
      <c r="F32" s="23"/>
      <c r="G32" s="23" t="s">
        <v>47</v>
      </c>
      <c r="H32" s="23"/>
      <c r="I32" s="23"/>
      <c r="J32" s="23"/>
      <c r="K32" s="28"/>
    </row>
    <row r="33" spans="1:14" ht="20.100000000000001" customHeight="1">
      <c r="A33" s="1065"/>
      <c r="B33" s="31" t="s">
        <v>59</v>
      </c>
      <c r="C33" s="23" t="s">
        <v>49</v>
      </c>
      <c r="D33" s="23" t="s">
        <v>49</v>
      </c>
      <c r="E33" s="23" t="s">
        <v>49</v>
      </c>
      <c r="F33" s="23"/>
      <c r="G33" s="23"/>
      <c r="H33" s="23" t="s">
        <v>49</v>
      </c>
      <c r="I33" s="23"/>
      <c r="J33" s="23"/>
      <c r="K33" s="28"/>
      <c r="M33" s="34"/>
    </row>
    <row r="34" spans="1:14" s="33" customFormat="1" ht="20.100000000000001" customHeight="1">
      <c r="A34" s="1065"/>
      <c r="B34" s="29" t="s">
        <v>60</v>
      </c>
      <c r="C34" s="23" t="s">
        <v>49</v>
      </c>
      <c r="D34" s="23" t="s">
        <v>49</v>
      </c>
      <c r="E34" s="23"/>
      <c r="F34" s="23"/>
      <c r="G34" s="23" t="s">
        <v>49</v>
      </c>
      <c r="H34" s="23" t="s">
        <v>49</v>
      </c>
      <c r="I34" s="23"/>
      <c r="J34" s="23"/>
      <c r="K34" s="28"/>
    </row>
    <row r="35" spans="1:14" s="33" customFormat="1" ht="20.100000000000001" customHeight="1">
      <c r="A35" s="1065"/>
      <c r="B35" s="29" t="s">
        <v>61</v>
      </c>
      <c r="C35" s="23" t="s">
        <v>49</v>
      </c>
      <c r="D35" s="23" t="s">
        <v>49</v>
      </c>
      <c r="E35" s="23"/>
      <c r="F35" s="23"/>
      <c r="G35" s="23"/>
      <c r="H35" s="23"/>
      <c r="I35" s="23"/>
      <c r="J35" s="23"/>
      <c r="K35" s="28"/>
    </row>
    <row r="36" spans="1:14" s="33" customFormat="1" ht="20.100000000000001" customHeight="1">
      <c r="A36" s="1065"/>
      <c r="B36" s="29" t="s">
        <v>62</v>
      </c>
      <c r="C36" s="23"/>
      <c r="D36" s="23"/>
      <c r="E36" s="23"/>
      <c r="F36" s="23"/>
      <c r="G36" s="23"/>
      <c r="H36" s="23" t="s">
        <v>49</v>
      </c>
      <c r="I36" s="23"/>
      <c r="J36" s="23"/>
      <c r="K36" s="28"/>
    </row>
    <row r="37" spans="1:14" s="33" customFormat="1" ht="20.100000000000001" hidden="1" customHeight="1">
      <c r="A37" s="1065"/>
      <c r="B37" s="29" t="s">
        <v>63</v>
      </c>
      <c r="C37" s="23" t="s">
        <v>49</v>
      </c>
      <c r="D37" s="23" t="s">
        <v>49</v>
      </c>
      <c r="E37" s="23" t="s">
        <v>49</v>
      </c>
      <c r="F37" s="23"/>
      <c r="G37" s="23" t="s">
        <v>49</v>
      </c>
      <c r="H37" s="23" t="s">
        <v>49</v>
      </c>
      <c r="I37" s="23"/>
      <c r="J37" s="23"/>
      <c r="K37" s="28"/>
    </row>
    <row r="38" spans="1:14" s="33" customFormat="1" ht="20.100000000000001" hidden="1" customHeight="1">
      <c r="A38" s="1065"/>
      <c r="B38" s="29" t="s">
        <v>64</v>
      </c>
      <c r="C38" s="23" t="s">
        <v>47</v>
      </c>
      <c r="D38" s="23" t="s">
        <v>47</v>
      </c>
      <c r="E38" s="23" t="s">
        <v>47</v>
      </c>
      <c r="F38" s="23"/>
      <c r="G38" s="23"/>
      <c r="H38" s="23" t="s">
        <v>47</v>
      </c>
      <c r="I38" s="23"/>
      <c r="J38" s="23"/>
      <c r="K38" s="28"/>
    </row>
    <row r="39" spans="1:14" s="36" customFormat="1" ht="20.100000000000001" customHeight="1">
      <c r="A39" s="1065"/>
      <c r="B39" s="35" t="s">
        <v>65</v>
      </c>
      <c r="C39" s="23"/>
      <c r="D39" s="23"/>
      <c r="E39" s="23"/>
      <c r="F39" s="23"/>
      <c r="G39" s="23"/>
      <c r="H39" s="23" t="s">
        <v>41</v>
      </c>
      <c r="I39" s="23"/>
      <c r="J39" s="23"/>
      <c r="K39" s="28"/>
    </row>
    <row r="40" spans="1:14" s="33" customFormat="1" ht="20.100000000000001" customHeight="1">
      <c r="A40" s="1065"/>
      <c r="B40" s="29" t="s">
        <v>66</v>
      </c>
      <c r="C40" s="23"/>
      <c r="D40" s="23"/>
      <c r="E40" s="23"/>
      <c r="F40" s="23"/>
      <c r="G40" s="23"/>
      <c r="H40" s="23" t="s">
        <v>49</v>
      </c>
      <c r="I40" s="23"/>
      <c r="J40" s="23"/>
      <c r="K40" s="28"/>
    </row>
    <row r="41" spans="1:14" s="33" customFormat="1" ht="20.100000000000001" customHeight="1">
      <c r="A41" s="1065"/>
      <c r="B41" s="29" t="s">
        <v>67</v>
      </c>
      <c r="C41" s="23"/>
      <c r="D41" s="23"/>
      <c r="E41" s="23"/>
      <c r="F41" s="23" t="s">
        <v>49</v>
      </c>
      <c r="G41" s="23"/>
      <c r="H41" s="23"/>
      <c r="I41" s="23" t="s">
        <v>49</v>
      </c>
      <c r="J41" s="23"/>
      <c r="K41" s="28"/>
    </row>
    <row r="42" spans="1:14" s="33" customFormat="1" ht="20.100000000000001" customHeight="1">
      <c r="A42" s="1065"/>
      <c r="B42" s="29" t="s">
        <v>68</v>
      </c>
      <c r="C42" s="23" t="s">
        <v>49</v>
      </c>
      <c r="D42" s="27" t="s">
        <v>49</v>
      </c>
      <c r="E42" s="23"/>
      <c r="F42" s="23"/>
      <c r="G42" s="23"/>
      <c r="H42" s="23" t="s">
        <v>49</v>
      </c>
      <c r="I42" s="23"/>
      <c r="J42" s="23"/>
      <c r="K42" s="28"/>
    </row>
    <row r="43" spans="1:14" s="33" customFormat="1" ht="20.100000000000001" customHeight="1">
      <c r="A43" s="1065"/>
      <c r="B43" s="37" t="s">
        <v>69</v>
      </c>
      <c r="C43" s="23" t="s">
        <v>49</v>
      </c>
      <c r="D43" s="38" t="s">
        <v>49</v>
      </c>
      <c r="E43" s="39"/>
      <c r="F43" s="39"/>
      <c r="G43" s="39" t="s">
        <v>31</v>
      </c>
      <c r="H43" s="40" t="s">
        <v>49</v>
      </c>
      <c r="I43" s="39"/>
      <c r="J43" s="39"/>
      <c r="K43" s="41"/>
    </row>
    <row r="44" spans="1:14" s="33" customFormat="1" ht="20.100000000000001" customHeight="1">
      <c r="A44" s="1065"/>
      <c r="B44" s="29" t="s">
        <v>70</v>
      </c>
      <c r="C44" s="23"/>
      <c r="D44" s="42"/>
      <c r="E44" s="43"/>
      <c r="F44" s="43"/>
      <c r="G44" s="43"/>
      <c r="H44" s="44"/>
      <c r="I44" s="43"/>
      <c r="J44" s="44" t="s">
        <v>49</v>
      </c>
      <c r="K44" s="45" t="s">
        <v>49</v>
      </c>
    </row>
    <row r="45" spans="1:14" ht="20.100000000000001" customHeight="1" thickBot="1">
      <c r="A45" s="1065"/>
      <c r="B45" s="46" t="s">
        <v>71</v>
      </c>
      <c r="C45" s="47" t="s">
        <v>41</v>
      </c>
      <c r="D45" s="48" t="s">
        <v>41</v>
      </c>
      <c r="E45" s="48" t="s">
        <v>41</v>
      </c>
      <c r="F45" s="48" t="s">
        <v>41</v>
      </c>
      <c r="G45" s="48"/>
      <c r="H45" s="48" t="s">
        <v>41</v>
      </c>
      <c r="I45" s="48" t="s">
        <v>41</v>
      </c>
      <c r="J45" s="48" t="s">
        <v>41</v>
      </c>
      <c r="K45" s="49" t="s">
        <v>41</v>
      </c>
    </row>
    <row r="46" spans="1:14" ht="20.100000000000001" customHeight="1">
      <c r="A46" s="50"/>
      <c r="B46" s="51"/>
      <c r="C46" s="52"/>
      <c r="D46" s="52"/>
      <c r="E46" s="38"/>
      <c r="F46" s="53"/>
      <c r="G46" s="53"/>
      <c r="H46" s="53"/>
      <c r="I46" s="53"/>
      <c r="J46" s="53"/>
      <c r="K46" s="53"/>
      <c r="N46" s="34"/>
    </row>
    <row r="47" spans="1:14" ht="20.100000000000001" customHeight="1">
      <c r="A47" s="54"/>
      <c r="B47" s="55"/>
      <c r="C47" s="38"/>
      <c r="D47" s="38"/>
      <c r="E47" s="38"/>
      <c r="F47" s="1066" t="s">
        <v>72</v>
      </c>
      <c r="G47" s="1066"/>
      <c r="H47" s="1066"/>
      <c r="I47" s="1066"/>
      <c r="J47" s="1066"/>
      <c r="K47" s="1066"/>
    </row>
    <row r="48" spans="1:14" ht="20.100000000000001" customHeight="1" thickBot="1">
      <c r="A48" s="56" t="s">
        <v>73</v>
      </c>
      <c r="B48" s="56" t="s">
        <v>74</v>
      </c>
      <c r="C48" s="57"/>
      <c r="D48" s="58"/>
      <c r="E48" s="58"/>
      <c r="F48" s="58"/>
      <c r="G48" s="58"/>
      <c r="H48" s="58"/>
      <c r="I48" s="58"/>
      <c r="J48" s="58"/>
      <c r="K48" s="58"/>
    </row>
    <row r="49" spans="1:11" ht="20.100000000000001" customHeight="1">
      <c r="A49" s="1046" t="s">
        <v>18</v>
      </c>
      <c r="B49" s="1067" t="s">
        <v>19</v>
      </c>
      <c r="C49" s="1070" t="s">
        <v>20</v>
      </c>
      <c r="D49" s="1052" t="s">
        <v>21</v>
      </c>
      <c r="E49" s="1055" t="s">
        <v>22</v>
      </c>
      <c r="F49" s="1055" t="s">
        <v>23</v>
      </c>
      <c r="G49" s="1055" t="s">
        <v>24</v>
      </c>
      <c r="H49" s="1058" t="s">
        <v>25</v>
      </c>
      <c r="I49" s="1058" t="s">
        <v>26</v>
      </c>
      <c r="J49" s="1055" t="s">
        <v>27</v>
      </c>
      <c r="K49" s="1061" t="s">
        <v>28</v>
      </c>
    </row>
    <row r="50" spans="1:11" ht="20.100000000000001" customHeight="1">
      <c r="A50" s="1047"/>
      <c r="B50" s="1068"/>
      <c r="C50" s="1071"/>
      <c r="D50" s="1053"/>
      <c r="E50" s="1056"/>
      <c r="F50" s="1056"/>
      <c r="G50" s="1056"/>
      <c r="H50" s="1059"/>
      <c r="I50" s="1059"/>
      <c r="J50" s="1056"/>
      <c r="K50" s="1062"/>
    </row>
    <row r="51" spans="1:11" ht="20.100000000000001" customHeight="1" thickBot="1">
      <c r="A51" s="1048"/>
      <c r="B51" s="1069"/>
      <c r="C51" s="1072"/>
      <c r="D51" s="1054"/>
      <c r="E51" s="1057"/>
      <c r="F51" s="1057"/>
      <c r="G51" s="1057"/>
      <c r="H51" s="1060"/>
      <c r="I51" s="1060"/>
      <c r="J51" s="1057"/>
      <c r="K51" s="1063"/>
    </row>
    <row r="52" spans="1:11" ht="20.100000000000001" customHeight="1">
      <c r="A52" s="1073" t="s">
        <v>75</v>
      </c>
      <c r="B52" s="59" t="s">
        <v>76</v>
      </c>
      <c r="C52" s="60" t="s">
        <v>47</v>
      </c>
      <c r="D52" s="61" t="s">
        <v>47</v>
      </c>
      <c r="E52" s="61" t="s">
        <v>47</v>
      </c>
      <c r="F52" s="61"/>
      <c r="G52" s="61" t="s">
        <v>47</v>
      </c>
      <c r="H52" s="61" t="s">
        <v>47</v>
      </c>
      <c r="I52" s="61" t="s">
        <v>49</v>
      </c>
      <c r="J52" s="61"/>
      <c r="K52" s="62"/>
    </row>
    <row r="53" spans="1:11" ht="20.100000000000001" customHeight="1">
      <c r="A53" s="1074"/>
      <c r="B53" s="63" t="s">
        <v>77</v>
      </c>
      <c r="C53" s="64" t="s">
        <v>47</v>
      </c>
      <c r="D53" s="65"/>
      <c r="E53" s="65" t="s">
        <v>47</v>
      </c>
      <c r="F53" s="65"/>
      <c r="G53" s="65"/>
      <c r="H53" s="65"/>
      <c r="I53" s="65"/>
      <c r="J53" s="65"/>
      <c r="K53" s="66"/>
    </row>
    <row r="54" spans="1:11" ht="20.100000000000001" customHeight="1">
      <c r="A54" s="1074"/>
      <c r="B54" s="67" t="s">
        <v>78</v>
      </c>
      <c r="C54" s="64" t="s">
        <v>47</v>
      </c>
      <c r="D54" s="65" t="s">
        <v>47</v>
      </c>
      <c r="E54" s="65" t="s">
        <v>47</v>
      </c>
      <c r="F54" s="65"/>
      <c r="G54" s="65" t="s">
        <v>47</v>
      </c>
      <c r="H54" s="65" t="s">
        <v>47</v>
      </c>
      <c r="I54" s="65"/>
      <c r="J54" s="65"/>
      <c r="K54" s="66"/>
    </row>
    <row r="55" spans="1:11" ht="20.100000000000001" customHeight="1">
      <c r="A55" s="1074"/>
      <c r="B55" s="67" t="s">
        <v>79</v>
      </c>
      <c r="C55" s="64" t="s">
        <v>47</v>
      </c>
      <c r="D55" s="65" t="s">
        <v>47</v>
      </c>
      <c r="E55" s="65" t="s">
        <v>47</v>
      </c>
      <c r="F55" s="65"/>
      <c r="G55" s="65" t="s">
        <v>47</v>
      </c>
      <c r="H55" s="65" t="s">
        <v>47</v>
      </c>
      <c r="I55" s="65"/>
      <c r="J55" s="65"/>
      <c r="K55" s="66"/>
    </row>
    <row r="56" spans="1:11" ht="20.100000000000001" customHeight="1">
      <c r="A56" s="1074"/>
      <c r="B56" s="67" t="s">
        <v>80</v>
      </c>
      <c r="C56" s="64"/>
      <c r="D56" s="65" t="s">
        <v>47</v>
      </c>
      <c r="E56" s="65"/>
      <c r="F56" s="65"/>
      <c r="G56" s="65"/>
      <c r="H56" s="65" t="s">
        <v>47</v>
      </c>
      <c r="I56" s="65"/>
      <c r="J56" s="65"/>
      <c r="K56" s="66"/>
    </row>
    <row r="57" spans="1:11" ht="20.100000000000001" customHeight="1">
      <c r="A57" s="1074"/>
      <c r="B57" s="67" t="s">
        <v>81</v>
      </c>
      <c r="C57" s="64"/>
      <c r="D57" s="65"/>
      <c r="E57" s="65"/>
      <c r="F57" s="65"/>
      <c r="G57" s="65"/>
      <c r="H57" s="65"/>
      <c r="I57" s="65"/>
      <c r="J57" s="65" t="s">
        <v>47</v>
      </c>
      <c r="K57" s="66"/>
    </row>
    <row r="58" spans="1:11" ht="20.100000000000001" customHeight="1">
      <c r="A58" s="1074"/>
      <c r="B58" s="67" t="s">
        <v>82</v>
      </c>
      <c r="C58" s="64"/>
      <c r="D58" s="65"/>
      <c r="E58" s="65"/>
      <c r="F58" s="65"/>
      <c r="G58" s="65"/>
      <c r="H58" s="65"/>
      <c r="I58" s="65"/>
      <c r="J58" s="65" t="s">
        <v>47</v>
      </c>
      <c r="K58" s="66"/>
    </row>
    <row r="59" spans="1:11" ht="20.100000000000001" customHeight="1">
      <c r="A59" s="1074"/>
      <c r="B59" s="67" t="s">
        <v>83</v>
      </c>
      <c r="C59" s="64"/>
      <c r="D59" s="65"/>
      <c r="E59" s="65"/>
      <c r="F59" s="65"/>
      <c r="G59" s="65"/>
      <c r="H59" s="65"/>
      <c r="I59" s="65"/>
      <c r="J59" s="65" t="s">
        <v>47</v>
      </c>
      <c r="K59" s="66" t="s">
        <v>47</v>
      </c>
    </row>
    <row r="60" spans="1:11" ht="20.100000000000001" customHeight="1">
      <c r="A60" s="1074"/>
      <c r="B60" s="68" t="s">
        <v>84</v>
      </c>
      <c r="C60" s="64" t="s">
        <v>47</v>
      </c>
      <c r="D60" s="65" t="s">
        <v>47</v>
      </c>
      <c r="E60" s="65" t="s">
        <v>47</v>
      </c>
      <c r="F60" s="65"/>
      <c r="G60" s="65" t="s">
        <v>47</v>
      </c>
      <c r="H60" s="65" t="s">
        <v>47</v>
      </c>
      <c r="I60" s="65"/>
      <c r="J60" s="65"/>
      <c r="K60" s="66"/>
    </row>
    <row r="61" spans="1:11" ht="20.100000000000001" customHeight="1">
      <c r="A61" s="1074"/>
      <c r="B61" s="68" t="s">
        <v>85</v>
      </c>
      <c r="C61" s="64" t="s">
        <v>47</v>
      </c>
      <c r="D61" s="65" t="s">
        <v>47</v>
      </c>
      <c r="E61" s="65" t="s">
        <v>47</v>
      </c>
      <c r="F61" s="65"/>
      <c r="G61" s="65" t="s">
        <v>47</v>
      </c>
      <c r="H61" s="65" t="s">
        <v>47</v>
      </c>
      <c r="I61" s="65"/>
      <c r="J61" s="65"/>
      <c r="K61" s="66"/>
    </row>
    <row r="62" spans="1:11" ht="20.100000000000001" customHeight="1" thickBot="1">
      <c r="A62" s="1075"/>
      <c r="B62" s="69" t="s">
        <v>86</v>
      </c>
      <c r="C62" s="70" t="s">
        <v>41</v>
      </c>
      <c r="D62" s="71" t="s">
        <v>41</v>
      </c>
      <c r="E62" s="72"/>
      <c r="F62" s="72"/>
      <c r="G62" s="72"/>
      <c r="H62" s="71" t="s">
        <v>41</v>
      </c>
      <c r="I62" s="72"/>
      <c r="J62" s="72"/>
      <c r="K62" s="73"/>
    </row>
  </sheetData>
  <sheetProtection password="CC43" sheet="1"/>
  <mergeCells count="27">
    <mergeCell ref="A52:A62"/>
    <mergeCell ref="F49:F51"/>
    <mergeCell ref="G49:G51"/>
    <mergeCell ref="H49:H51"/>
    <mergeCell ref="I49:I51"/>
    <mergeCell ref="A9:A45"/>
    <mergeCell ref="F47:K47"/>
    <mergeCell ref="A49:A51"/>
    <mergeCell ref="B49:B51"/>
    <mergeCell ref="C49:C51"/>
    <mergeCell ref="D49:D51"/>
    <mergeCell ref="E49:E51"/>
    <mergeCell ref="J49:J51"/>
    <mergeCell ref="K49:K51"/>
    <mergeCell ref="A1:K3"/>
    <mergeCell ref="A5:B5"/>
    <mergeCell ref="A6:A8"/>
    <mergeCell ref="B6:B8"/>
    <mergeCell ref="C6:C8"/>
    <mergeCell ref="D6:D8"/>
    <mergeCell ref="E6:E8"/>
    <mergeCell ref="F6:F8"/>
    <mergeCell ref="G6:G8"/>
    <mergeCell ref="H6:H8"/>
    <mergeCell ref="I6:I8"/>
    <mergeCell ref="J6:J8"/>
    <mergeCell ref="K6:K8"/>
  </mergeCells>
  <phoneticPr fontId="3"/>
  <printOptions horizontalCentered="1" verticalCentered="1"/>
  <pageMargins left="0.7" right="0.7" top="0.75" bottom="0.75" header="0.3" footer="0.3"/>
  <pageSetup paperSize="9" orientation="portrait" blackAndWhite="1" horizontalDpi="2"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6"/>
  <sheetViews>
    <sheetView showGridLines="0" view="pageBreakPreview" topLeftCell="A10" zoomScaleNormal="100" zoomScaleSheetLayoutView="100" workbookViewId="0">
      <selection activeCell="AA27" sqref="AA27:AL29"/>
    </sheetView>
  </sheetViews>
  <sheetFormatPr defaultColWidth="9" defaultRowHeight="21" customHeight="1"/>
  <cols>
    <col min="1" max="1" width="2.6640625" style="75" customWidth="1"/>
    <col min="2" max="13" width="2.6640625" style="74" customWidth="1"/>
    <col min="14" max="14" width="4.44140625" style="74" customWidth="1"/>
    <col min="15" max="22" width="2.6640625" style="74" customWidth="1"/>
    <col min="23" max="23" width="2.44140625" style="74" customWidth="1"/>
    <col min="24" max="24" width="5.88671875" style="74" customWidth="1"/>
    <col min="25" max="37" width="2.6640625" style="74" customWidth="1"/>
    <col min="38" max="38" width="3.109375" style="74" customWidth="1"/>
    <col min="39" max="39" width="1.109375" style="74" customWidth="1"/>
    <col min="40" max="52" width="9" style="74" hidden="1" customWidth="1"/>
    <col min="53" max="16384" width="9" style="74"/>
  </cols>
  <sheetData>
    <row r="1" spans="1:38" ht="18" customHeight="1">
      <c r="A1" s="1076" t="s">
        <v>87</v>
      </c>
      <c r="B1" s="1077"/>
      <c r="C1" s="1077"/>
      <c r="D1" s="1077"/>
      <c r="E1" s="1077"/>
      <c r="F1" s="1077"/>
      <c r="G1" s="1077"/>
      <c r="H1" s="1077"/>
      <c r="I1" s="1077"/>
      <c r="J1" s="1077"/>
      <c r="K1" s="1077"/>
      <c r="L1" s="1077"/>
      <c r="M1" s="1077"/>
      <c r="N1" s="1077"/>
      <c r="O1" s="1077"/>
      <c r="P1" s="1077"/>
      <c r="Q1" s="1077"/>
      <c r="R1" s="1077"/>
      <c r="S1" s="1077"/>
      <c r="T1" s="1077"/>
      <c r="U1" s="1077"/>
      <c r="V1" s="1077"/>
      <c r="W1" s="1077"/>
      <c r="X1" s="1077"/>
      <c r="Y1" s="1077"/>
      <c r="Z1" s="1077"/>
      <c r="AA1" s="1077"/>
      <c r="AB1" s="1077"/>
      <c r="AC1" s="1077"/>
      <c r="AD1" s="1077"/>
      <c r="AE1" s="1077"/>
      <c r="AF1" s="1077"/>
      <c r="AG1" s="1077"/>
      <c r="AH1" s="1077"/>
      <c r="AI1" s="1077"/>
      <c r="AJ1" s="1077"/>
      <c r="AK1" s="1077"/>
      <c r="AL1" s="1077"/>
    </row>
    <row r="2" spans="1:38" ht="21" customHeight="1">
      <c r="A2" s="1078" t="s">
        <v>88</v>
      </c>
      <c r="B2" s="1078"/>
      <c r="C2" s="1078"/>
      <c r="D2" s="1078"/>
      <c r="E2" s="1078"/>
      <c r="F2" s="1078"/>
      <c r="G2" s="1078"/>
      <c r="H2" s="1078"/>
      <c r="I2" s="1078"/>
      <c r="J2" s="1078"/>
      <c r="K2" s="1078"/>
      <c r="L2" s="1078"/>
      <c r="M2" s="1078"/>
      <c r="N2" s="1078"/>
      <c r="O2" s="1078"/>
      <c r="P2" s="1078"/>
      <c r="Q2" s="1078"/>
      <c r="R2" s="1078"/>
      <c r="S2" s="1078"/>
      <c r="T2" s="1078"/>
      <c r="U2" s="1078"/>
      <c r="V2" s="1078"/>
      <c r="W2" s="1078"/>
      <c r="X2" s="1078"/>
      <c r="Y2" s="1078"/>
      <c r="Z2" s="1078"/>
      <c r="AA2" s="1078"/>
      <c r="AB2" s="1078"/>
      <c r="AC2" s="1078"/>
      <c r="AD2" s="1078"/>
      <c r="AE2" s="1078"/>
      <c r="AF2" s="1078"/>
      <c r="AG2" s="1078"/>
      <c r="AH2" s="1078"/>
      <c r="AI2" s="1078"/>
      <c r="AJ2" s="1078"/>
      <c r="AK2" s="1078"/>
      <c r="AL2" s="1078"/>
    </row>
    <row r="3" spans="1:38" ht="9" customHeight="1"/>
    <row r="4" spans="1:38" ht="18.75" customHeight="1">
      <c r="Y4" s="1079" t="s">
        <v>89</v>
      </c>
      <c r="Z4" s="1079"/>
      <c r="AA4" s="1080"/>
      <c r="AB4" s="1080"/>
      <c r="AC4" s="74" t="s">
        <v>90</v>
      </c>
      <c r="AD4" s="1080"/>
      <c r="AE4" s="1080"/>
      <c r="AF4" s="74" t="s">
        <v>91</v>
      </c>
      <c r="AG4" s="1080"/>
      <c r="AH4" s="1080"/>
      <c r="AI4" s="74" t="s">
        <v>92</v>
      </c>
    </row>
    <row r="5" spans="1:38" ht="9" customHeight="1"/>
    <row r="6" spans="1:38" ht="21" customHeight="1">
      <c r="B6" s="1116" t="s">
        <v>93</v>
      </c>
      <c r="C6" s="1117"/>
      <c r="D6" s="1117"/>
      <c r="E6" s="1117"/>
      <c r="F6" s="1117"/>
      <c r="G6" s="1117"/>
      <c r="H6" s="1117"/>
      <c r="I6" s="1117"/>
      <c r="J6" s="1118"/>
      <c r="L6" s="74" t="s">
        <v>94</v>
      </c>
    </row>
    <row r="7" spans="1:38" ht="15.75" customHeight="1"/>
    <row r="8" spans="1:38" ht="21" customHeight="1">
      <c r="N8" s="74" t="s">
        <v>95</v>
      </c>
      <c r="Q8" s="74" t="s">
        <v>96</v>
      </c>
      <c r="U8" s="1119"/>
      <c r="V8" s="1119"/>
      <c r="W8" s="1119"/>
      <c r="X8" s="1119"/>
      <c r="Y8" s="1119"/>
      <c r="Z8" s="1119"/>
      <c r="AA8" s="1119"/>
      <c r="AB8" s="1119"/>
      <c r="AC8" s="1119"/>
      <c r="AD8" s="1119"/>
      <c r="AE8" s="1119"/>
      <c r="AF8" s="1119"/>
      <c r="AG8" s="1119"/>
      <c r="AH8" s="1119"/>
      <c r="AI8" s="1119"/>
      <c r="AJ8" s="1119"/>
      <c r="AK8" s="1119"/>
      <c r="AL8" s="1119"/>
    </row>
    <row r="9" spans="1:38" ht="21" customHeight="1">
      <c r="Q9" s="74" t="s">
        <v>97</v>
      </c>
      <c r="U9" s="1119"/>
      <c r="V9" s="1119"/>
      <c r="W9" s="1119"/>
      <c r="X9" s="1119"/>
      <c r="Y9" s="1119"/>
      <c r="Z9" s="1119"/>
      <c r="AA9" s="1119"/>
      <c r="AB9" s="1119"/>
      <c r="AC9" s="1119"/>
      <c r="AD9" s="1119"/>
      <c r="AE9" s="1119"/>
      <c r="AF9" s="1119"/>
      <c r="AG9" s="1119"/>
      <c r="AH9" s="1119"/>
      <c r="AI9" s="1119"/>
      <c r="AJ9" s="1119"/>
      <c r="AK9" s="1119"/>
      <c r="AL9" s="1119"/>
    </row>
    <row r="10" spans="1:38" ht="21" customHeight="1">
      <c r="Q10" s="74" t="s">
        <v>98</v>
      </c>
      <c r="U10" s="1080"/>
      <c r="V10" s="1080"/>
      <c r="W10" s="1080"/>
      <c r="X10" s="1080"/>
      <c r="Y10" s="1080"/>
      <c r="Z10" s="1080"/>
      <c r="AA10" s="1080"/>
      <c r="AB10" s="1080"/>
      <c r="AC10" s="1080"/>
      <c r="AD10" s="1080"/>
      <c r="AE10" s="1080"/>
      <c r="AF10" s="1080"/>
      <c r="AG10" s="1080"/>
      <c r="AH10" s="1080"/>
    </row>
    <row r="11" spans="1:38" ht="13.5" customHeight="1"/>
    <row r="12" spans="1:38" ht="11.25" customHeight="1"/>
    <row r="13" spans="1:38" ht="21" customHeight="1">
      <c r="A13" s="1120" t="s">
        <v>99</v>
      </c>
      <c r="B13" s="1120"/>
      <c r="C13" s="1120"/>
      <c r="D13" s="1120"/>
      <c r="E13" s="1120"/>
      <c r="F13" s="1120"/>
      <c r="G13" s="1120"/>
      <c r="H13" s="1120"/>
      <c r="I13" s="1120"/>
      <c r="J13" s="1120"/>
      <c r="K13" s="1120"/>
      <c r="L13" s="1120"/>
      <c r="M13" s="1120"/>
      <c r="N13" s="1120"/>
      <c r="O13" s="1120"/>
      <c r="P13" s="1120"/>
      <c r="Q13" s="1120"/>
      <c r="R13" s="1120"/>
      <c r="S13" s="1120"/>
      <c r="T13" s="1120"/>
      <c r="U13" s="1120"/>
      <c r="V13" s="1120"/>
      <c r="W13" s="1120"/>
      <c r="X13" s="1120"/>
      <c r="Y13" s="1120"/>
      <c r="Z13" s="1120"/>
      <c r="AA13" s="1120"/>
      <c r="AB13" s="1120"/>
      <c r="AC13" s="1120"/>
      <c r="AD13" s="1120"/>
      <c r="AE13" s="1120"/>
      <c r="AF13" s="1120"/>
      <c r="AG13" s="1120"/>
      <c r="AH13" s="1120"/>
      <c r="AI13" s="1120"/>
      <c r="AJ13" s="1120"/>
      <c r="AK13" s="1120"/>
      <c r="AL13" s="1120"/>
    </row>
    <row r="14" spans="1:38" ht="21" customHeight="1" thickBot="1">
      <c r="A14" s="76"/>
      <c r="B14" s="77"/>
      <c r="C14" s="77"/>
      <c r="D14" s="77"/>
      <c r="E14" s="77"/>
      <c r="F14" s="77"/>
      <c r="G14" s="77"/>
      <c r="H14" s="77"/>
      <c r="I14" s="77"/>
      <c r="J14" s="77"/>
      <c r="K14" s="77"/>
      <c r="L14" s="77"/>
      <c r="M14" s="77"/>
      <c r="N14" s="77"/>
      <c r="O14" s="77"/>
      <c r="P14" s="77"/>
      <c r="Q14" s="77"/>
      <c r="R14" s="77"/>
      <c r="S14" s="77"/>
      <c r="T14" s="77"/>
      <c r="U14" s="77"/>
      <c r="V14" s="77"/>
      <c r="W14" s="77"/>
      <c r="X14" s="77"/>
      <c r="Y14" s="77"/>
      <c r="Z14" s="77"/>
      <c r="AA14" s="77"/>
      <c r="AB14" s="77"/>
      <c r="AC14" s="77"/>
      <c r="AD14" s="77"/>
      <c r="AE14" s="77"/>
      <c r="AF14" s="77"/>
      <c r="AG14" s="77"/>
      <c r="AH14" s="77"/>
    </row>
    <row r="15" spans="1:38" ht="21" customHeight="1">
      <c r="A15" s="1081" t="s">
        <v>100</v>
      </c>
      <c r="B15" s="1083" t="s">
        <v>101</v>
      </c>
      <c r="C15" s="1083"/>
      <c r="D15" s="1083"/>
      <c r="E15" s="1083"/>
      <c r="F15" s="1083"/>
      <c r="G15" s="1083"/>
      <c r="H15" s="1083"/>
      <c r="I15" s="1083"/>
      <c r="J15" s="1084"/>
      <c r="K15" s="1085"/>
      <c r="L15" s="1085"/>
      <c r="M15" s="1085"/>
      <c r="N15" s="1085"/>
      <c r="O15" s="1085"/>
      <c r="P15" s="1085"/>
      <c r="Q15" s="1085"/>
      <c r="R15" s="1085"/>
      <c r="S15" s="1085"/>
      <c r="T15" s="1085"/>
      <c r="U15" s="1085"/>
      <c r="V15" s="1085"/>
      <c r="W15" s="1085"/>
      <c r="X15" s="1085"/>
      <c r="Y15" s="1085"/>
      <c r="Z15" s="1085"/>
      <c r="AA15" s="1085"/>
      <c r="AB15" s="1085"/>
      <c r="AC15" s="1085"/>
      <c r="AD15" s="1085"/>
      <c r="AE15" s="1085"/>
      <c r="AF15" s="1085"/>
      <c r="AG15" s="1085"/>
      <c r="AH15" s="1085"/>
      <c r="AI15" s="1085"/>
      <c r="AJ15" s="1085"/>
      <c r="AK15" s="1085"/>
      <c r="AL15" s="1086"/>
    </row>
    <row r="16" spans="1:38" ht="21" customHeight="1">
      <c r="A16" s="1082"/>
      <c r="B16" s="1087" t="s">
        <v>102</v>
      </c>
      <c r="C16" s="1087"/>
      <c r="D16" s="1087"/>
      <c r="E16" s="1087"/>
      <c r="F16" s="1087"/>
      <c r="G16" s="1087"/>
      <c r="H16" s="1087"/>
      <c r="I16" s="1087"/>
      <c r="J16" s="1088"/>
      <c r="K16" s="1089"/>
      <c r="L16" s="1089"/>
      <c r="M16" s="1089"/>
      <c r="N16" s="1089"/>
      <c r="O16" s="1089"/>
      <c r="P16" s="1089"/>
      <c r="Q16" s="1089"/>
      <c r="R16" s="1089"/>
      <c r="S16" s="1089"/>
      <c r="T16" s="1089"/>
      <c r="U16" s="1089"/>
      <c r="V16" s="1089"/>
      <c r="W16" s="1089"/>
      <c r="X16" s="1089"/>
      <c r="Y16" s="1089"/>
      <c r="Z16" s="1089"/>
      <c r="AA16" s="1089"/>
      <c r="AB16" s="1089"/>
      <c r="AC16" s="1089"/>
      <c r="AD16" s="1089"/>
      <c r="AE16" s="1089"/>
      <c r="AF16" s="1089"/>
      <c r="AG16" s="1089"/>
      <c r="AH16" s="1089"/>
      <c r="AI16" s="1089"/>
      <c r="AJ16" s="1089"/>
      <c r="AK16" s="1089"/>
      <c r="AL16" s="1090"/>
    </row>
    <row r="17" spans="1:58" ht="21" customHeight="1">
      <c r="A17" s="1082"/>
      <c r="B17" s="1099" t="s">
        <v>103</v>
      </c>
      <c r="C17" s="1100"/>
      <c r="D17" s="1100"/>
      <c r="E17" s="1100"/>
      <c r="F17" s="1100"/>
      <c r="G17" s="1100"/>
      <c r="H17" s="1100"/>
      <c r="I17" s="1101"/>
      <c r="J17" s="1108" t="s">
        <v>104</v>
      </c>
      <c r="K17" s="1108"/>
      <c r="L17" s="1108"/>
      <c r="M17" s="1108"/>
      <c r="N17" s="1108"/>
      <c r="O17" s="1108"/>
      <c r="P17" s="1108"/>
      <c r="Q17" s="1108"/>
      <c r="R17" s="1108"/>
      <c r="S17" s="1108"/>
      <c r="T17" s="1108"/>
      <c r="U17" s="1108"/>
      <c r="V17" s="1108"/>
      <c r="W17" s="1108"/>
      <c r="X17" s="1108"/>
      <c r="Y17" s="1108"/>
      <c r="Z17" s="1108"/>
      <c r="AA17" s="1108"/>
      <c r="AB17" s="1108"/>
      <c r="AC17" s="1108"/>
      <c r="AD17" s="1108"/>
      <c r="AE17" s="1108"/>
      <c r="AF17" s="1108"/>
      <c r="AG17" s="1108"/>
      <c r="AH17" s="1108"/>
      <c r="AI17" s="1108"/>
      <c r="AJ17" s="1108"/>
      <c r="AK17" s="1108"/>
      <c r="AL17" s="1109"/>
    </row>
    <row r="18" spans="1:58" ht="21" customHeight="1">
      <c r="A18" s="1082"/>
      <c r="B18" s="1102"/>
      <c r="C18" s="1103"/>
      <c r="D18" s="1103"/>
      <c r="E18" s="1103"/>
      <c r="F18" s="1103"/>
      <c r="G18" s="1103"/>
      <c r="H18" s="1103"/>
      <c r="I18" s="1104"/>
      <c r="J18" s="1110" t="s">
        <v>105</v>
      </c>
      <c r="K18" s="1110"/>
      <c r="L18" s="1110"/>
      <c r="M18" s="1110"/>
      <c r="N18" s="1110"/>
      <c r="O18" s="1110"/>
      <c r="P18" s="1110"/>
      <c r="Q18" s="1110"/>
      <c r="R18" s="1110"/>
      <c r="S18" s="1110"/>
      <c r="T18" s="1110"/>
      <c r="U18" s="1110"/>
      <c r="V18" s="1110"/>
      <c r="W18" s="1110"/>
      <c r="X18" s="1110"/>
      <c r="Y18" s="1110"/>
      <c r="Z18" s="1110"/>
      <c r="AA18" s="1110"/>
      <c r="AB18" s="1110"/>
      <c r="AC18" s="1110"/>
      <c r="AD18" s="1110"/>
      <c r="AE18" s="1110"/>
      <c r="AF18" s="1110"/>
      <c r="AG18" s="1110"/>
      <c r="AH18" s="1110"/>
      <c r="AI18" s="1110"/>
      <c r="AJ18" s="1110"/>
      <c r="AK18" s="1110"/>
      <c r="AL18" s="1111"/>
    </row>
    <row r="19" spans="1:58" ht="21" customHeight="1">
      <c r="A19" s="1082"/>
      <c r="B19" s="1102"/>
      <c r="C19" s="1103"/>
      <c r="D19" s="1103"/>
      <c r="E19" s="1103"/>
      <c r="F19" s="1103"/>
      <c r="G19" s="1103"/>
      <c r="H19" s="1103"/>
      <c r="I19" s="1104"/>
      <c r="J19" s="1112"/>
      <c r="K19" s="1112"/>
      <c r="L19" s="1112"/>
      <c r="M19" s="1112"/>
      <c r="N19" s="1112"/>
      <c r="O19" s="1112"/>
      <c r="P19" s="1112"/>
      <c r="Q19" s="1112"/>
      <c r="R19" s="1112"/>
      <c r="S19" s="1112"/>
      <c r="T19" s="1112"/>
      <c r="U19" s="1112"/>
      <c r="V19" s="1112"/>
      <c r="W19" s="1112"/>
      <c r="X19" s="1112"/>
      <c r="Y19" s="1112"/>
      <c r="Z19" s="1112"/>
      <c r="AA19" s="1112"/>
      <c r="AB19" s="1112"/>
      <c r="AC19" s="1112"/>
      <c r="AD19" s="1112"/>
      <c r="AE19" s="1112"/>
      <c r="AF19" s="1112"/>
      <c r="AG19" s="1112"/>
      <c r="AH19" s="1112"/>
      <c r="AI19" s="1112"/>
      <c r="AJ19" s="1112"/>
      <c r="AK19" s="1112"/>
      <c r="AL19" s="1113"/>
    </row>
    <row r="20" spans="1:58" ht="21" customHeight="1">
      <c r="A20" s="1082"/>
      <c r="B20" s="1105"/>
      <c r="C20" s="1106"/>
      <c r="D20" s="1106"/>
      <c r="E20" s="1106"/>
      <c r="F20" s="1106"/>
      <c r="G20" s="1106"/>
      <c r="H20" s="1106"/>
      <c r="I20" s="1107"/>
      <c r="J20" s="1114"/>
      <c r="K20" s="1114"/>
      <c r="L20" s="1114"/>
      <c r="M20" s="1114"/>
      <c r="N20" s="1114"/>
      <c r="O20" s="1114"/>
      <c r="P20" s="1114"/>
      <c r="Q20" s="1114"/>
      <c r="R20" s="1114"/>
      <c r="S20" s="1114"/>
      <c r="T20" s="1114"/>
      <c r="U20" s="1114"/>
      <c r="V20" s="1114"/>
      <c r="W20" s="1114"/>
      <c r="X20" s="1114"/>
      <c r="Y20" s="1114"/>
      <c r="Z20" s="1114"/>
      <c r="AA20" s="1114"/>
      <c r="AB20" s="1114"/>
      <c r="AC20" s="1114"/>
      <c r="AD20" s="1114"/>
      <c r="AE20" s="1114"/>
      <c r="AF20" s="1114"/>
      <c r="AG20" s="1114"/>
      <c r="AH20" s="1114"/>
      <c r="AI20" s="1114"/>
      <c r="AJ20" s="1114"/>
      <c r="AK20" s="1114"/>
      <c r="AL20" s="1115"/>
    </row>
    <row r="21" spans="1:58" ht="21" customHeight="1">
      <c r="A21" s="1082"/>
      <c r="B21" s="1091" t="s">
        <v>106</v>
      </c>
      <c r="C21" s="1092"/>
      <c r="D21" s="1092"/>
      <c r="E21" s="1092"/>
      <c r="F21" s="1092"/>
      <c r="G21" s="1092"/>
      <c r="H21" s="1092"/>
      <c r="I21" s="1093"/>
      <c r="J21" s="1094" t="s">
        <v>107</v>
      </c>
      <c r="K21" s="1094"/>
      <c r="L21" s="1094"/>
      <c r="M21" s="1094"/>
      <c r="N21" s="1094"/>
      <c r="O21" s="1095"/>
      <c r="P21" s="1096"/>
      <c r="Q21" s="1096"/>
      <c r="R21" s="1096"/>
      <c r="S21" s="1096"/>
      <c r="T21" s="1096"/>
      <c r="U21" s="1096"/>
      <c r="V21" s="1096"/>
      <c r="W21" s="1097"/>
      <c r="X21" s="1094" t="s">
        <v>108</v>
      </c>
      <c r="Y21" s="1094"/>
      <c r="Z21" s="1094"/>
      <c r="AA21" s="1094"/>
      <c r="AB21" s="1094"/>
      <c r="AC21" s="1095"/>
      <c r="AD21" s="1096"/>
      <c r="AE21" s="1096"/>
      <c r="AF21" s="1096"/>
      <c r="AG21" s="1096"/>
      <c r="AH21" s="1096"/>
      <c r="AI21" s="1096"/>
      <c r="AJ21" s="1096"/>
      <c r="AK21" s="1096"/>
      <c r="AL21" s="1098"/>
    </row>
    <row r="22" spans="1:58" ht="21" customHeight="1" thickBot="1">
      <c r="A22" s="1082"/>
      <c r="B22" s="1091" t="s">
        <v>109</v>
      </c>
      <c r="C22" s="1092"/>
      <c r="D22" s="1092"/>
      <c r="E22" s="1092"/>
      <c r="F22" s="1092"/>
      <c r="G22" s="1092"/>
      <c r="H22" s="1092"/>
      <c r="I22" s="1093"/>
      <c r="J22" s="1094" t="s">
        <v>110</v>
      </c>
      <c r="K22" s="1094"/>
      <c r="L22" s="1094"/>
      <c r="M22" s="1094"/>
      <c r="N22" s="1094"/>
      <c r="O22" s="1173"/>
      <c r="P22" s="1174"/>
      <c r="Q22" s="1174"/>
      <c r="R22" s="1174"/>
      <c r="S22" s="1174"/>
      <c r="T22" s="1174"/>
      <c r="U22" s="1174"/>
      <c r="V22" s="1174"/>
      <c r="W22" s="1175"/>
      <c r="X22" s="1094" t="s">
        <v>111</v>
      </c>
      <c r="Y22" s="1094"/>
      <c r="Z22" s="1094"/>
      <c r="AA22" s="1094"/>
      <c r="AB22" s="1094"/>
      <c r="AC22" s="1173"/>
      <c r="AD22" s="1174"/>
      <c r="AE22" s="1174"/>
      <c r="AF22" s="1174"/>
      <c r="AG22" s="1174"/>
      <c r="AH22" s="1174"/>
      <c r="AI22" s="1174"/>
      <c r="AJ22" s="1174"/>
      <c r="AK22" s="1174"/>
      <c r="AL22" s="1176"/>
      <c r="AT22" s="78" t="s">
        <v>112</v>
      </c>
    </row>
    <row r="23" spans="1:58" ht="21" customHeight="1">
      <c r="A23" s="1121" t="s">
        <v>113</v>
      </c>
      <c r="B23" s="1123" t="s">
        <v>114</v>
      </c>
      <c r="C23" s="1124"/>
      <c r="D23" s="1124"/>
      <c r="E23" s="1124"/>
      <c r="F23" s="1124"/>
      <c r="G23" s="1124"/>
      <c r="H23" s="1124"/>
      <c r="I23" s="1125"/>
      <c r="J23" s="1132" t="s">
        <v>104</v>
      </c>
      <c r="K23" s="1132"/>
      <c r="L23" s="1132"/>
      <c r="M23" s="1132"/>
      <c r="N23" s="1132"/>
      <c r="O23" s="1132"/>
      <c r="P23" s="1132"/>
      <c r="Q23" s="1132"/>
      <c r="R23" s="1132"/>
      <c r="S23" s="1132"/>
      <c r="T23" s="1132"/>
      <c r="U23" s="1132"/>
      <c r="V23" s="1132"/>
      <c r="W23" s="1132"/>
      <c r="X23" s="1132"/>
      <c r="Y23" s="1132"/>
      <c r="Z23" s="1132"/>
      <c r="AA23" s="1132"/>
      <c r="AB23" s="1132"/>
      <c r="AC23" s="1132"/>
      <c r="AD23" s="1132"/>
      <c r="AE23" s="1132"/>
      <c r="AF23" s="1132"/>
      <c r="AG23" s="1132"/>
      <c r="AH23" s="1132"/>
      <c r="AI23" s="1132"/>
      <c r="AJ23" s="1132"/>
      <c r="AK23" s="1132"/>
      <c r="AL23" s="1133"/>
      <c r="AQ23" s="74" t="s">
        <v>115</v>
      </c>
      <c r="AT23" s="78" t="s">
        <v>116</v>
      </c>
    </row>
    <row r="24" spans="1:58" ht="21" customHeight="1">
      <c r="A24" s="1122"/>
      <c r="B24" s="1126"/>
      <c r="C24" s="1127"/>
      <c r="D24" s="1127"/>
      <c r="E24" s="1127"/>
      <c r="F24" s="1127"/>
      <c r="G24" s="1127"/>
      <c r="H24" s="1127"/>
      <c r="I24" s="1128"/>
      <c r="J24" s="1134" t="s">
        <v>105</v>
      </c>
      <c r="K24" s="1134"/>
      <c r="L24" s="1134"/>
      <c r="M24" s="1134"/>
      <c r="N24" s="1134"/>
      <c r="O24" s="1134"/>
      <c r="P24" s="1134"/>
      <c r="Q24" s="1134"/>
      <c r="R24" s="1134"/>
      <c r="S24" s="1134"/>
      <c r="T24" s="1134"/>
      <c r="U24" s="1134"/>
      <c r="V24" s="1134"/>
      <c r="W24" s="1134"/>
      <c r="X24" s="1134"/>
      <c r="Y24" s="1134"/>
      <c r="Z24" s="1134"/>
      <c r="AA24" s="1134"/>
      <c r="AB24" s="1134"/>
      <c r="AC24" s="1134"/>
      <c r="AD24" s="1134"/>
      <c r="AE24" s="1134"/>
      <c r="AF24" s="1134"/>
      <c r="AG24" s="1134"/>
      <c r="AH24" s="1134"/>
      <c r="AI24" s="1134"/>
      <c r="AJ24" s="1134"/>
      <c r="AK24" s="1134"/>
      <c r="AL24" s="1135"/>
      <c r="AQ24" s="74" t="s">
        <v>117</v>
      </c>
      <c r="AT24" s="79" t="s">
        <v>118</v>
      </c>
    </row>
    <row r="25" spans="1:58" ht="21" customHeight="1">
      <c r="A25" s="1122"/>
      <c r="B25" s="1126"/>
      <c r="C25" s="1127"/>
      <c r="D25" s="1127"/>
      <c r="E25" s="1127"/>
      <c r="F25" s="1127"/>
      <c r="G25" s="1127"/>
      <c r="H25" s="1127"/>
      <c r="I25" s="1128"/>
      <c r="J25" s="1136"/>
      <c r="K25" s="1136"/>
      <c r="L25" s="1136"/>
      <c r="M25" s="1136"/>
      <c r="N25" s="1136"/>
      <c r="O25" s="1136"/>
      <c r="P25" s="1136"/>
      <c r="Q25" s="1136"/>
      <c r="R25" s="1136"/>
      <c r="S25" s="1136"/>
      <c r="T25" s="1136"/>
      <c r="U25" s="1136"/>
      <c r="V25" s="1136"/>
      <c r="W25" s="1136"/>
      <c r="X25" s="1136"/>
      <c r="Y25" s="1136"/>
      <c r="Z25" s="1136"/>
      <c r="AA25" s="1136"/>
      <c r="AB25" s="1136"/>
      <c r="AC25" s="1136"/>
      <c r="AD25" s="1136"/>
      <c r="AE25" s="1136"/>
      <c r="AF25" s="1136"/>
      <c r="AG25" s="1136"/>
      <c r="AH25" s="1136"/>
      <c r="AI25" s="1136"/>
      <c r="AJ25" s="1136"/>
      <c r="AK25" s="1136"/>
      <c r="AL25" s="1137"/>
      <c r="AQ25" s="74" t="s">
        <v>119</v>
      </c>
      <c r="AT25" s="79" t="s">
        <v>120</v>
      </c>
    </row>
    <row r="26" spans="1:58" ht="21" customHeight="1">
      <c r="A26" s="1122"/>
      <c r="B26" s="1129"/>
      <c r="C26" s="1130"/>
      <c r="D26" s="1130"/>
      <c r="E26" s="1130"/>
      <c r="F26" s="1130"/>
      <c r="G26" s="1130"/>
      <c r="H26" s="1130"/>
      <c r="I26" s="1131"/>
      <c r="J26" s="1177"/>
      <c r="K26" s="1177"/>
      <c r="L26" s="1177"/>
      <c r="M26" s="1177"/>
      <c r="N26" s="1177"/>
      <c r="O26" s="1177"/>
      <c r="P26" s="1177"/>
      <c r="Q26" s="1177"/>
      <c r="R26" s="1177"/>
      <c r="S26" s="1177"/>
      <c r="T26" s="1177"/>
      <c r="U26" s="1177"/>
      <c r="V26" s="1177"/>
      <c r="W26" s="1177"/>
      <c r="X26" s="1177"/>
      <c r="Y26" s="1177"/>
      <c r="Z26" s="1177"/>
      <c r="AA26" s="1177"/>
      <c r="AB26" s="1177"/>
      <c r="AC26" s="1177"/>
      <c r="AD26" s="1177"/>
      <c r="AE26" s="1177"/>
      <c r="AF26" s="1177"/>
      <c r="AG26" s="1177"/>
      <c r="AH26" s="1177"/>
      <c r="AI26" s="1177"/>
      <c r="AJ26" s="1177"/>
      <c r="AK26" s="1177"/>
      <c r="AL26" s="1178"/>
      <c r="AQ26" s="74" t="s">
        <v>121</v>
      </c>
      <c r="AT26" s="80" t="s">
        <v>122</v>
      </c>
    </row>
    <row r="27" spans="1:58" ht="10.5" customHeight="1">
      <c r="A27" s="1122"/>
      <c r="B27" s="1138" t="s">
        <v>123</v>
      </c>
      <c r="C27" s="1139"/>
      <c r="D27" s="1139"/>
      <c r="E27" s="1139"/>
      <c r="F27" s="1139"/>
      <c r="G27" s="1139"/>
      <c r="H27" s="1139"/>
      <c r="I27" s="1140"/>
      <c r="J27" s="1141"/>
      <c r="K27" s="1142"/>
      <c r="L27" s="1142"/>
      <c r="M27" s="1142"/>
      <c r="N27" s="1142"/>
      <c r="O27" s="1142"/>
      <c r="P27" s="1143"/>
      <c r="Q27" s="1150" t="s">
        <v>124</v>
      </c>
      <c r="R27" s="1151"/>
      <c r="S27" s="1151"/>
      <c r="T27" s="1151"/>
      <c r="U27" s="1151"/>
      <c r="V27" s="1151"/>
      <c r="W27" s="1151"/>
      <c r="X27" s="1152"/>
      <c r="Y27" s="1159"/>
      <c r="Z27" s="1159"/>
      <c r="AA27" s="1162" t="s">
        <v>118</v>
      </c>
      <c r="AB27" s="1163"/>
      <c r="AC27" s="1163"/>
      <c r="AD27" s="1163"/>
      <c r="AE27" s="1163"/>
      <c r="AF27" s="1163"/>
      <c r="AG27" s="1163"/>
      <c r="AH27" s="1163"/>
      <c r="AI27" s="1163"/>
      <c r="AJ27" s="1163"/>
      <c r="AK27" s="1163"/>
      <c r="AL27" s="1164"/>
      <c r="AQ27" s="74" t="s">
        <v>125</v>
      </c>
      <c r="AT27" s="80" t="s">
        <v>126</v>
      </c>
      <c r="BB27" s="1179" t="s">
        <v>127</v>
      </c>
      <c r="BC27" s="1179"/>
      <c r="BD27" s="1179"/>
      <c r="BE27" s="1179"/>
      <c r="BF27" s="1179"/>
    </row>
    <row r="28" spans="1:58" ht="10.5" customHeight="1">
      <c r="A28" s="1122"/>
      <c r="B28" s="1126"/>
      <c r="C28" s="1127"/>
      <c r="D28" s="1127"/>
      <c r="E28" s="1127"/>
      <c r="F28" s="1127"/>
      <c r="G28" s="1127"/>
      <c r="H28" s="1127"/>
      <c r="I28" s="1128"/>
      <c r="J28" s="1144"/>
      <c r="K28" s="1145"/>
      <c r="L28" s="1145"/>
      <c r="M28" s="1145"/>
      <c r="N28" s="1145"/>
      <c r="O28" s="1145"/>
      <c r="P28" s="1146"/>
      <c r="Q28" s="1153"/>
      <c r="R28" s="1154"/>
      <c r="S28" s="1154"/>
      <c r="T28" s="1154"/>
      <c r="U28" s="1154"/>
      <c r="V28" s="1154"/>
      <c r="W28" s="1154"/>
      <c r="X28" s="1155"/>
      <c r="Y28" s="1160"/>
      <c r="Z28" s="1160"/>
      <c r="AA28" s="1165"/>
      <c r="AB28" s="1166"/>
      <c r="AC28" s="1166"/>
      <c r="AD28" s="1166"/>
      <c r="AE28" s="1166"/>
      <c r="AF28" s="1166"/>
      <c r="AG28" s="1166"/>
      <c r="AH28" s="1166"/>
      <c r="AI28" s="1166"/>
      <c r="AJ28" s="1166"/>
      <c r="AK28" s="1166"/>
      <c r="AL28" s="1167"/>
      <c r="AT28" s="74" t="s">
        <v>128</v>
      </c>
      <c r="BB28" s="1179"/>
      <c r="BC28" s="1179"/>
      <c r="BD28" s="1179"/>
      <c r="BE28" s="1179"/>
      <c r="BF28" s="1179"/>
    </row>
    <row r="29" spans="1:58" ht="18" customHeight="1">
      <c r="A29" s="1122"/>
      <c r="B29" s="1129"/>
      <c r="C29" s="1130"/>
      <c r="D29" s="1130"/>
      <c r="E29" s="1130"/>
      <c r="F29" s="1130"/>
      <c r="G29" s="1130"/>
      <c r="H29" s="1130"/>
      <c r="I29" s="1131"/>
      <c r="J29" s="1147"/>
      <c r="K29" s="1148"/>
      <c r="L29" s="1148"/>
      <c r="M29" s="1148"/>
      <c r="N29" s="1148"/>
      <c r="O29" s="1148"/>
      <c r="P29" s="1149"/>
      <c r="Q29" s="1156"/>
      <c r="R29" s="1157"/>
      <c r="S29" s="1157"/>
      <c r="T29" s="1157"/>
      <c r="U29" s="1157"/>
      <c r="V29" s="1157"/>
      <c r="W29" s="1157"/>
      <c r="X29" s="1158"/>
      <c r="Y29" s="1161"/>
      <c r="Z29" s="1161"/>
      <c r="AA29" s="1168"/>
      <c r="AB29" s="1169"/>
      <c r="AC29" s="1169"/>
      <c r="AD29" s="1169"/>
      <c r="AE29" s="1169"/>
      <c r="AF29" s="1169"/>
      <c r="AG29" s="1169"/>
      <c r="AH29" s="1169"/>
      <c r="AI29" s="1169"/>
      <c r="AJ29" s="1169"/>
      <c r="AK29" s="1169"/>
      <c r="AL29" s="1170"/>
      <c r="AQ29" s="74" t="s">
        <v>129</v>
      </c>
      <c r="AT29" s="81" t="s">
        <v>130</v>
      </c>
      <c r="BB29" s="1179"/>
      <c r="BC29" s="1179"/>
      <c r="BD29" s="1179"/>
      <c r="BE29" s="1179"/>
      <c r="BF29" s="1179"/>
    </row>
    <row r="30" spans="1:58" ht="21" customHeight="1">
      <c r="A30" s="1122"/>
      <c r="B30" s="1180" t="s">
        <v>131</v>
      </c>
      <c r="C30" s="1181"/>
      <c r="D30" s="1181"/>
      <c r="E30" s="1181"/>
      <c r="F30" s="1181"/>
      <c r="G30" s="1181"/>
      <c r="H30" s="1181"/>
      <c r="I30" s="1182"/>
      <c r="J30" s="1183"/>
      <c r="K30" s="1184"/>
      <c r="L30" s="1184"/>
      <c r="M30" s="1184"/>
      <c r="N30" s="1184"/>
      <c r="O30" s="1184"/>
      <c r="P30" s="1184"/>
      <c r="Q30" s="1184"/>
      <c r="R30" s="1184"/>
      <c r="S30" s="1184"/>
      <c r="T30" s="1184"/>
      <c r="U30" s="1184"/>
      <c r="V30" s="1184"/>
      <c r="W30" s="1184"/>
      <c r="X30" s="1184"/>
      <c r="Y30" s="1184"/>
      <c r="Z30" s="1184"/>
      <c r="AA30" s="1184"/>
      <c r="AB30" s="1184"/>
      <c r="AC30" s="1184"/>
      <c r="AD30" s="1184"/>
      <c r="AE30" s="1184"/>
      <c r="AF30" s="1184"/>
      <c r="AG30" s="1184"/>
      <c r="AH30" s="1184"/>
      <c r="AI30" s="1184"/>
      <c r="AJ30" s="1184"/>
      <c r="AK30" s="1184"/>
      <c r="AL30" s="1185"/>
      <c r="AQ30" s="74" t="s">
        <v>132</v>
      </c>
      <c r="AT30" s="81" t="s">
        <v>133</v>
      </c>
    </row>
    <row r="31" spans="1:58" ht="21" customHeight="1">
      <c r="A31" s="1122"/>
      <c r="B31" s="1180" t="s">
        <v>106</v>
      </c>
      <c r="C31" s="1181"/>
      <c r="D31" s="1181"/>
      <c r="E31" s="1181"/>
      <c r="F31" s="1181"/>
      <c r="G31" s="1181"/>
      <c r="H31" s="1181"/>
      <c r="I31" s="1182"/>
      <c r="J31" s="1186" t="s">
        <v>107</v>
      </c>
      <c r="K31" s="1186"/>
      <c r="L31" s="1186"/>
      <c r="M31" s="1186"/>
      <c r="N31" s="1186"/>
      <c r="O31" s="1187"/>
      <c r="P31" s="1187"/>
      <c r="Q31" s="1187"/>
      <c r="R31" s="1187"/>
      <c r="S31" s="1187"/>
      <c r="T31" s="1187"/>
      <c r="U31" s="1187"/>
      <c r="V31" s="1187"/>
      <c r="W31" s="1187"/>
      <c r="X31" s="1186" t="s">
        <v>108</v>
      </c>
      <c r="Y31" s="1186"/>
      <c r="Z31" s="1186"/>
      <c r="AA31" s="1186"/>
      <c r="AB31" s="1186"/>
      <c r="AC31" s="1187"/>
      <c r="AD31" s="1187"/>
      <c r="AE31" s="1187"/>
      <c r="AF31" s="1187"/>
      <c r="AG31" s="1187"/>
      <c r="AH31" s="1187"/>
      <c r="AI31" s="1187"/>
      <c r="AJ31" s="1187"/>
      <c r="AK31" s="1187"/>
      <c r="AL31" s="1188"/>
      <c r="AT31" s="82" t="s">
        <v>134</v>
      </c>
    </row>
    <row r="32" spans="1:58" ht="21" customHeight="1">
      <c r="A32" s="1122"/>
      <c r="B32" s="1138" t="s">
        <v>135</v>
      </c>
      <c r="C32" s="1139"/>
      <c r="D32" s="1139"/>
      <c r="E32" s="1139"/>
      <c r="F32" s="1139"/>
      <c r="G32" s="1139"/>
      <c r="H32" s="1139"/>
      <c r="I32" s="1140"/>
      <c r="J32" s="1171" t="s">
        <v>110</v>
      </c>
      <c r="K32" s="1171"/>
      <c r="L32" s="1171"/>
      <c r="M32" s="1171"/>
      <c r="N32" s="1171"/>
      <c r="O32" s="1159"/>
      <c r="P32" s="1159"/>
      <c r="Q32" s="1159"/>
      <c r="R32" s="1159"/>
      <c r="S32" s="1159"/>
      <c r="T32" s="1159"/>
      <c r="U32" s="1159"/>
      <c r="V32" s="1159"/>
      <c r="W32" s="1159"/>
      <c r="X32" s="1171" t="s">
        <v>111</v>
      </c>
      <c r="Y32" s="1171"/>
      <c r="Z32" s="1171"/>
      <c r="AA32" s="1171"/>
      <c r="AB32" s="1171"/>
      <c r="AC32" s="1159"/>
      <c r="AD32" s="1159"/>
      <c r="AE32" s="1159"/>
      <c r="AF32" s="1159"/>
      <c r="AG32" s="1159"/>
      <c r="AH32" s="1159"/>
      <c r="AI32" s="1159"/>
      <c r="AJ32" s="1159"/>
      <c r="AK32" s="1159"/>
      <c r="AL32" s="1172"/>
      <c r="AT32" s="82"/>
    </row>
    <row r="33" spans="1:46" ht="23.25" customHeight="1" thickBot="1">
      <c r="A33" s="1218" t="s">
        <v>136</v>
      </c>
      <c r="B33" s="1219"/>
      <c r="C33" s="1219"/>
      <c r="D33" s="1219"/>
      <c r="E33" s="1219"/>
      <c r="F33" s="1219"/>
      <c r="G33" s="1219"/>
      <c r="H33" s="1220" t="s">
        <v>137</v>
      </c>
      <c r="I33" s="1192"/>
      <c r="J33" s="1192"/>
      <c r="K33" s="1192"/>
      <c r="L33" s="1192"/>
      <c r="M33" s="1192"/>
      <c r="N33" s="1192"/>
      <c r="O33" s="83" t="s">
        <v>90</v>
      </c>
      <c r="P33" s="1192"/>
      <c r="Q33" s="1192"/>
      <c r="R33" s="83" t="s">
        <v>138</v>
      </c>
      <c r="S33" s="1192"/>
      <c r="T33" s="1192"/>
      <c r="U33" s="84" t="s">
        <v>139</v>
      </c>
      <c r="V33" s="1189" t="s">
        <v>140</v>
      </c>
      <c r="W33" s="1190"/>
      <c r="X33" s="1190"/>
      <c r="Y33" s="1190"/>
      <c r="Z33" s="1190"/>
      <c r="AA33" s="1191"/>
      <c r="AB33" s="85" t="s">
        <v>141</v>
      </c>
      <c r="AC33" s="83"/>
      <c r="AD33" s="1192"/>
      <c r="AE33" s="1192"/>
      <c r="AF33" s="83" t="s">
        <v>90</v>
      </c>
      <c r="AG33" s="1192"/>
      <c r="AH33" s="1192"/>
      <c r="AI33" s="83" t="s">
        <v>138</v>
      </c>
      <c r="AJ33" s="1193"/>
      <c r="AK33" s="1193"/>
      <c r="AL33" s="86" t="s">
        <v>139</v>
      </c>
      <c r="AT33" s="87" t="s">
        <v>142</v>
      </c>
    </row>
    <row r="34" spans="1:46" ht="21" customHeight="1">
      <c r="A34" s="1194" t="s">
        <v>143</v>
      </c>
      <c r="B34" s="1197" t="s">
        <v>144</v>
      </c>
      <c r="C34" s="1198"/>
      <c r="D34" s="1198"/>
      <c r="E34" s="1198"/>
      <c r="F34" s="1198"/>
      <c r="G34" s="1198"/>
      <c r="H34" s="1198"/>
      <c r="I34" s="1198"/>
      <c r="J34" s="1198"/>
      <c r="K34" s="1198"/>
      <c r="L34" s="1198"/>
      <c r="M34" s="1198"/>
      <c r="N34" s="1198"/>
      <c r="O34" s="1198"/>
      <c r="P34" s="1198"/>
      <c r="Q34" s="1198"/>
      <c r="R34" s="1199"/>
      <c r="S34" s="1200" t="s">
        <v>145</v>
      </c>
      <c r="T34" s="1201"/>
      <c r="U34" s="1202"/>
      <c r="V34" s="1197" t="s">
        <v>146</v>
      </c>
      <c r="W34" s="1198"/>
      <c r="X34" s="1198"/>
      <c r="Y34" s="1198"/>
      <c r="Z34" s="1198"/>
      <c r="AA34" s="1198"/>
      <c r="AB34" s="1198"/>
      <c r="AC34" s="1198"/>
      <c r="AD34" s="1198"/>
      <c r="AE34" s="1198"/>
      <c r="AF34" s="1198"/>
      <c r="AG34" s="1198"/>
      <c r="AH34" s="1198"/>
      <c r="AI34" s="1198"/>
      <c r="AJ34" s="1198"/>
      <c r="AK34" s="1198"/>
      <c r="AL34" s="1209"/>
      <c r="AM34" s="88"/>
      <c r="AN34" s="88"/>
      <c r="AO34" s="89"/>
      <c r="AP34" s="88"/>
      <c r="AQ34" s="88"/>
      <c r="AT34" s="87" t="s">
        <v>147</v>
      </c>
    </row>
    <row r="35" spans="1:46" ht="23.25" customHeight="1">
      <c r="A35" s="1195"/>
      <c r="B35" s="1210" t="s">
        <v>148</v>
      </c>
      <c r="C35" s="1211"/>
      <c r="D35" s="1211"/>
      <c r="E35" s="1211"/>
      <c r="F35" s="1211"/>
      <c r="G35" s="1211"/>
      <c r="H35" s="1211"/>
      <c r="I35" s="1211"/>
      <c r="J35" s="1211"/>
      <c r="K35" s="1211"/>
      <c r="L35" s="1211"/>
      <c r="M35" s="1211"/>
      <c r="N35" s="1211"/>
      <c r="O35" s="1211"/>
      <c r="P35" s="1211"/>
      <c r="Q35" s="1211"/>
      <c r="R35" s="1212"/>
      <c r="S35" s="1203"/>
      <c r="T35" s="1204"/>
      <c r="U35" s="1205"/>
      <c r="V35" s="1210" t="s">
        <v>149</v>
      </c>
      <c r="W35" s="1211"/>
      <c r="X35" s="1211"/>
      <c r="Y35" s="1211"/>
      <c r="Z35" s="1211"/>
      <c r="AA35" s="1211"/>
      <c r="AB35" s="1211"/>
      <c r="AC35" s="1211"/>
      <c r="AD35" s="1211"/>
      <c r="AE35" s="1211"/>
      <c r="AF35" s="1211"/>
      <c r="AG35" s="1211"/>
      <c r="AH35" s="1211"/>
      <c r="AI35" s="1211"/>
      <c r="AJ35" s="1211"/>
      <c r="AK35" s="1211"/>
      <c r="AL35" s="1216"/>
      <c r="AM35" s="88"/>
      <c r="AN35" s="88"/>
      <c r="AO35" s="89"/>
      <c r="AP35" s="88"/>
      <c r="AQ35" s="88"/>
      <c r="AT35" s="87"/>
    </row>
    <row r="36" spans="1:46" ht="23.25" customHeight="1">
      <c r="A36" s="1195"/>
      <c r="B36" s="1210"/>
      <c r="C36" s="1211"/>
      <c r="D36" s="1211"/>
      <c r="E36" s="1211"/>
      <c r="F36" s="1211"/>
      <c r="G36" s="1211"/>
      <c r="H36" s="1211"/>
      <c r="I36" s="1211"/>
      <c r="J36" s="1211"/>
      <c r="K36" s="1211"/>
      <c r="L36" s="1211"/>
      <c r="M36" s="1211"/>
      <c r="N36" s="1211"/>
      <c r="O36" s="1211"/>
      <c r="P36" s="1211"/>
      <c r="Q36" s="1211"/>
      <c r="R36" s="1212"/>
      <c r="S36" s="1203"/>
      <c r="T36" s="1204"/>
      <c r="U36" s="1205"/>
      <c r="V36" s="1210"/>
      <c r="W36" s="1211"/>
      <c r="X36" s="1211"/>
      <c r="Y36" s="1211"/>
      <c r="Z36" s="1211"/>
      <c r="AA36" s="1211"/>
      <c r="AB36" s="1211"/>
      <c r="AC36" s="1211"/>
      <c r="AD36" s="1211"/>
      <c r="AE36" s="1211"/>
      <c r="AF36" s="1211"/>
      <c r="AG36" s="1211"/>
      <c r="AH36" s="1211"/>
      <c r="AI36" s="1211"/>
      <c r="AJ36" s="1211"/>
      <c r="AK36" s="1211"/>
      <c r="AL36" s="1216"/>
      <c r="AM36" s="88"/>
      <c r="AN36" s="88"/>
      <c r="AO36" s="89"/>
      <c r="AP36" s="88"/>
      <c r="AQ36" s="88"/>
    </row>
    <row r="37" spans="1:46" ht="23.25" customHeight="1" thickBot="1">
      <c r="A37" s="1195"/>
      <c r="B37" s="1213"/>
      <c r="C37" s="1214"/>
      <c r="D37" s="1214"/>
      <c r="E37" s="1214"/>
      <c r="F37" s="1214"/>
      <c r="G37" s="1214"/>
      <c r="H37" s="1214"/>
      <c r="I37" s="1214"/>
      <c r="J37" s="1214"/>
      <c r="K37" s="1214"/>
      <c r="L37" s="1214"/>
      <c r="M37" s="1214"/>
      <c r="N37" s="1214"/>
      <c r="O37" s="1214"/>
      <c r="P37" s="1214"/>
      <c r="Q37" s="1214"/>
      <c r="R37" s="1215"/>
      <c r="S37" s="1206"/>
      <c r="T37" s="1207"/>
      <c r="U37" s="1208"/>
      <c r="V37" s="1213"/>
      <c r="W37" s="1214"/>
      <c r="X37" s="1214"/>
      <c r="Y37" s="1214"/>
      <c r="Z37" s="1214"/>
      <c r="AA37" s="1214"/>
      <c r="AB37" s="1214"/>
      <c r="AC37" s="1214"/>
      <c r="AD37" s="1214"/>
      <c r="AE37" s="1214"/>
      <c r="AF37" s="1214"/>
      <c r="AG37" s="1214"/>
      <c r="AH37" s="1214"/>
      <c r="AI37" s="1214"/>
      <c r="AJ37" s="1214"/>
      <c r="AK37" s="1214"/>
      <c r="AL37" s="1217"/>
    </row>
    <row r="38" spans="1:46" ht="23.25" customHeight="1">
      <c r="A38" s="1195"/>
      <c r="B38" s="1222" t="s">
        <v>150</v>
      </c>
      <c r="C38" s="1223"/>
      <c r="D38" s="1223"/>
      <c r="E38" s="1223"/>
      <c r="F38" s="1223"/>
      <c r="G38" s="1223"/>
      <c r="H38" s="1223"/>
      <c r="I38" s="1223"/>
      <c r="J38" s="1223"/>
      <c r="K38" s="1223"/>
      <c r="L38" s="1223"/>
      <c r="M38" s="1223"/>
      <c r="N38" s="1224"/>
      <c r="O38" s="1225" t="s">
        <v>151</v>
      </c>
      <c r="P38" s="1223"/>
      <c r="Q38" s="1223"/>
      <c r="R38" s="1223"/>
      <c r="S38" s="1223"/>
      <c r="T38" s="1223"/>
      <c r="U38" s="1223"/>
      <c r="V38" s="1223"/>
      <c r="W38" s="1223"/>
      <c r="X38" s="1223"/>
      <c r="Y38" s="1223"/>
      <c r="Z38" s="1223"/>
      <c r="AA38" s="1223"/>
      <c r="AB38" s="1223"/>
      <c r="AC38" s="1223"/>
      <c r="AD38" s="1223"/>
      <c r="AE38" s="1223"/>
      <c r="AF38" s="1223"/>
      <c r="AG38" s="1223"/>
      <c r="AH38" s="1223"/>
      <c r="AI38" s="1223"/>
      <c r="AJ38" s="1223"/>
      <c r="AK38" s="1223"/>
      <c r="AL38" s="1223"/>
    </row>
    <row r="39" spans="1:46" ht="38.25" customHeight="1">
      <c r="A39" s="1195"/>
      <c r="B39" s="90" t="s">
        <v>152</v>
      </c>
      <c r="C39" s="1226" t="s">
        <v>153</v>
      </c>
      <c r="D39" s="1226"/>
      <c r="E39" s="1226"/>
      <c r="F39" s="1226"/>
      <c r="G39" s="1226"/>
      <c r="H39" s="1226"/>
      <c r="I39" s="1226"/>
      <c r="J39" s="1226"/>
      <c r="K39" s="1226"/>
      <c r="L39" s="1226"/>
      <c r="M39" s="1226"/>
      <c r="N39" s="1226"/>
      <c r="O39" s="1226" t="s">
        <v>154</v>
      </c>
      <c r="P39" s="1226"/>
      <c r="Q39" s="1226"/>
      <c r="R39" s="1226"/>
      <c r="S39" s="1226"/>
      <c r="T39" s="1226"/>
      <c r="U39" s="1226"/>
      <c r="V39" s="1226"/>
      <c r="W39" s="1226"/>
      <c r="X39" s="1226"/>
      <c r="Y39" s="1226"/>
      <c r="Z39" s="1226"/>
      <c r="AA39" s="1226"/>
      <c r="AB39" s="1226"/>
      <c r="AC39" s="1226"/>
      <c r="AD39" s="1226"/>
      <c r="AE39" s="1226"/>
      <c r="AF39" s="1226"/>
      <c r="AG39" s="1226"/>
      <c r="AH39" s="1226"/>
      <c r="AI39" s="1226"/>
      <c r="AJ39" s="1226"/>
      <c r="AK39" s="1226"/>
      <c r="AL39" s="1227"/>
    </row>
    <row r="40" spans="1:46" ht="24.75" customHeight="1">
      <c r="A40" s="1195"/>
      <c r="B40" s="1228"/>
      <c r="C40" s="1229"/>
      <c r="D40" s="1229"/>
      <c r="E40" s="1229"/>
      <c r="F40" s="1229"/>
      <c r="G40" s="1229"/>
      <c r="H40" s="1229"/>
      <c r="I40" s="1229"/>
      <c r="J40" s="1229"/>
      <c r="K40" s="1229"/>
      <c r="L40" s="1229"/>
      <c r="M40" s="1229"/>
      <c r="N40" s="1229"/>
      <c r="O40" s="1233"/>
      <c r="P40" s="1234"/>
      <c r="Q40" s="1234"/>
      <c r="R40" s="1234"/>
      <c r="S40" s="1234"/>
      <c r="T40" s="1234"/>
      <c r="U40" s="1234"/>
      <c r="V40" s="1234"/>
      <c r="W40" s="1234"/>
      <c r="X40" s="1234"/>
      <c r="Y40" s="1234"/>
      <c r="Z40" s="1234"/>
      <c r="AA40" s="1234"/>
      <c r="AB40" s="1234"/>
      <c r="AC40" s="1234"/>
      <c r="AD40" s="1234"/>
      <c r="AE40" s="1234"/>
      <c r="AF40" s="1234"/>
      <c r="AG40" s="1234"/>
      <c r="AH40" s="1234"/>
      <c r="AI40" s="1234"/>
      <c r="AJ40" s="1234"/>
      <c r="AK40" s="1234"/>
      <c r="AL40" s="1222"/>
    </row>
    <row r="41" spans="1:46" ht="24.75" customHeight="1">
      <c r="A41" s="1195"/>
      <c r="B41" s="1228"/>
      <c r="C41" s="1229"/>
      <c r="D41" s="1229"/>
      <c r="E41" s="1229"/>
      <c r="F41" s="1229"/>
      <c r="G41" s="1229"/>
      <c r="H41" s="1229"/>
      <c r="I41" s="1229"/>
      <c r="J41" s="1229"/>
      <c r="K41" s="1229"/>
      <c r="L41" s="1229"/>
      <c r="M41" s="1229"/>
      <c r="N41" s="1229"/>
      <c r="O41" s="1233"/>
      <c r="P41" s="1234"/>
      <c r="Q41" s="1234"/>
      <c r="R41" s="1234"/>
      <c r="S41" s="1234"/>
      <c r="T41" s="1234"/>
      <c r="U41" s="1234"/>
      <c r="V41" s="1234"/>
      <c r="W41" s="1234"/>
      <c r="X41" s="1234"/>
      <c r="Y41" s="1234"/>
      <c r="Z41" s="1234"/>
      <c r="AA41" s="1234"/>
      <c r="AB41" s="1234"/>
      <c r="AC41" s="1234"/>
      <c r="AD41" s="1234"/>
      <c r="AE41" s="1234"/>
      <c r="AF41" s="1234"/>
      <c r="AG41" s="1234"/>
      <c r="AH41" s="1234"/>
      <c r="AI41" s="1234"/>
      <c r="AJ41" s="1234"/>
      <c r="AK41" s="1234"/>
      <c r="AL41" s="1222"/>
    </row>
    <row r="42" spans="1:46" ht="24.75" customHeight="1">
      <c r="A42" s="1195"/>
      <c r="B42" s="1228"/>
      <c r="C42" s="1229"/>
      <c r="D42" s="1229"/>
      <c r="E42" s="1229"/>
      <c r="F42" s="1229"/>
      <c r="G42" s="1229"/>
      <c r="H42" s="1229"/>
      <c r="I42" s="1229"/>
      <c r="J42" s="1229"/>
      <c r="K42" s="1229"/>
      <c r="L42" s="1229"/>
      <c r="M42" s="1229"/>
      <c r="N42" s="1229"/>
      <c r="O42" s="1233"/>
      <c r="P42" s="1234"/>
      <c r="Q42" s="1234"/>
      <c r="R42" s="1234"/>
      <c r="S42" s="1234"/>
      <c r="T42" s="1234"/>
      <c r="U42" s="1234"/>
      <c r="V42" s="1234"/>
      <c r="W42" s="1234"/>
      <c r="X42" s="1234"/>
      <c r="Y42" s="1234"/>
      <c r="Z42" s="1234"/>
      <c r="AA42" s="1234"/>
      <c r="AB42" s="1234"/>
      <c r="AC42" s="1234"/>
      <c r="AD42" s="1234"/>
      <c r="AE42" s="1234"/>
      <c r="AF42" s="1234"/>
      <c r="AG42" s="1234"/>
      <c r="AH42" s="1234"/>
      <c r="AI42" s="1234"/>
      <c r="AJ42" s="1234"/>
      <c r="AK42" s="1234"/>
      <c r="AL42" s="1222"/>
    </row>
    <row r="43" spans="1:46" ht="24.75" customHeight="1">
      <c r="A43" s="1195"/>
      <c r="B43" s="1228"/>
      <c r="C43" s="1229"/>
      <c r="D43" s="1229"/>
      <c r="E43" s="1229"/>
      <c r="F43" s="1229"/>
      <c r="G43" s="1229"/>
      <c r="H43" s="1229"/>
      <c r="I43" s="1229"/>
      <c r="J43" s="1229"/>
      <c r="K43" s="1229"/>
      <c r="L43" s="1229"/>
      <c r="M43" s="1229"/>
      <c r="N43" s="1229"/>
      <c r="O43" s="1233"/>
      <c r="P43" s="1234"/>
      <c r="Q43" s="1234"/>
      <c r="R43" s="1234"/>
      <c r="S43" s="1234"/>
      <c r="T43" s="1234"/>
      <c r="U43" s="1234"/>
      <c r="V43" s="1234"/>
      <c r="W43" s="1234"/>
      <c r="X43" s="1234"/>
      <c r="Y43" s="1234"/>
      <c r="Z43" s="1234"/>
      <c r="AA43" s="1234"/>
      <c r="AB43" s="1234"/>
      <c r="AC43" s="1234"/>
      <c r="AD43" s="1234"/>
      <c r="AE43" s="1234"/>
      <c r="AF43" s="1234"/>
      <c r="AG43" s="1234"/>
      <c r="AH43" s="1234"/>
      <c r="AI43" s="1234"/>
      <c r="AJ43" s="1234"/>
      <c r="AK43" s="1234"/>
      <c r="AL43" s="1222"/>
    </row>
    <row r="44" spans="1:46" ht="24.75" customHeight="1">
      <c r="A44" s="1195"/>
      <c r="B44" s="1228"/>
      <c r="C44" s="1229"/>
      <c r="D44" s="1229"/>
      <c r="E44" s="1229"/>
      <c r="F44" s="1229"/>
      <c r="G44" s="1229"/>
      <c r="H44" s="1229"/>
      <c r="I44" s="1229"/>
      <c r="J44" s="1229"/>
      <c r="K44" s="1229"/>
      <c r="L44" s="1229"/>
      <c r="M44" s="1229"/>
      <c r="N44" s="1229"/>
      <c r="O44" s="1233"/>
      <c r="P44" s="1234"/>
      <c r="Q44" s="1234"/>
      <c r="R44" s="1234"/>
      <c r="S44" s="1234"/>
      <c r="T44" s="1234"/>
      <c r="U44" s="1234"/>
      <c r="V44" s="1234"/>
      <c r="W44" s="1234"/>
      <c r="X44" s="1234"/>
      <c r="Y44" s="1234"/>
      <c r="Z44" s="1234"/>
      <c r="AA44" s="1234"/>
      <c r="AB44" s="1234"/>
      <c r="AC44" s="1234"/>
      <c r="AD44" s="1234"/>
      <c r="AE44" s="1234"/>
      <c r="AF44" s="1234"/>
      <c r="AG44" s="1234"/>
      <c r="AH44" s="1234"/>
      <c r="AI44" s="1234"/>
      <c r="AJ44" s="1234"/>
      <c r="AK44" s="1234"/>
      <c r="AL44" s="1222"/>
    </row>
    <row r="45" spans="1:46" ht="28.5" customHeight="1" thickBot="1">
      <c r="A45" s="1195"/>
      <c r="B45" s="1228"/>
      <c r="C45" s="1229"/>
      <c r="D45" s="1229"/>
      <c r="E45" s="1229"/>
      <c r="F45" s="1229"/>
      <c r="G45" s="1229"/>
      <c r="H45" s="1229"/>
      <c r="I45" s="1229"/>
      <c r="J45" s="1229"/>
      <c r="K45" s="1229"/>
      <c r="L45" s="1229"/>
      <c r="M45" s="1229"/>
      <c r="N45" s="1229"/>
      <c r="O45" s="1233"/>
      <c r="P45" s="1234"/>
      <c r="Q45" s="1234"/>
      <c r="R45" s="1234"/>
      <c r="S45" s="1234"/>
      <c r="T45" s="1234"/>
      <c r="U45" s="1234"/>
      <c r="V45" s="1234"/>
      <c r="W45" s="1234"/>
      <c r="X45" s="1234"/>
      <c r="Y45" s="1234"/>
      <c r="Z45" s="1234"/>
      <c r="AA45" s="1234"/>
      <c r="AB45" s="1234"/>
      <c r="AC45" s="1234"/>
      <c r="AD45" s="1234"/>
      <c r="AE45" s="1234"/>
      <c r="AF45" s="1234"/>
      <c r="AG45" s="1234"/>
      <c r="AH45" s="1234"/>
      <c r="AI45" s="1234"/>
      <c r="AJ45" s="1234"/>
      <c r="AK45" s="1234"/>
      <c r="AL45" s="1222"/>
    </row>
    <row r="46" spans="1:46" ht="27.75" customHeight="1" thickBot="1">
      <c r="A46" s="1196"/>
      <c r="B46" s="1230"/>
      <c r="C46" s="1231"/>
      <c r="D46" s="1231"/>
      <c r="E46" s="1231"/>
      <c r="F46" s="1231"/>
      <c r="G46" s="1231"/>
      <c r="H46" s="1231"/>
      <c r="I46" s="1231"/>
      <c r="J46" s="1231"/>
      <c r="K46" s="1231"/>
      <c r="L46" s="1231"/>
      <c r="M46" s="1231"/>
      <c r="N46" s="1232"/>
      <c r="O46" s="1235" t="s">
        <v>155</v>
      </c>
      <c r="P46" s="1236"/>
      <c r="Q46" s="1236"/>
      <c r="R46" s="1236"/>
      <c r="S46" s="1236"/>
      <c r="T46" s="1236"/>
      <c r="U46" s="1236"/>
      <c r="V46" s="1236"/>
      <c r="W46" s="1236"/>
      <c r="X46" s="1237"/>
      <c r="Y46" s="1238" t="s">
        <v>89</v>
      </c>
      <c r="Z46" s="1221"/>
      <c r="AA46" s="1239"/>
      <c r="AB46" s="1239"/>
      <c r="AC46" s="1239"/>
      <c r="AD46" s="91" t="s">
        <v>90</v>
      </c>
      <c r="AE46" s="1239"/>
      <c r="AF46" s="1239"/>
      <c r="AG46" s="1239"/>
      <c r="AH46" s="91" t="s">
        <v>91</v>
      </c>
      <c r="AI46" s="1221"/>
      <c r="AJ46" s="1221"/>
      <c r="AK46" s="1221"/>
      <c r="AL46" s="92" t="s">
        <v>139</v>
      </c>
    </row>
    <row r="47" spans="1:46" ht="38.25" customHeight="1">
      <c r="A47" s="93"/>
      <c r="B47" s="93"/>
    </row>
    <row r="48" spans="1:46" ht="21" customHeight="1">
      <c r="A48" s="93"/>
      <c r="B48" s="93"/>
    </row>
    <row r="49" spans="1:2" ht="21" customHeight="1">
      <c r="A49" s="93"/>
      <c r="B49" s="93"/>
    </row>
    <row r="50" spans="1:2" ht="21" customHeight="1">
      <c r="A50" s="93"/>
      <c r="B50" s="93"/>
    </row>
    <row r="51" spans="1:2" ht="21" customHeight="1">
      <c r="A51" s="93"/>
      <c r="B51" s="93"/>
    </row>
    <row r="52" spans="1:2" ht="21" customHeight="1">
      <c r="A52" s="94"/>
      <c r="B52" s="93"/>
    </row>
    <row r="53" spans="1:2" ht="21" customHeight="1">
      <c r="A53" s="94"/>
      <c r="B53" s="93"/>
    </row>
    <row r="54" spans="1:2" ht="21" customHeight="1">
      <c r="A54" s="94"/>
      <c r="B54" s="93"/>
    </row>
    <row r="55" spans="1:2" ht="21" customHeight="1">
      <c r="A55" s="94"/>
      <c r="B55" s="93"/>
    </row>
    <row r="56" spans="1:2" ht="21" customHeight="1">
      <c r="A56" s="94"/>
      <c r="B56" s="93"/>
    </row>
  </sheetData>
  <mergeCells count="82">
    <mergeCell ref="B38:N38"/>
    <mergeCell ref="O38:AL38"/>
    <mergeCell ref="C39:N39"/>
    <mergeCell ref="O39:AL39"/>
    <mergeCell ref="B40:N46"/>
    <mergeCell ref="O40:AL45"/>
    <mergeCell ref="O46:X46"/>
    <mergeCell ref="Y46:Z46"/>
    <mergeCell ref="AA46:AC46"/>
    <mergeCell ref="AE46:AG46"/>
    <mergeCell ref="V33:AA33"/>
    <mergeCell ref="AD33:AE33"/>
    <mergeCell ref="AG33:AH33"/>
    <mergeCell ref="AJ33:AK33"/>
    <mergeCell ref="A34:A46"/>
    <mergeCell ref="B34:R34"/>
    <mergeCell ref="S34:U37"/>
    <mergeCell ref="V34:AL34"/>
    <mergeCell ref="B35:R37"/>
    <mergeCell ref="V35:AL37"/>
    <mergeCell ref="A33:G33"/>
    <mergeCell ref="H33:L33"/>
    <mergeCell ref="M33:N33"/>
    <mergeCell ref="P33:Q33"/>
    <mergeCell ref="S33:T33"/>
    <mergeCell ref="AI46:AK46"/>
    <mergeCell ref="BB27:BF29"/>
    <mergeCell ref="B30:I30"/>
    <mergeCell ref="J30:AL30"/>
    <mergeCell ref="B31:I31"/>
    <mergeCell ref="J31:N31"/>
    <mergeCell ref="O31:W31"/>
    <mergeCell ref="X31:AB31"/>
    <mergeCell ref="AC31:AL31"/>
    <mergeCell ref="J22:N22"/>
    <mergeCell ref="O22:W22"/>
    <mergeCell ref="X22:AB22"/>
    <mergeCell ref="AC22:AL22"/>
    <mergeCell ref="J26:AL26"/>
    <mergeCell ref="A23:A32"/>
    <mergeCell ref="B23:I26"/>
    <mergeCell ref="J23:AL23"/>
    <mergeCell ref="J24:AL24"/>
    <mergeCell ref="J25:AL25"/>
    <mergeCell ref="B27:I29"/>
    <mergeCell ref="J27:P29"/>
    <mergeCell ref="Q27:X29"/>
    <mergeCell ref="Y27:Y29"/>
    <mergeCell ref="Z27:Z29"/>
    <mergeCell ref="AA27:AL29"/>
    <mergeCell ref="B32:I32"/>
    <mergeCell ref="J32:N32"/>
    <mergeCell ref="O32:W32"/>
    <mergeCell ref="X32:AB32"/>
    <mergeCell ref="AC32:AL32"/>
    <mergeCell ref="B6:J6"/>
    <mergeCell ref="U8:AL8"/>
    <mergeCell ref="U9:AL9"/>
    <mergeCell ref="U10:AH10"/>
    <mergeCell ref="A13:AL13"/>
    <mergeCell ref="A15:A22"/>
    <mergeCell ref="B15:I15"/>
    <mergeCell ref="J15:AL15"/>
    <mergeCell ref="B16:I16"/>
    <mergeCell ref="J16:AL16"/>
    <mergeCell ref="B21:I21"/>
    <mergeCell ref="J21:N21"/>
    <mergeCell ref="O21:W21"/>
    <mergeCell ref="X21:AB21"/>
    <mergeCell ref="AC21:AL21"/>
    <mergeCell ref="B17:I20"/>
    <mergeCell ref="J17:AL17"/>
    <mergeCell ref="J18:AL18"/>
    <mergeCell ref="J19:AL19"/>
    <mergeCell ref="J20:AL20"/>
    <mergeCell ref="B22:I22"/>
    <mergeCell ref="A1:AL1"/>
    <mergeCell ref="A2:AL2"/>
    <mergeCell ref="Y4:Z4"/>
    <mergeCell ref="AA4:AB4"/>
    <mergeCell ref="AD4:AE4"/>
    <mergeCell ref="AG4:AH4"/>
  </mergeCells>
  <phoneticPr fontId="3"/>
  <dataValidations count="2">
    <dataValidation type="list" allowBlank="1" showInputMessage="1" showErrorMessage="1" sqref="AA27:AL29">
      <formula1>$AT$23:$AT$35</formula1>
    </dataValidation>
    <dataValidation type="list" allowBlank="1" showInputMessage="1" showErrorMessage="1" sqref="B6:J6">
      <formula1>"選択してください,神奈川県知事,横浜市長,川崎市長,相模原市長,横須賀市長"</formula1>
    </dataValidation>
  </dataValidations>
  <printOptions horizontalCentered="1" verticalCentered="1"/>
  <pageMargins left="0.9055118110236221" right="0.19685039370078741" top="0.98425196850393704" bottom="0.98425196850393704" header="0.51181102362204722" footer="0.51181102362204722"/>
  <pageSetup paperSize="9" scale="80" orientation="portrait" blackAndWhite="1"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39997558519241921"/>
    <pageSetUpPr fitToPage="1"/>
  </sheetPr>
  <dimension ref="A2:N41"/>
  <sheetViews>
    <sheetView showGridLines="0" zoomScale="75" zoomScaleNormal="75" zoomScaleSheetLayoutView="80" workbookViewId="0">
      <selection activeCell="F36" sqref="F36"/>
    </sheetView>
  </sheetViews>
  <sheetFormatPr defaultColWidth="9" defaultRowHeight="13.2"/>
  <cols>
    <col min="1" max="1" width="2.77734375" style="97" customWidth="1"/>
    <col min="2" max="2" width="7.33203125" style="97" customWidth="1"/>
    <col min="3" max="3" width="16" style="97" customWidth="1"/>
    <col min="4" max="4" width="7" style="97" customWidth="1"/>
    <col min="5" max="5" width="47.44140625" style="97" customWidth="1"/>
    <col min="6" max="6" width="15.88671875" style="97" customWidth="1"/>
    <col min="7" max="7" width="18.6640625" style="97" customWidth="1"/>
    <col min="8" max="8" width="1.44140625" style="97" customWidth="1"/>
    <col min="9" max="9" width="3.88671875" style="97" customWidth="1"/>
    <col min="10" max="16384" width="9" style="97"/>
  </cols>
  <sheetData>
    <row r="2" spans="1:12" ht="14.4">
      <c r="A2" s="95" t="s">
        <v>156</v>
      </c>
      <c r="B2" s="96"/>
    </row>
    <row r="3" spans="1:12" ht="13.8" thickBot="1"/>
    <row r="4" spans="1:12" ht="16.8" thickTop="1">
      <c r="B4" s="1243" t="s">
        <v>157</v>
      </c>
      <c r="C4" s="1244"/>
      <c r="D4" s="1244"/>
      <c r="E4" s="1244"/>
      <c r="F4" s="1244"/>
      <c r="G4" s="1245"/>
      <c r="H4" s="98"/>
    </row>
    <row r="5" spans="1:12" ht="36" customHeight="1" thickBot="1">
      <c r="B5" s="1246"/>
      <c r="C5" s="1247"/>
      <c r="D5" s="1247"/>
      <c r="E5" s="1247"/>
      <c r="F5" s="1247"/>
      <c r="G5" s="1248"/>
      <c r="H5" s="98"/>
    </row>
    <row r="6" spans="1:12" ht="21" customHeight="1" thickTop="1">
      <c r="B6" s="98"/>
      <c r="C6" s="98"/>
      <c r="D6" s="98"/>
      <c r="E6" s="98"/>
      <c r="F6" s="98"/>
      <c r="G6" s="98"/>
      <c r="H6" s="98"/>
    </row>
    <row r="7" spans="1:12" ht="30" customHeight="1">
      <c r="B7" s="1240" t="s">
        <v>158</v>
      </c>
      <c r="C7" s="1241"/>
      <c r="D7" s="1249">
        <f>様式第1号!J16</f>
        <v>0</v>
      </c>
      <c r="E7" s="1249"/>
      <c r="F7" s="99" t="s">
        <v>159</v>
      </c>
      <c r="G7" s="99"/>
      <c r="H7" s="100"/>
    </row>
    <row r="8" spans="1:12" ht="30" customHeight="1">
      <c r="B8" s="1240" t="s">
        <v>160</v>
      </c>
      <c r="C8" s="1241"/>
      <c r="D8" s="1250">
        <f>様式第1号!J27</f>
        <v>0</v>
      </c>
      <c r="E8" s="1251"/>
      <c r="F8" s="99"/>
      <c r="G8" s="99"/>
      <c r="H8" s="100"/>
    </row>
    <row r="9" spans="1:12" ht="30" customHeight="1">
      <c r="B9" s="1240" t="s">
        <v>161</v>
      </c>
      <c r="C9" s="1241"/>
      <c r="D9" s="1242">
        <f>様式第1号!J30</f>
        <v>0</v>
      </c>
      <c r="E9" s="1242"/>
      <c r="F9" s="99"/>
      <c r="G9" s="99"/>
      <c r="H9" s="100"/>
    </row>
    <row r="10" spans="1:12" ht="30" customHeight="1">
      <c r="B10" s="1240" t="s">
        <v>162</v>
      </c>
      <c r="C10" s="1260"/>
      <c r="D10" s="1261" t="str">
        <f>様式第1号!AA27</f>
        <v>児童発達支援（センターではない事業所）</v>
      </c>
      <c r="E10" s="1261"/>
      <c r="F10" s="101"/>
      <c r="G10" s="99"/>
      <c r="H10" s="100"/>
    </row>
    <row r="11" spans="1:12" ht="30" customHeight="1">
      <c r="B11" s="1240" t="s">
        <v>163</v>
      </c>
      <c r="C11" s="1241"/>
      <c r="D11" s="1262"/>
      <c r="E11" s="1262"/>
      <c r="F11" s="99"/>
      <c r="G11" s="99"/>
      <c r="H11" s="100"/>
    </row>
    <row r="12" spans="1:12" ht="30" customHeight="1">
      <c r="B12" s="1240" t="s">
        <v>106</v>
      </c>
      <c r="C12" s="1241"/>
      <c r="D12" s="1263"/>
      <c r="E12" s="1263"/>
      <c r="F12" s="99"/>
      <c r="G12" s="102"/>
      <c r="H12" s="103"/>
      <c r="J12" s="1264"/>
      <c r="K12" s="1264"/>
    </row>
    <row r="13" spans="1:12" ht="26.25" customHeight="1">
      <c r="J13" s="104"/>
      <c r="K13" s="104"/>
    </row>
    <row r="14" spans="1:12" ht="30" customHeight="1" thickBot="1">
      <c r="B14" s="105"/>
      <c r="C14" s="106" t="s">
        <v>164</v>
      </c>
      <c r="D14" s="1265" t="s">
        <v>165</v>
      </c>
      <c r="E14" s="1266"/>
      <c r="F14" s="106" t="s">
        <v>166</v>
      </c>
      <c r="G14" s="106" t="s">
        <v>167</v>
      </c>
      <c r="H14" s="107"/>
      <c r="J14" s="104"/>
      <c r="K14" s="104"/>
    </row>
    <row r="15" spans="1:12" ht="50.1" customHeight="1" thickTop="1">
      <c r="B15" s="1267" t="s">
        <v>168</v>
      </c>
      <c r="C15" s="108" t="s">
        <v>169</v>
      </c>
      <c r="D15" s="109" t="s">
        <v>170</v>
      </c>
      <c r="E15" s="110"/>
      <c r="F15" s="111" t="s">
        <v>171</v>
      </c>
      <c r="G15" s="112"/>
      <c r="H15" s="113"/>
      <c r="J15" s="1264" t="s">
        <v>172</v>
      </c>
      <c r="K15" s="1264"/>
      <c r="L15" s="1264"/>
    </row>
    <row r="16" spans="1:12" ht="50.1" customHeight="1">
      <c r="B16" s="1267"/>
      <c r="C16" s="114" t="s">
        <v>173</v>
      </c>
      <c r="D16" s="1269" t="s">
        <v>174</v>
      </c>
      <c r="E16" s="1270"/>
      <c r="F16" s="114" t="s">
        <v>171</v>
      </c>
      <c r="G16" s="115"/>
      <c r="H16" s="113"/>
      <c r="J16" s="1264"/>
      <c r="K16" s="1264"/>
      <c r="L16" s="1264"/>
    </row>
    <row r="17" spans="2:14" ht="50.1" customHeight="1">
      <c r="B17" s="1267"/>
      <c r="C17" s="114" t="s">
        <v>175</v>
      </c>
      <c r="D17" s="1269" t="s">
        <v>176</v>
      </c>
      <c r="E17" s="1270"/>
      <c r="F17" s="114" t="s">
        <v>171</v>
      </c>
      <c r="G17" s="115"/>
      <c r="H17" s="113"/>
      <c r="J17" s="1264"/>
      <c r="K17" s="1264"/>
      <c r="L17" s="1264"/>
    </row>
    <row r="18" spans="2:14" ht="50.1" customHeight="1">
      <c r="B18" s="1267"/>
      <c r="C18" s="114" t="s">
        <v>177</v>
      </c>
      <c r="D18" s="1271" t="s">
        <v>178</v>
      </c>
      <c r="E18" s="1272"/>
      <c r="F18" s="116" t="s">
        <v>179</v>
      </c>
      <c r="G18" s="115"/>
      <c r="H18" s="113"/>
      <c r="J18" s="1264"/>
      <c r="K18" s="1264"/>
      <c r="L18" s="1264"/>
    </row>
    <row r="19" spans="2:14" ht="50.1" customHeight="1">
      <c r="B19" s="1267"/>
      <c r="C19" s="117" t="s">
        <v>180</v>
      </c>
      <c r="D19" s="118" t="s">
        <v>181</v>
      </c>
      <c r="E19" s="119"/>
      <c r="F19" s="114"/>
      <c r="G19" s="115"/>
      <c r="H19" s="113"/>
    </row>
    <row r="20" spans="2:14" ht="75.599999999999994" customHeight="1">
      <c r="B20" s="1267"/>
      <c r="C20" s="120" t="s">
        <v>182</v>
      </c>
      <c r="D20" s="1269" t="s">
        <v>183</v>
      </c>
      <c r="E20" s="1272"/>
      <c r="F20" s="116"/>
      <c r="G20" s="115"/>
      <c r="H20" s="113"/>
    </row>
    <row r="21" spans="2:14" ht="64.95" customHeight="1">
      <c r="B21" s="1267"/>
      <c r="C21" s="117" t="s">
        <v>184</v>
      </c>
      <c r="D21" s="1269" t="s">
        <v>185</v>
      </c>
      <c r="E21" s="1272"/>
      <c r="F21" s="116"/>
      <c r="G21" s="115"/>
      <c r="H21" s="113"/>
    </row>
    <row r="22" spans="2:14" ht="77.25" customHeight="1">
      <c r="B22" s="1268"/>
      <c r="C22" s="114"/>
      <c r="D22" s="1271" t="s">
        <v>186</v>
      </c>
      <c r="E22" s="1272"/>
      <c r="F22" s="121" t="s">
        <v>187</v>
      </c>
      <c r="G22" s="115"/>
      <c r="H22" s="113"/>
    </row>
    <row r="23" spans="2:14" ht="8.25" customHeight="1">
      <c r="B23" s="122"/>
      <c r="C23" s="113"/>
    </row>
    <row r="24" spans="2:14" ht="55.95" customHeight="1" thickBot="1">
      <c r="B24" s="1252" t="s">
        <v>188</v>
      </c>
      <c r="C24" s="1253"/>
      <c r="D24" s="1253"/>
      <c r="E24" s="1253"/>
      <c r="F24" s="1253"/>
      <c r="G24" s="1253"/>
      <c r="H24" s="113"/>
    </row>
    <row r="25" spans="2:14" ht="24.9" customHeight="1">
      <c r="B25" s="1254" t="s">
        <v>189</v>
      </c>
      <c r="C25" s="1255"/>
      <c r="D25" s="1256" t="s">
        <v>190</v>
      </c>
      <c r="E25" s="1257"/>
      <c r="F25" s="1255"/>
      <c r="G25" s="123" t="s">
        <v>191</v>
      </c>
      <c r="H25" s="113"/>
      <c r="J25" s="124"/>
      <c r="K25" s="124"/>
      <c r="L25" s="124"/>
    </row>
    <row r="26" spans="2:14" ht="24.9" customHeight="1">
      <c r="B26" s="1258" t="s">
        <v>192</v>
      </c>
      <c r="C26" s="1259"/>
      <c r="D26" s="1273" t="s">
        <v>193</v>
      </c>
      <c r="E26" s="1274"/>
      <c r="F26" s="1259"/>
      <c r="G26" s="125"/>
      <c r="H26" s="113"/>
      <c r="J26" s="124"/>
      <c r="K26" s="124"/>
      <c r="L26" s="124"/>
    </row>
    <row r="27" spans="2:14" ht="31.5" customHeight="1">
      <c r="B27" s="1258" t="s">
        <v>194</v>
      </c>
      <c r="C27" s="1259"/>
      <c r="D27" s="1297" t="s">
        <v>195</v>
      </c>
      <c r="E27" s="1298"/>
      <c r="F27" s="1259"/>
      <c r="G27" s="126"/>
      <c r="H27" s="113"/>
      <c r="J27" s="124"/>
      <c r="K27" s="124"/>
      <c r="L27" s="124"/>
    </row>
    <row r="28" spans="2:14" ht="45" customHeight="1" thickBot="1">
      <c r="B28" s="1283" t="s">
        <v>196</v>
      </c>
      <c r="C28" s="1284"/>
      <c r="D28" s="1285" t="s">
        <v>197</v>
      </c>
      <c r="E28" s="1286"/>
      <c r="F28" s="1287"/>
      <c r="G28" s="127"/>
      <c r="H28" s="113"/>
      <c r="J28" s="124"/>
      <c r="K28" s="124"/>
      <c r="L28" s="124"/>
    </row>
    <row r="29" spans="2:14" ht="24.9" customHeight="1">
      <c r="B29" s="1288" t="s">
        <v>198</v>
      </c>
      <c r="C29" s="1289"/>
      <c r="D29" s="1294" t="s">
        <v>199</v>
      </c>
      <c r="E29" s="1295"/>
      <c r="F29" s="1296"/>
      <c r="G29" s="128"/>
    </row>
    <row r="30" spans="2:14" ht="24.9" customHeight="1">
      <c r="B30" s="1290"/>
      <c r="C30" s="1291"/>
      <c r="D30" s="1297" t="s">
        <v>200</v>
      </c>
      <c r="E30" s="1298"/>
      <c r="F30" s="1259"/>
      <c r="G30" s="129"/>
    </row>
    <row r="31" spans="2:14" ht="37.5" customHeight="1">
      <c r="B31" s="1290"/>
      <c r="C31" s="1291"/>
      <c r="D31" s="1297" t="s">
        <v>201</v>
      </c>
      <c r="E31" s="1298"/>
      <c r="F31" s="1259"/>
      <c r="G31" s="130"/>
    </row>
    <row r="32" spans="2:14" ht="37.200000000000003" customHeight="1">
      <c r="B32" s="1290"/>
      <c r="C32" s="1291"/>
      <c r="D32" s="1297" t="s">
        <v>202</v>
      </c>
      <c r="E32" s="1299"/>
      <c r="F32" s="1300"/>
      <c r="G32" s="130"/>
    </row>
    <row r="33" spans="2:7" ht="37.200000000000003" customHeight="1" thickBot="1">
      <c r="B33" s="1292"/>
      <c r="C33" s="1293"/>
      <c r="D33" s="1301" t="s">
        <v>203</v>
      </c>
      <c r="E33" s="1302"/>
      <c r="F33" s="1303"/>
      <c r="G33" s="131"/>
    </row>
    <row r="34" spans="2:7" ht="45.75" customHeight="1" thickBot="1">
      <c r="B34" s="1275" t="s">
        <v>204</v>
      </c>
      <c r="C34" s="1276"/>
      <c r="D34" s="1276"/>
      <c r="E34" s="1276"/>
      <c r="F34" s="1277"/>
      <c r="G34" s="1278"/>
    </row>
    <row r="35" spans="2:7" ht="15.75" customHeight="1" thickBot="1">
      <c r="B35" s="132"/>
      <c r="C35" s="132"/>
      <c r="D35" s="132"/>
      <c r="E35" s="132"/>
      <c r="F35" s="133"/>
      <c r="G35" s="133"/>
    </row>
    <row r="36" spans="2:7" ht="53.25" customHeight="1" thickBot="1">
      <c r="B36" s="1279" t="s">
        <v>205</v>
      </c>
      <c r="C36" s="1276"/>
      <c r="D36" s="1276"/>
      <c r="E36" s="1280"/>
      <c r="F36" s="134"/>
      <c r="G36" s="135" t="s">
        <v>206</v>
      </c>
    </row>
    <row r="37" spans="2:7" ht="8.25" customHeight="1">
      <c r="C37" s="136"/>
    </row>
    <row r="38" spans="2:7" ht="30" customHeight="1">
      <c r="B38" s="1281" t="s">
        <v>207</v>
      </c>
      <c r="C38" s="1282"/>
      <c r="D38" s="1282"/>
      <c r="E38" s="1282"/>
      <c r="F38" s="1282"/>
      <c r="G38" s="1282"/>
    </row>
    <row r="39" spans="2:7" ht="30" customHeight="1"/>
    <row r="40" spans="2:7" ht="30" customHeight="1"/>
    <row r="41" spans="2:7" ht="30" customHeight="1"/>
  </sheetData>
  <mergeCells count="41">
    <mergeCell ref="B27:C27"/>
    <mergeCell ref="D27:F27"/>
    <mergeCell ref="B34:G34"/>
    <mergeCell ref="B36:E36"/>
    <mergeCell ref="B38:G38"/>
    <mergeCell ref="B28:C28"/>
    <mergeCell ref="D28:F28"/>
    <mergeCell ref="B29:C33"/>
    <mergeCell ref="D29:F29"/>
    <mergeCell ref="D30:F30"/>
    <mergeCell ref="D31:F31"/>
    <mergeCell ref="D32:F32"/>
    <mergeCell ref="D33:F33"/>
    <mergeCell ref="J12:K12"/>
    <mergeCell ref="D14:E14"/>
    <mergeCell ref="B15:B22"/>
    <mergeCell ref="J15:L18"/>
    <mergeCell ref="D16:E16"/>
    <mergeCell ref="D17:E17"/>
    <mergeCell ref="D18:E18"/>
    <mergeCell ref="D20:E20"/>
    <mergeCell ref="D21:E21"/>
    <mergeCell ref="D22:E22"/>
    <mergeCell ref="B24:G24"/>
    <mergeCell ref="B25:C25"/>
    <mergeCell ref="D25:F25"/>
    <mergeCell ref="B26:C26"/>
    <mergeCell ref="B10:C10"/>
    <mergeCell ref="D10:E10"/>
    <mergeCell ref="B11:C11"/>
    <mergeCell ref="D11:E11"/>
    <mergeCell ref="B12:C12"/>
    <mergeCell ref="D12:E12"/>
    <mergeCell ref="D26:F26"/>
    <mergeCell ref="B9:C9"/>
    <mergeCell ref="D9:E9"/>
    <mergeCell ref="B4:G5"/>
    <mergeCell ref="B7:C7"/>
    <mergeCell ref="D7:E7"/>
    <mergeCell ref="B8:C8"/>
    <mergeCell ref="D8:E8"/>
  </mergeCells>
  <phoneticPr fontId="3"/>
  <printOptions horizontalCentered="1" verticalCentered="1"/>
  <pageMargins left="0.51181102362204722" right="0.53" top="0.94" bottom="0.98425196850393704" header="0.51181102362204722" footer="0.51181102362204722"/>
  <pageSetup paperSize="9" scale="60" orientation="portrait" blackAndWhite="1"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50"/>
  <sheetViews>
    <sheetView zoomScaleNormal="100" workbookViewId="0">
      <selection activeCell="C7" sqref="C7"/>
    </sheetView>
  </sheetViews>
  <sheetFormatPr defaultColWidth="9" defaultRowHeight="13.2"/>
  <cols>
    <col min="1" max="1" width="3" style="140" customWidth="1"/>
    <col min="2" max="2" width="42.77734375" style="140" customWidth="1"/>
    <col min="3" max="3" width="23" style="140" customWidth="1"/>
    <col min="4" max="4" width="5.6640625" style="140" customWidth="1"/>
    <col min="5" max="5" width="8.109375" style="140" hidden="1" customWidth="1"/>
    <col min="6" max="7" width="4.88671875" style="138" hidden="1" customWidth="1"/>
    <col min="8" max="10" width="13" style="139" hidden="1" customWidth="1"/>
    <col min="11" max="12" width="19.21875" style="139" hidden="1" customWidth="1"/>
    <col min="13" max="14" width="20.21875" style="139" hidden="1" customWidth="1"/>
    <col min="15" max="15" width="17.21875" style="139" hidden="1" customWidth="1"/>
    <col min="16" max="16" width="23.44140625" style="139" hidden="1" customWidth="1"/>
    <col min="17" max="19" width="21.33203125" style="139" hidden="1" customWidth="1"/>
    <col min="20" max="20" width="20.21875" style="139" hidden="1" customWidth="1"/>
    <col min="21" max="21" width="24.33203125" style="139" hidden="1" customWidth="1"/>
    <col min="22" max="22" width="26.44140625" style="139" hidden="1" customWidth="1"/>
    <col min="23" max="23" width="29" style="139" hidden="1" customWidth="1"/>
    <col min="24" max="24" width="31.6640625" style="139" hidden="1" customWidth="1"/>
    <col min="25" max="25" width="35" style="139" hidden="1" customWidth="1"/>
    <col min="26" max="26" width="21" style="139" hidden="1" customWidth="1"/>
    <col min="27" max="28" width="21.33203125" style="139" hidden="1" customWidth="1"/>
    <col min="29" max="29" width="0.109375" style="139" hidden="1" customWidth="1"/>
    <col min="30" max="30" width="2.88671875" style="139" hidden="1" customWidth="1"/>
    <col min="31" max="31" width="2.21875" style="139" hidden="1" customWidth="1"/>
    <col min="32" max="32" width="0.109375" style="139" customWidth="1"/>
    <col min="33" max="33" width="7.6640625" style="140" customWidth="1"/>
    <col min="34" max="34" width="2.77734375" style="140" customWidth="1"/>
    <col min="35" max="35" width="6.88671875" style="140" customWidth="1"/>
    <col min="36" max="36" width="4" style="140" customWidth="1"/>
    <col min="37" max="37" width="25.77734375" style="140" customWidth="1"/>
    <col min="38" max="16384" width="9" style="140"/>
  </cols>
  <sheetData>
    <row r="1" spans="1:40" ht="19.8" thickBot="1">
      <c r="A1" s="1304" t="s">
        <v>208</v>
      </c>
      <c r="B1" s="1304"/>
      <c r="C1" s="1304"/>
      <c r="D1" s="1304"/>
      <c r="E1" s="137"/>
    </row>
    <row r="2" spans="1:40" ht="15" customHeight="1" thickBot="1">
      <c r="B2" s="141" t="s">
        <v>209</v>
      </c>
      <c r="C2" s="142" t="s">
        <v>210</v>
      </c>
      <c r="D2" s="143" t="s">
        <v>171</v>
      </c>
    </row>
    <row r="3" spans="1:40" ht="15" customHeight="1">
      <c r="A3" s="144"/>
      <c r="B3" s="145" t="s">
        <v>211</v>
      </c>
      <c r="C3" s="146">
        <f>様式第1号!J30</f>
        <v>0</v>
      </c>
      <c r="D3" s="147" t="s">
        <v>212</v>
      </c>
      <c r="AH3" s="1305" t="s">
        <v>213</v>
      </c>
      <c r="AI3" s="1306"/>
      <c r="AJ3" s="1306"/>
      <c r="AK3" s="1307"/>
      <c r="AN3" s="144" t="s">
        <v>214</v>
      </c>
    </row>
    <row r="4" spans="1:40">
      <c r="B4" s="148" t="s">
        <v>215</v>
      </c>
      <c r="C4" s="149">
        <f>様式第1号!J27</f>
        <v>0</v>
      </c>
      <c r="D4" s="150" t="s">
        <v>212</v>
      </c>
      <c r="E4" s="151"/>
      <c r="AH4" s="1308"/>
      <c r="AI4" s="1309"/>
      <c r="AJ4" s="1309"/>
      <c r="AK4" s="1310"/>
      <c r="AN4" s="144" t="s">
        <v>216</v>
      </c>
    </row>
    <row r="5" spans="1:40">
      <c r="B5" s="148" t="s">
        <v>217</v>
      </c>
      <c r="C5" s="152"/>
      <c r="D5" s="150" t="str">
        <f>IFERROR(D$16,"")</f>
        <v>●</v>
      </c>
      <c r="E5" s="151" t="s">
        <v>218</v>
      </c>
      <c r="AG5" s="153"/>
      <c r="AH5" s="1308"/>
      <c r="AI5" s="1309"/>
      <c r="AJ5" s="1309"/>
      <c r="AK5" s="1310"/>
      <c r="AN5" s="144" t="s">
        <v>219</v>
      </c>
    </row>
    <row r="6" spans="1:40">
      <c r="B6" s="148" t="s">
        <v>220</v>
      </c>
      <c r="C6" s="152"/>
      <c r="D6" s="150" t="str">
        <f>IFERROR(D$16,"")</f>
        <v>●</v>
      </c>
      <c r="E6" s="151" t="s">
        <v>218</v>
      </c>
      <c r="AH6" s="1308"/>
      <c r="AI6" s="1309"/>
      <c r="AJ6" s="1309"/>
      <c r="AK6" s="1310"/>
    </row>
    <row r="7" spans="1:40" ht="38.25" customHeight="1">
      <c r="B7" s="148" t="s">
        <v>221</v>
      </c>
      <c r="C7" s="154" t="str">
        <f>様式第1号!AA27</f>
        <v>児童発達支援（センターではない事業所）</v>
      </c>
      <c r="D7" s="150" t="s">
        <v>212</v>
      </c>
      <c r="H7" s="139" t="s">
        <v>116</v>
      </c>
      <c r="I7" s="139" t="s">
        <v>222</v>
      </c>
      <c r="J7" s="139" t="s">
        <v>223</v>
      </c>
      <c r="K7" s="139" t="s">
        <v>224</v>
      </c>
      <c r="L7" s="139" t="s">
        <v>225</v>
      </c>
      <c r="M7" s="139" t="s">
        <v>226</v>
      </c>
      <c r="N7" s="139" t="s">
        <v>133</v>
      </c>
      <c r="O7" s="139" t="s">
        <v>26</v>
      </c>
      <c r="P7" s="139" t="s">
        <v>227</v>
      </c>
      <c r="Q7" s="139" t="s">
        <v>228</v>
      </c>
      <c r="R7" s="139" t="s">
        <v>229</v>
      </c>
      <c r="S7" s="139" t="s">
        <v>230</v>
      </c>
      <c r="AH7" s="1308"/>
      <c r="AI7" s="1309"/>
      <c r="AJ7" s="1309"/>
      <c r="AK7" s="1310"/>
    </row>
    <row r="8" spans="1:40">
      <c r="B8" s="148" t="s">
        <v>231</v>
      </c>
      <c r="C8" s="152"/>
      <c r="D8" s="150" t="str">
        <f>IFERROR(IF($C$7&lt;&gt;"",IF(HLOOKUP($C$7,$H$7:$R$50,ROW()-ROW($H$6),FALSE)&lt;&gt;"","●",""),""),"")</f>
        <v/>
      </c>
      <c r="Q8" s="139" t="str">
        <f>ADDRESS(ROW(),COLUMN(X8))&amp;":"&amp;ADDRESS(ROW(),COLUMN(Z8))</f>
        <v>$X$8:$Z$8</v>
      </c>
      <c r="X8" s="139" t="s">
        <v>232</v>
      </c>
      <c r="Y8" s="139" t="s">
        <v>233</v>
      </c>
      <c r="Z8" s="139" t="s">
        <v>234</v>
      </c>
      <c r="AH8" s="1308"/>
      <c r="AI8" s="1309"/>
      <c r="AJ8" s="1309"/>
      <c r="AK8" s="1310"/>
    </row>
    <row r="9" spans="1:40">
      <c r="B9" s="148" t="s">
        <v>235</v>
      </c>
      <c r="C9" s="152"/>
      <c r="D9" s="150" t="str">
        <f>IFERROR(IF($C$7&lt;&gt;"",IF(HLOOKUP($C$7,$H$7:$R$50,ROW()-ROW($H$6),FALSE)&lt;&gt;"","●",""),""),"")</f>
        <v/>
      </c>
      <c r="H9" s="139" t="str">
        <f>ADDRESS(ROW(),COLUMN(T9))&amp;":"&amp;ADDRESS(ROW(),COLUMN(V9))</f>
        <v>$T$9:$V$9</v>
      </c>
      <c r="Q9" s="139" t="str">
        <f>ADDRESS(ROW(),COLUMN(W9))&amp;":"&amp;ADDRESS(ROW(),COLUMN(AA9))</f>
        <v>$W$9:$AA$9</v>
      </c>
      <c r="T9" s="139" t="s">
        <v>236</v>
      </c>
      <c r="U9" s="139" t="s">
        <v>237</v>
      </c>
      <c r="V9" s="139" t="s">
        <v>238</v>
      </c>
      <c r="W9" s="139" t="s">
        <v>239</v>
      </c>
      <c r="X9" s="139" t="s">
        <v>240</v>
      </c>
      <c r="Y9" s="139" t="s">
        <v>241</v>
      </c>
      <c r="Z9" s="139" t="s">
        <v>242</v>
      </c>
      <c r="AA9" s="139" t="s">
        <v>243</v>
      </c>
      <c r="AG9" s="155"/>
      <c r="AH9" s="1308"/>
      <c r="AI9" s="1309"/>
      <c r="AJ9" s="1309"/>
      <c r="AK9" s="1310"/>
    </row>
    <row r="10" spans="1:40" ht="13.8" thickBot="1">
      <c r="B10" s="156" t="s">
        <v>244</v>
      </c>
      <c r="C10" s="157"/>
      <c r="D10" s="158" t="str">
        <f>IFERROR(IF($C$7&lt;&gt;"",IF(HLOOKUP($C$7,$H$7:$R$50,ROW()-ROW($H$6),FALSE)&lt;&gt;"","●",""),""),"")</f>
        <v>●</v>
      </c>
      <c r="F10" s="138" t="str">
        <f t="shared" ref="F10:F49" si="0">ADDRESS(ROW(),COLUMN(T10),4)</f>
        <v>T10</v>
      </c>
      <c r="G10" s="138" t="str">
        <f t="shared" ref="G10:G49" si="1">ADDRESS(ROW(),COLUMN(T10)+COUNTA(T10:AF10)-1,4)</f>
        <v>AA10</v>
      </c>
      <c r="H10" s="139" t="str">
        <f t="shared" ref="H10:S24" si="2">$F10&amp;":"&amp;$G10</f>
        <v>T10:AA10</v>
      </c>
      <c r="I10" s="139" t="str">
        <f>$F10&amp;":"&amp;$G10</f>
        <v>T10:AA10</v>
      </c>
      <c r="J10" s="139" t="str">
        <f>$F10&amp;":"&amp;$G10</f>
        <v>T10:AA10</v>
      </c>
      <c r="K10" s="139" t="str">
        <f t="shared" si="2"/>
        <v>T10:AA10</v>
      </c>
      <c r="L10" s="139" t="str">
        <f t="shared" si="2"/>
        <v>T10:AA10</v>
      </c>
      <c r="M10" s="139" t="str">
        <f t="shared" si="2"/>
        <v>T10:AA10</v>
      </c>
      <c r="N10" s="139" t="str">
        <f t="shared" si="2"/>
        <v>T10:AA10</v>
      </c>
      <c r="O10" s="139" t="str">
        <f t="shared" si="2"/>
        <v>T10:AA10</v>
      </c>
      <c r="P10" s="139" t="str">
        <f t="shared" si="2"/>
        <v>T10:AA10</v>
      </c>
      <c r="Q10" s="139" t="str">
        <f t="shared" si="2"/>
        <v>T10:AA10</v>
      </c>
      <c r="R10" s="139" t="str">
        <f t="shared" si="2"/>
        <v>T10:AA10</v>
      </c>
      <c r="S10" s="139" t="str">
        <f t="shared" si="2"/>
        <v>T10:AA10</v>
      </c>
      <c r="T10" s="139" t="s">
        <v>245</v>
      </c>
      <c r="U10" s="139" t="s">
        <v>246</v>
      </c>
      <c r="V10" s="139" t="s">
        <v>247</v>
      </c>
      <c r="W10" s="139" t="s">
        <v>248</v>
      </c>
      <c r="X10" s="139" t="s">
        <v>249</v>
      </c>
      <c r="Y10" s="139" t="s">
        <v>250</v>
      </c>
      <c r="Z10" s="139" t="s">
        <v>251</v>
      </c>
      <c r="AA10" s="139" t="s">
        <v>252</v>
      </c>
      <c r="AH10" s="1308"/>
      <c r="AI10" s="1309"/>
      <c r="AJ10" s="1309"/>
      <c r="AK10" s="1310"/>
    </row>
    <row r="11" spans="1:40">
      <c r="B11" s="159" t="s">
        <v>253</v>
      </c>
      <c r="C11" s="160"/>
      <c r="D11" s="147" t="str">
        <f>IFERROR(IF($C$7&lt;&gt;"",IF(HLOOKUP($C$7,$H$7:$S$50,ROW()-ROW($H$6),FALSE)&lt;&gt;"","●",""),""),"")</f>
        <v>●</v>
      </c>
      <c r="F11" s="138" t="str">
        <f t="shared" si="0"/>
        <v>T11</v>
      </c>
      <c r="G11" s="138" t="str">
        <f t="shared" si="1"/>
        <v>W11</v>
      </c>
      <c r="H11" s="139" t="str">
        <f t="shared" si="2"/>
        <v>T11:W11</v>
      </c>
      <c r="I11" s="139" t="str">
        <f t="shared" si="2"/>
        <v>T11:W11</v>
      </c>
      <c r="J11" s="139" t="str">
        <f t="shared" si="2"/>
        <v>T11:W11</v>
      </c>
      <c r="K11" s="139" t="str">
        <f t="shared" si="2"/>
        <v>T11:W11</v>
      </c>
      <c r="L11" s="139" t="str">
        <f t="shared" si="2"/>
        <v>T11:W11</v>
      </c>
      <c r="M11" s="139" t="str">
        <f t="shared" si="2"/>
        <v>T11:W11</v>
      </c>
      <c r="N11" s="139" t="str">
        <f t="shared" si="2"/>
        <v>T11:W11</v>
      </c>
      <c r="O11" s="139" t="str">
        <f t="shared" si="2"/>
        <v>T11:W11</v>
      </c>
      <c r="P11" s="139" t="str">
        <f t="shared" si="2"/>
        <v>T11:W11</v>
      </c>
      <c r="Q11" s="139" t="str">
        <f t="shared" si="2"/>
        <v>T11:W11</v>
      </c>
      <c r="R11" s="139" t="str">
        <f t="shared" si="2"/>
        <v>T11:W11</v>
      </c>
      <c r="S11" s="139" t="str">
        <f t="shared" si="2"/>
        <v>T11:W11</v>
      </c>
      <c r="T11" s="139" t="s">
        <v>254</v>
      </c>
      <c r="U11" s="139" t="s">
        <v>255</v>
      </c>
      <c r="V11" s="139" t="s">
        <v>256</v>
      </c>
      <c r="W11" s="139" t="s">
        <v>257</v>
      </c>
      <c r="AH11" s="1308"/>
      <c r="AI11" s="1309"/>
      <c r="AJ11" s="1309"/>
      <c r="AK11" s="1310"/>
    </row>
    <row r="12" spans="1:40">
      <c r="B12" s="161" t="s">
        <v>258</v>
      </c>
      <c r="C12" s="162"/>
      <c r="D12" s="163" t="str">
        <f>IFERROR(IF($C$7&lt;&gt;"",IF(HLOOKUP($C$7,$H$7:$S$50,ROW()-ROW($H$6),FALSE)&lt;&gt;"","●",""),""),"")</f>
        <v>●</v>
      </c>
      <c r="F12" s="138" t="str">
        <f>ADDRESS(ROW(),COLUMN(T12),4)</f>
        <v>T12</v>
      </c>
      <c r="G12" s="138" t="str">
        <f t="shared" si="1"/>
        <v>W12</v>
      </c>
      <c r="H12" s="139" t="str">
        <f t="shared" si="2"/>
        <v>T12:W12</v>
      </c>
      <c r="I12" s="139" t="str">
        <f t="shared" si="2"/>
        <v>T12:W12</v>
      </c>
      <c r="J12" s="139" t="str">
        <f t="shared" si="2"/>
        <v>T12:W12</v>
      </c>
      <c r="K12" s="139" t="str">
        <f t="shared" si="2"/>
        <v>T12:W12</v>
      </c>
      <c r="L12" s="139" t="str">
        <f t="shared" si="2"/>
        <v>T12:W12</v>
      </c>
      <c r="M12" s="139" t="str">
        <f t="shared" si="2"/>
        <v>T12:W12</v>
      </c>
      <c r="N12" s="139" t="str">
        <f t="shared" si="2"/>
        <v>T12:W12</v>
      </c>
      <c r="O12" s="139" t="str">
        <f t="shared" si="2"/>
        <v>T12:W12</v>
      </c>
      <c r="P12" s="139" t="str">
        <f t="shared" si="2"/>
        <v>T12:W12</v>
      </c>
      <c r="Q12" s="139" t="str">
        <f t="shared" si="2"/>
        <v>T12:W12</v>
      </c>
      <c r="R12" s="139" t="str">
        <f t="shared" si="2"/>
        <v>T12:W12</v>
      </c>
      <c r="S12" s="139" t="str">
        <f t="shared" si="2"/>
        <v>T12:W12</v>
      </c>
      <c r="T12" s="139" t="s">
        <v>259</v>
      </c>
      <c r="U12" s="139" t="s">
        <v>260</v>
      </c>
      <c r="V12" s="139" t="s">
        <v>261</v>
      </c>
      <c r="W12" s="139" t="s">
        <v>219</v>
      </c>
      <c r="AH12" s="1308"/>
      <c r="AI12" s="1309"/>
      <c r="AJ12" s="1309"/>
      <c r="AK12" s="1310"/>
    </row>
    <row r="13" spans="1:40">
      <c r="B13" s="161" t="s">
        <v>262</v>
      </c>
      <c r="C13" s="162"/>
      <c r="D13" s="150" t="str">
        <f>IFERROR(IF($C$7&lt;&gt;"",IF(HLOOKUP($C$7,$H$7:$S$50,ROW()-ROW($H$6),FALSE)&lt;&gt;"","●",""),""),"")</f>
        <v>●</v>
      </c>
      <c r="F13" s="138" t="str">
        <f>ADDRESS(ROW(),COLUMN(T13),4)</f>
        <v>T13</v>
      </c>
      <c r="G13" s="138" t="str">
        <f>ADDRESS(ROW(),COLUMN(T13)+COUNTA(T13:AF13)-1,4)</f>
        <v>U13</v>
      </c>
      <c r="H13" s="139" t="str">
        <f t="shared" si="2"/>
        <v>T13:U13</v>
      </c>
      <c r="I13" s="139" t="str">
        <f t="shared" si="2"/>
        <v>T13:U13</v>
      </c>
      <c r="J13" s="139" t="str">
        <f t="shared" si="2"/>
        <v>T13:U13</v>
      </c>
      <c r="K13" s="139" t="str">
        <f t="shared" si="2"/>
        <v>T13:U13</v>
      </c>
      <c r="L13" s="139" t="str">
        <f t="shared" si="2"/>
        <v>T13:U13</v>
      </c>
      <c r="M13" s="139" t="str">
        <f t="shared" si="2"/>
        <v>T13:U13</v>
      </c>
      <c r="N13" s="139" t="str">
        <f t="shared" si="2"/>
        <v>T13:U13</v>
      </c>
      <c r="O13" s="139" t="str">
        <f t="shared" si="2"/>
        <v>T13:U13</v>
      </c>
      <c r="P13" s="139" t="str">
        <f t="shared" si="2"/>
        <v>T13:U13</v>
      </c>
      <c r="Q13" s="139" t="str">
        <f t="shared" si="2"/>
        <v>T13:U13</v>
      </c>
      <c r="R13" s="139" t="str">
        <f t="shared" si="2"/>
        <v>T13:U13</v>
      </c>
      <c r="S13" s="139" t="str">
        <f t="shared" si="2"/>
        <v>T13:U13</v>
      </c>
      <c r="T13" s="139" t="s">
        <v>254</v>
      </c>
      <c r="U13" s="139" t="s">
        <v>263</v>
      </c>
      <c r="AH13" s="1308"/>
      <c r="AI13" s="1309"/>
      <c r="AJ13" s="1309"/>
      <c r="AK13" s="1310"/>
    </row>
    <row r="14" spans="1:40">
      <c r="B14" s="148" t="s">
        <v>264</v>
      </c>
      <c r="C14" s="164"/>
      <c r="D14" s="165" t="str">
        <f t="shared" ref="D14:D49" si="3">IFERROR(IF($C$7&lt;&gt;"",IF(HLOOKUP($C$7,$H$7:$S$50,ROW()-ROW($H$6),FALSE)&lt;&gt;"","●",""),""),"")</f>
        <v>●</v>
      </c>
      <c r="F14" s="138" t="str">
        <f t="shared" si="0"/>
        <v>T14</v>
      </c>
      <c r="G14" s="138" t="str">
        <f t="shared" si="1"/>
        <v>U14</v>
      </c>
      <c r="H14" s="139" t="str">
        <f t="shared" si="2"/>
        <v>T14:U14</v>
      </c>
      <c r="I14" s="139" t="str">
        <f t="shared" si="2"/>
        <v>T14:U14</v>
      </c>
      <c r="J14" s="139" t="str">
        <f t="shared" si="2"/>
        <v>T14:U14</v>
      </c>
      <c r="K14" s="139" t="str">
        <f t="shared" si="2"/>
        <v>T14:U14</v>
      </c>
      <c r="L14" s="139" t="str">
        <f t="shared" si="2"/>
        <v>T14:U14</v>
      </c>
      <c r="M14" s="139" t="str">
        <f t="shared" si="2"/>
        <v>T14:U14</v>
      </c>
      <c r="N14" s="139" t="str">
        <f t="shared" si="2"/>
        <v>T14:U14</v>
      </c>
      <c r="O14" s="139" t="str">
        <f t="shared" si="2"/>
        <v>T14:U14</v>
      </c>
      <c r="P14" s="139" t="str">
        <f t="shared" si="2"/>
        <v>T14:U14</v>
      </c>
      <c r="Q14" s="139" t="str">
        <f t="shared" si="2"/>
        <v>T14:U14</v>
      </c>
      <c r="R14" s="139" t="str">
        <f t="shared" si="2"/>
        <v>T14:U14</v>
      </c>
      <c r="S14" s="139" t="str">
        <f t="shared" si="2"/>
        <v>T14:U14</v>
      </c>
      <c r="T14" s="139" t="s">
        <v>265</v>
      </c>
      <c r="U14" s="139" t="s">
        <v>266</v>
      </c>
      <c r="AH14" s="1308"/>
      <c r="AI14" s="1309"/>
      <c r="AJ14" s="1309"/>
      <c r="AK14" s="1310"/>
      <c r="AM14" s="153"/>
    </row>
    <row r="15" spans="1:40" ht="13.8" thickBot="1">
      <c r="B15" s="166" t="s">
        <v>267</v>
      </c>
      <c r="C15" s="167"/>
      <c r="D15" s="163" t="str">
        <f t="shared" si="3"/>
        <v>●</v>
      </c>
      <c r="F15" s="138" t="str">
        <f t="shared" si="0"/>
        <v>T15</v>
      </c>
      <c r="G15" s="138" t="str">
        <f t="shared" si="1"/>
        <v>U15</v>
      </c>
      <c r="H15" s="139" t="str">
        <f t="shared" si="2"/>
        <v>T15:U15</v>
      </c>
      <c r="I15" s="139" t="str">
        <f t="shared" si="2"/>
        <v>T15:U15</v>
      </c>
      <c r="J15" s="139" t="str">
        <f t="shared" si="2"/>
        <v>T15:U15</v>
      </c>
      <c r="K15" s="139" t="str">
        <f t="shared" si="2"/>
        <v>T15:U15</v>
      </c>
      <c r="L15" s="139" t="str">
        <f t="shared" si="2"/>
        <v>T15:U15</v>
      </c>
      <c r="M15" s="139" t="str">
        <f t="shared" si="2"/>
        <v>T15:U15</v>
      </c>
      <c r="N15" s="139" t="str">
        <f t="shared" si="2"/>
        <v>T15:U15</v>
      </c>
      <c r="O15" s="139" t="str">
        <f t="shared" si="2"/>
        <v>T15:U15</v>
      </c>
      <c r="P15" s="139" t="str">
        <f t="shared" si="2"/>
        <v>T15:U15</v>
      </c>
      <c r="Q15" s="139" t="str">
        <f t="shared" si="2"/>
        <v>T15:U15</v>
      </c>
      <c r="R15" s="139" t="str">
        <f t="shared" si="2"/>
        <v>T15:U15</v>
      </c>
      <c r="S15" s="139" t="str">
        <f t="shared" si="2"/>
        <v>T15:U15</v>
      </c>
      <c r="T15" s="139" t="s">
        <v>265</v>
      </c>
      <c r="U15" s="139" t="s">
        <v>266</v>
      </c>
      <c r="AH15" s="1308"/>
      <c r="AI15" s="1309"/>
      <c r="AJ15" s="1309"/>
      <c r="AK15" s="1310"/>
    </row>
    <row r="16" spans="1:40">
      <c r="B16" s="159" t="s">
        <v>268</v>
      </c>
      <c r="C16" s="160"/>
      <c r="D16" s="147" t="str">
        <f t="shared" si="3"/>
        <v>●</v>
      </c>
      <c r="F16" s="138" t="str">
        <f t="shared" si="0"/>
        <v>T16</v>
      </c>
      <c r="G16" s="138" t="str">
        <f t="shared" si="1"/>
        <v>U16</v>
      </c>
      <c r="H16" s="139" t="str">
        <f t="shared" si="2"/>
        <v>T16:U16</v>
      </c>
      <c r="I16" s="139" t="str">
        <f t="shared" si="2"/>
        <v>T16:U16</v>
      </c>
      <c r="J16" s="139" t="str">
        <f t="shared" si="2"/>
        <v>T16:U16</v>
      </c>
      <c r="K16" s="139" t="str">
        <f t="shared" si="2"/>
        <v>T16:U16</v>
      </c>
      <c r="L16" s="139" t="str">
        <f t="shared" si="2"/>
        <v>T16:U16</v>
      </c>
      <c r="M16" s="139" t="str">
        <f t="shared" si="2"/>
        <v>T16:U16</v>
      </c>
      <c r="N16" s="139" t="str">
        <f t="shared" si="2"/>
        <v>T16:U16</v>
      </c>
      <c r="Q16" s="139" t="str">
        <f>$F16&amp;":"&amp;$G16</f>
        <v>T16:U16</v>
      </c>
      <c r="R16" s="139" t="str">
        <f>$F16&amp;":"&amp;$G16</f>
        <v>T16:U16</v>
      </c>
      <c r="S16" s="139" t="str">
        <f>$F16&amp;":"&amp;$G16</f>
        <v>T16:U16</v>
      </c>
      <c r="T16" s="139" t="s">
        <v>254</v>
      </c>
      <c r="U16" s="139" t="s">
        <v>269</v>
      </c>
      <c r="AH16" s="1308"/>
      <c r="AI16" s="1309"/>
      <c r="AJ16" s="1309"/>
      <c r="AK16" s="1310"/>
    </row>
    <row r="17" spans="2:38" ht="13.8" thickBot="1">
      <c r="B17" s="148" t="s">
        <v>270</v>
      </c>
      <c r="C17" s="164"/>
      <c r="D17" s="165" t="str">
        <f t="shared" si="3"/>
        <v>●</v>
      </c>
      <c r="F17" s="138" t="str">
        <f t="shared" si="0"/>
        <v>T17</v>
      </c>
      <c r="G17" s="138" t="str">
        <f t="shared" si="1"/>
        <v>U17</v>
      </c>
      <c r="H17" s="139" t="str">
        <f t="shared" si="2"/>
        <v>T17:U17</v>
      </c>
      <c r="I17" s="139" t="str">
        <f t="shared" si="2"/>
        <v>T17:U17</v>
      </c>
      <c r="J17" s="139" t="str">
        <f t="shared" si="2"/>
        <v>T17:U17</v>
      </c>
      <c r="M17" s="139" t="str">
        <f t="shared" si="2"/>
        <v>T17:U17</v>
      </c>
      <c r="N17" s="139" t="str">
        <f t="shared" si="2"/>
        <v>T17:U17</v>
      </c>
      <c r="T17" s="139" t="s">
        <v>254</v>
      </c>
      <c r="U17" s="139" t="s">
        <v>269</v>
      </c>
      <c r="AH17" s="1311"/>
      <c r="AI17" s="1312"/>
      <c r="AJ17" s="1312"/>
      <c r="AK17" s="1313"/>
    </row>
    <row r="18" spans="2:38">
      <c r="B18" s="148" t="s">
        <v>271</v>
      </c>
      <c r="C18" s="164"/>
      <c r="D18" s="165" t="str">
        <f t="shared" si="3"/>
        <v>●</v>
      </c>
      <c r="F18" s="138" t="str">
        <f t="shared" si="0"/>
        <v>T18</v>
      </c>
      <c r="G18" s="138" t="str">
        <f t="shared" si="1"/>
        <v>U18</v>
      </c>
      <c r="H18" s="139" t="str">
        <f t="shared" si="2"/>
        <v>T18:U18</v>
      </c>
      <c r="I18" s="139" t="str">
        <f t="shared" si="2"/>
        <v>T18:U18</v>
      </c>
      <c r="J18" s="139" t="str">
        <f t="shared" si="2"/>
        <v>T18:U18</v>
      </c>
      <c r="M18" s="139" t="str">
        <f t="shared" si="2"/>
        <v>T18:U18</v>
      </c>
      <c r="N18" s="139" t="str">
        <f t="shared" si="2"/>
        <v>T18:U18</v>
      </c>
      <c r="O18" s="139" t="str">
        <f>$F18&amp;":"&amp;$G18</f>
        <v>T18:U18</v>
      </c>
      <c r="P18" s="139" t="str">
        <f>$F18&amp;":"&amp;$G18</f>
        <v>T18:U18</v>
      </c>
      <c r="T18" s="139" t="s">
        <v>254</v>
      </c>
      <c r="U18" s="139" t="s">
        <v>269</v>
      </c>
      <c r="AG18" s="153"/>
      <c r="AH18" s="168"/>
      <c r="AI18" s="169"/>
      <c r="AJ18" s="169"/>
      <c r="AK18" s="169"/>
      <c r="AL18" s="153"/>
    </row>
    <row r="19" spans="2:38">
      <c r="B19" s="148" t="s">
        <v>272</v>
      </c>
      <c r="C19" s="164"/>
      <c r="D19" s="165" t="str">
        <f t="shared" si="3"/>
        <v>●</v>
      </c>
      <c r="F19" s="138" t="str">
        <f t="shared" si="0"/>
        <v>T19</v>
      </c>
      <c r="G19" s="138" t="str">
        <f t="shared" si="1"/>
        <v>V19</v>
      </c>
      <c r="H19" s="139" t="str">
        <f t="shared" si="2"/>
        <v>T19:V19</v>
      </c>
      <c r="I19" s="139" t="str">
        <f t="shared" si="2"/>
        <v>T19:V19</v>
      </c>
      <c r="J19" s="139" t="str">
        <f t="shared" si="2"/>
        <v>T19:V19</v>
      </c>
      <c r="K19" s="139" t="str">
        <f>$F19&amp;":"&amp;$G19</f>
        <v>T19:V19</v>
      </c>
      <c r="L19" s="139" t="str">
        <f>$F19&amp;":"&amp;$G19</f>
        <v>T19:V19</v>
      </c>
      <c r="M19" s="139" t="str">
        <f t="shared" si="2"/>
        <v>T19:V19</v>
      </c>
      <c r="N19" s="139" t="str">
        <f t="shared" si="2"/>
        <v>T19:V19</v>
      </c>
      <c r="T19" s="139" t="s">
        <v>254</v>
      </c>
      <c r="U19" s="139" t="s">
        <v>273</v>
      </c>
      <c r="V19" s="139" t="s">
        <v>274</v>
      </c>
      <c r="AH19" s="170"/>
      <c r="AI19" s="170"/>
      <c r="AJ19" s="170"/>
      <c r="AK19" s="170"/>
      <c r="AL19" s="153"/>
    </row>
    <row r="20" spans="2:38" ht="13.8" thickBot="1">
      <c r="B20" s="166" t="s">
        <v>275</v>
      </c>
      <c r="C20" s="167"/>
      <c r="D20" s="171" t="str">
        <f t="shared" si="3"/>
        <v>●</v>
      </c>
      <c r="F20" s="138" t="str">
        <f t="shared" si="0"/>
        <v>T20</v>
      </c>
      <c r="G20" s="138" t="str">
        <f t="shared" si="1"/>
        <v>U20</v>
      </c>
      <c r="H20" s="139" t="str">
        <f t="shared" si="2"/>
        <v>T20:U20</v>
      </c>
      <c r="I20" s="139" t="str">
        <f t="shared" si="2"/>
        <v>T20:U20</v>
      </c>
      <c r="J20" s="139" t="str">
        <f t="shared" si="2"/>
        <v>T20:U20</v>
      </c>
      <c r="M20" s="139" t="str">
        <f t="shared" si="2"/>
        <v>T20:U20</v>
      </c>
      <c r="N20" s="139" t="str">
        <f t="shared" si="2"/>
        <v>T20:U20</v>
      </c>
      <c r="T20" s="139" t="s">
        <v>254</v>
      </c>
      <c r="U20" s="139" t="s">
        <v>269</v>
      </c>
      <c r="AG20" s="153"/>
      <c r="AH20" s="170"/>
      <c r="AI20" s="170"/>
      <c r="AJ20" s="170"/>
      <c r="AK20" s="170"/>
      <c r="AL20" s="153"/>
    </row>
    <row r="21" spans="2:38">
      <c r="B21" s="159" t="s">
        <v>276</v>
      </c>
      <c r="C21" s="172"/>
      <c r="D21" s="165" t="str">
        <f t="shared" si="3"/>
        <v>●</v>
      </c>
      <c r="F21" s="138" t="str">
        <f t="shared" si="0"/>
        <v>T21</v>
      </c>
      <c r="G21" s="138" t="str">
        <f t="shared" si="1"/>
        <v>V21</v>
      </c>
      <c r="H21" s="139" t="str">
        <f t="shared" si="2"/>
        <v>T21:V21</v>
      </c>
      <c r="I21" s="139" t="str">
        <f t="shared" si="2"/>
        <v>T21:V21</v>
      </c>
      <c r="J21" s="139" t="str">
        <f t="shared" si="2"/>
        <v>T21:V21</v>
      </c>
      <c r="T21" s="139" t="s">
        <v>277</v>
      </c>
      <c r="U21" s="139" t="s">
        <v>278</v>
      </c>
      <c r="V21" s="139" t="s">
        <v>279</v>
      </c>
      <c r="AH21" s="170"/>
      <c r="AI21" s="170"/>
      <c r="AJ21" s="170"/>
      <c r="AK21" s="170"/>
    </row>
    <row r="22" spans="2:38" ht="13.8" thickBot="1">
      <c r="B22" s="166" t="s">
        <v>280</v>
      </c>
      <c r="C22" s="173"/>
      <c r="D22" s="171" t="str">
        <f t="shared" si="3"/>
        <v/>
      </c>
      <c r="F22" s="138" t="str">
        <f>ADDRESS(ROW(),COLUMN(T22),4)</f>
        <v>T22</v>
      </c>
      <c r="G22" s="138" t="str">
        <f t="shared" si="1"/>
        <v>U22</v>
      </c>
      <c r="M22" s="139" t="str">
        <f t="shared" si="2"/>
        <v>T22:U22</v>
      </c>
      <c r="T22" s="139" t="s">
        <v>281</v>
      </c>
      <c r="U22" s="139" t="s">
        <v>282</v>
      </c>
      <c r="AH22" s="170"/>
      <c r="AI22" s="170"/>
      <c r="AJ22" s="170"/>
      <c r="AK22" s="170"/>
    </row>
    <row r="23" spans="2:38" hidden="1">
      <c r="B23" s="174" t="s">
        <v>283</v>
      </c>
      <c r="C23" s="162"/>
      <c r="D23" s="165" t="str">
        <f t="shared" si="3"/>
        <v>●</v>
      </c>
      <c r="F23" s="138" t="str">
        <f t="shared" si="0"/>
        <v>T23</v>
      </c>
      <c r="G23" s="138" t="str">
        <f t="shared" si="1"/>
        <v>U23</v>
      </c>
      <c r="H23" s="139" t="str">
        <f t="shared" ref="H23:J24" si="4">$F23&amp;":"&amp;$G23</f>
        <v>T23:U23</v>
      </c>
      <c r="I23" s="139" t="str">
        <f t="shared" si="4"/>
        <v>T23:U23</v>
      </c>
      <c r="J23" s="139" t="str">
        <f t="shared" si="4"/>
        <v>T23:U23</v>
      </c>
      <c r="M23" s="139" t="str">
        <f t="shared" si="2"/>
        <v>T23:U23</v>
      </c>
      <c r="N23" s="139" t="str">
        <f t="shared" si="2"/>
        <v>T23:U23</v>
      </c>
      <c r="T23" s="139" t="s">
        <v>254</v>
      </c>
      <c r="U23" s="139" t="s">
        <v>269</v>
      </c>
      <c r="AH23" s="170"/>
      <c r="AI23" s="170"/>
      <c r="AJ23" s="170"/>
      <c r="AK23" s="170"/>
    </row>
    <row r="24" spans="2:38">
      <c r="B24" s="148" t="s">
        <v>284</v>
      </c>
      <c r="C24" s="164"/>
      <c r="D24" s="165" t="str">
        <f t="shared" si="3"/>
        <v>●</v>
      </c>
      <c r="F24" s="138" t="str">
        <f t="shared" si="0"/>
        <v>T24</v>
      </c>
      <c r="G24" s="138" t="str">
        <f t="shared" si="1"/>
        <v>X24</v>
      </c>
      <c r="H24" s="139" t="str">
        <f t="shared" si="4"/>
        <v>T24:X24</v>
      </c>
      <c r="I24" s="139" t="str">
        <f t="shared" si="4"/>
        <v>T24:X24</v>
      </c>
      <c r="J24" s="139" t="str">
        <f t="shared" si="4"/>
        <v>T24:X24</v>
      </c>
      <c r="M24" s="139" t="str">
        <f t="shared" si="2"/>
        <v>T24:X24</v>
      </c>
      <c r="N24" s="139" t="str">
        <f t="shared" si="2"/>
        <v>T24:X24</v>
      </c>
      <c r="T24" s="139" t="s">
        <v>254</v>
      </c>
      <c r="U24" s="139" t="s">
        <v>285</v>
      </c>
      <c r="V24" s="139" t="s">
        <v>286</v>
      </c>
      <c r="W24" s="139" t="s">
        <v>287</v>
      </c>
      <c r="X24" s="139" t="s">
        <v>288</v>
      </c>
      <c r="AH24" s="140" t="s">
        <v>289</v>
      </c>
    </row>
    <row r="25" spans="2:38" s="155" customFormat="1">
      <c r="B25" s="175" t="s">
        <v>290</v>
      </c>
      <c r="C25" s="164"/>
      <c r="D25" s="176" t="str">
        <f t="shared" si="3"/>
        <v>●</v>
      </c>
      <c r="H25" s="155" t="str">
        <f>ADDRESS(ROW(),COLUMN(T25))&amp;":"&amp;ADDRESS(ROW(),COLUMN(V25))</f>
        <v>$T$25:$V$25</v>
      </c>
      <c r="I25" s="155" t="str">
        <f>ADDRESS(ROW(),COLUMN(T25))&amp;":"&amp;ADDRESS(ROW(),COLUMN(V25))</f>
        <v>$T$25:$V$25</v>
      </c>
      <c r="J25" s="155" t="str">
        <f>ADDRESS(ROW(),COLUMN(T25))&amp;":"&amp;ADDRESS(ROW(),COLUMN(V25))</f>
        <v>$T$25:$V$25</v>
      </c>
      <c r="M25" s="155" t="str">
        <f>ADDRESS(ROW(),COLUMN(T25))&amp;":"&amp;ADDRESS(ROW(),COLUMN(U25))</f>
        <v>$T$25:$U$25</v>
      </c>
      <c r="N25" s="155" t="str">
        <f>ADDRESS(ROW(),COLUMN(T25))&amp;":"&amp;ADDRESS(ROW(),COLUMN(U25))</f>
        <v>$T$25:$U$25</v>
      </c>
      <c r="T25" s="155" t="s">
        <v>254</v>
      </c>
      <c r="U25" s="155" t="s">
        <v>291</v>
      </c>
      <c r="V25" s="155" t="s">
        <v>292</v>
      </c>
    </row>
    <row r="26" spans="2:38" hidden="1">
      <c r="B26" s="148" t="s">
        <v>284</v>
      </c>
      <c r="C26" s="164"/>
      <c r="D26" s="165" t="str">
        <f t="shared" si="3"/>
        <v/>
      </c>
      <c r="F26" s="138" t="str">
        <f>ADDRESS(ROW(),COLUMN(T26),4)</f>
        <v>T26</v>
      </c>
      <c r="G26" s="138" t="str">
        <f t="shared" si="1"/>
        <v>V26</v>
      </c>
      <c r="Q26" s="139" t="str">
        <f>$F26&amp;":"&amp;$G26</f>
        <v>T26:V26</v>
      </c>
      <c r="T26" s="139" t="s">
        <v>254</v>
      </c>
      <c r="U26" s="139" t="s">
        <v>285</v>
      </c>
      <c r="V26" s="139" t="s">
        <v>287</v>
      </c>
    </row>
    <row r="27" spans="2:38">
      <c r="B27" s="148" t="s">
        <v>293</v>
      </c>
      <c r="C27" s="164"/>
      <c r="D27" s="165" t="str">
        <f t="shared" si="3"/>
        <v/>
      </c>
      <c r="F27" s="138" t="str">
        <f>ADDRESS(ROW(),COLUMN(T27),4)</f>
        <v>T27</v>
      </c>
      <c r="G27" s="138" t="str">
        <f t="shared" si="1"/>
        <v>V27</v>
      </c>
      <c r="K27" s="139" t="str">
        <f>$F27&amp;":"&amp;$G27</f>
        <v>T27:V27</v>
      </c>
      <c r="L27" s="139" t="str">
        <f>$F27&amp;":"&amp;$G27</f>
        <v>T27:V27</v>
      </c>
      <c r="T27" s="139" t="s">
        <v>254</v>
      </c>
      <c r="U27" s="139" t="s">
        <v>294</v>
      </c>
      <c r="V27" s="139" t="s">
        <v>295</v>
      </c>
    </row>
    <row r="28" spans="2:38">
      <c r="B28" s="148" t="s">
        <v>296</v>
      </c>
      <c r="C28" s="164"/>
      <c r="D28" s="165" t="str">
        <f t="shared" si="3"/>
        <v/>
      </c>
      <c r="F28" s="138" t="str">
        <f>ADDRESS(ROW(),COLUMN(T28),4)</f>
        <v>T28</v>
      </c>
      <c r="G28" s="138" t="str">
        <f t="shared" si="1"/>
        <v>U28</v>
      </c>
      <c r="R28" s="139" t="str">
        <f>$F28&amp;":"&amp;$G28</f>
        <v>T28:U28</v>
      </c>
      <c r="S28" s="139" t="str">
        <f>$F28&amp;":"&amp;$G28</f>
        <v>T28:U28</v>
      </c>
      <c r="T28" s="139" t="s">
        <v>254</v>
      </c>
      <c r="U28" s="139" t="s">
        <v>269</v>
      </c>
    </row>
    <row r="29" spans="2:38" hidden="1">
      <c r="B29" s="177" t="s">
        <v>297</v>
      </c>
      <c r="C29" s="164"/>
      <c r="D29" s="165" t="str">
        <f t="shared" si="3"/>
        <v/>
      </c>
      <c r="F29" s="138" t="str">
        <f t="shared" si="0"/>
        <v>T29</v>
      </c>
      <c r="G29" s="138" t="str">
        <f t="shared" si="1"/>
        <v>W29</v>
      </c>
      <c r="T29" s="139" t="s">
        <v>254</v>
      </c>
      <c r="U29" s="139" t="s">
        <v>294</v>
      </c>
      <c r="V29" s="139" t="s">
        <v>295</v>
      </c>
      <c r="W29" s="139" t="s">
        <v>298</v>
      </c>
    </row>
    <row r="30" spans="2:38">
      <c r="B30" s="178" t="s">
        <v>299</v>
      </c>
      <c r="C30" s="164"/>
      <c r="D30" s="165" t="str">
        <f t="shared" si="3"/>
        <v/>
      </c>
      <c r="F30" s="138" t="str">
        <f t="shared" si="0"/>
        <v>T30</v>
      </c>
      <c r="G30" s="138" t="str">
        <f t="shared" si="1"/>
        <v>V30</v>
      </c>
      <c r="J30" s="139" t="str">
        <f>$F30&amp;":"&amp;$G30</f>
        <v>T30:V30</v>
      </c>
      <c r="N30" s="139" t="str">
        <f>$F30&amp;":"&amp;$G30</f>
        <v>T30:V30</v>
      </c>
      <c r="T30" s="139" t="s">
        <v>254</v>
      </c>
      <c r="U30" s="139" t="s">
        <v>294</v>
      </c>
      <c r="V30" s="139" t="s">
        <v>295</v>
      </c>
    </row>
    <row r="31" spans="2:38">
      <c r="B31" s="148" t="s">
        <v>300</v>
      </c>
      <c r="C31" s="164"/>
      <c r="D31" s="165" t="str">
        <f t="shared" si="3"/>
        <v/>
      </c>
      <c r="F31" s="138" t="str">
        <f>ADDRESS(ROW(),COLUMN(T31),4)</f>
        <v>T31</v>
      </c>
      <c r="G31" s="138" t="str">
        <f t="shared" si="1"/>
        <v>V31</v>
      </c>
      <c r="Q31" s="139" t="str">
        <f>$F31&amp;":"&amp;$G31</f>
        <v>T31:V31</v>
      </c>
      <c r="T31" s="139" t="s">
        <v>254</v>
      </c>
      <c r="U31" s="139" t="s">
        <v>294</v>
      </c>
      <c r="V31" s="139" t="s">
        <v>295</v>
      </c>
    </row>
    <row r="32" spans="2:38">
      <c r="B32" s="148" t="s">
        <v>301</v>
      </c>
      <c r="C32" s="164"/>
      <c r="D32" s="165" t="str">
        <f t="shared" si="3"/>
        <v/>
      </c>
      <c r="F32" s="138" t="str">
        <f>ADDRESS(ROW(),COLUMN(T32),4)</f>
        <v>T32</v>
      </c>
      <c r="G32" s="138" t="str">
        <f t="shared" si="1"/>
        <v>W32</v>
      </c>
      <c r="H32" s="139" t="str">
        <f>$F32&amp;":"&amp;$G32</f>
        <v>T32:W32</v>
      </c>
      <c r="Q32" s="139" t="str">
        <f>$F32&amp;":"&amp;$G32</f>
        <v>T32:W32</v>
      </c>
      <c r="T32" s="139" t="s">
        <v>254</v>
      </c>
      <c r="U32" s="139" t="s">
        <v>302</v>
      </c>
      <c r="V32" s="139" t="s">
        <v>303</v>
      </c>
      <c r="W32" s="139" t="s">
        <v>304</v>
      </c>
    </row>
    <row r="33" spans="2:23">
      <c r="B33" s="148" t="s">
        <v>305</v>
      </c>
      <c r="C33" s="164"/>
      <c r="D33" s="165" t="str">
        <f t="shared" si="3"/>
        <v>●</v>
      </c>
      <c r="F33" s="138" t="str">
        <f t="shared" si="0"/>
        <v>T33</v>
      </c>
      <c r="G33" s="138" t="str">
        <f t="shared" si="1"/>
        <v>W33</v>
      </c>
      <c r="H33" s="139" t="str">
        <f>$F33&amp;":"&amp;$G33</f>
        <v>T33:W33</v>
      </c>
      <c r="I33" s="139" t="str">
        <f t="shared" ref="I33:N33" si="5">$F33&amp;":"&amp;$G33</f>
        <v>T33:W33</v>
      </c>
      <c r="J33" s="139" t="str">
        <f t="shared" si="5"/>
        <v>T33:W33</v>
      </c>
      <c r="K33" s="139" t="str">
        <f t="shared" si="5"/>
        <v>T33:W33</v>
      </c>
      <c r="L33" s="139" t="str">
        <f t="shared" si="5"/>
        <v>T33:W33</v>
      </c>
      <c r="M33" s="139" t="str">
        <f t="shared" si="5"/>
        <v>T33:W33</v>
      </c>
      <c r="N33" s="139" t="str">
        <f t="shared" si="5"/>
        <v>T33:W33</v>
      </c>
      <c r="Q33" s="139" t="str">
        <f>$F33&amp;":"&amp;$G33</f>
        <v>T33:W33</v>
      </c>
      <c r="R33" s="139" t="str">
        <f>$F33&amp;":"&amp;$G33</f>
        <v>T33:W33</v>
      </c>
      <c r="S33" s="139" t="str">
        <f>$F33&amp;":"&amp;$G33</f>
        <v>T33:W33</v>
      </c>
      <c r="T33" s="139" t="s">
        <v>254</v>
      </c>
      <c r="U33" s="139" t="s">
        <v>294</v>
      </c>
      <c r="V33" s="139" t="s">
        <v>295</v>
      </c>
      <c r="W33" s="139" t="s">
        <v>298</v>
      </c>
    </row>
    <row r="34" spans="2:23">
      <c r="B34" s="148" t="s">
        <v>306</v>
      </c>
      <c r="C34" s="164"/>
      <c r="D34" s="165" t="str">
        <f t="shared" si="3"/>
        <v/>
      </c>
      <c r="F34" s="138" t="str">
        <f>ADDRESS(ROW(),COLUMN(T34),4)</f>
        <v>T34</v>
      </c>
      <c r="G34" s="138" t="str">
        <f t="shared" si="1"/>
        <v>U34</v>
      </c>
      <c r="Q34" s="139" t="str">
        <f>$F34&amp;":"&amp;$G34</f>
        <v>T34:U34</v>
      </c>
      <c r="T34" s="139" t="s">
        <v>254</v>
      </c>
      <c r="U34" s="139" t="s">
        <v>269</v>
      </c>
    </row>
    <row r="35" spans="2:23">
      <c r="B35" s="148" t="s">
        <v>307</v>
      </c>
      <c r="C35" s="164"/>
      <c r="D35" s="165" t="str">
        <f t="shared" si="3"/>
        <v/>
      </c>
      <c r="F35" s="138" t="str">
        <f>ADDRESS(ROW(),COLUMN(T35),4)</f>
        <v>T35</v>
      </c>
      <c r="G35" s="138" t="str">
        <f t="shared" si="1"/>
        <v>V35</v>
      </c>
      <c r="Q35" s="139" t="str">
        <f>$F35&amp;":"&amp;$G35</f>
        <v>T35:V35</v>
      </c>
      <c r="R35" s="139" t="str">
        <f>$F35&amp;":"&amp;$G35</f>
        <v>T35:V35</v>
      </c>
      <c r="S35" s="139" t="str">
        <f>$F35&amp;":"&amp;$G35</f>
        <v>T35:V35</v>
      </c>
      <c r="T35" s="139" t="s">
        <v>254</v>
      </c>
      <c r="U35" s="139" t="s">
        <v>294</v>
      </c>
      <c r="V35" s="139" t="s">
        <v>295</v>
      </c>
    </row>
    <row r="36" spans="2:23">
      <c r="B36" s="148" t="s">
        <v>308</v>
      </c>
      <c r="C36" s="164"/>
      <c r="D36" s="165" t="str">
        <f t="shared" si="3"/>
        <v>●</v>
      </c>
      <c r="F36" s="138" t="str">
        <f t="shared" si="0"/>
        <v>T36</v>
      </c>
      <c r="G36" s="138" t="str">
        <f t="shared" si="1"/>
        <v>U36</v>
      </c>
      <c r="H36" s="139" t="str">
        <f t="shared" ref="H36:N36" si="6">$F36&amp;":"&amp;$G36</f>
        <v>T36:U36</v>
      </c>
      <c r="I36" s="139" t="str">
        <f t="shared" si="6"/>
        <v>T36:U36</v>
      </c>
      <c r="J36" s="139" t="str">
        <f t="shared" si="6"/>
        <v>T36:U36</v>
      </c>
      <c r="K36" s="139" t="str">
        <f t="shared" si="6"/>
        <v>T36:U36</v>
      </c>
      <c r="L36" s="139" t="str">
        <f t="shared" si="6"/>
        <v>T36:U36</v>
      </c>
      <c r="M36" s="139" t="str">
        <f t="shared" si="6"/>
        <v>T36:U36</v>
      </c>
      <c r="N36" s="139" t="str">
        <f t="shared" si="6"/>
        <v>T36:U36</v>
      </c>
      <c r="T36" s="139" t="s">
        <v>254</v>
      </c>
      <c r="U36" s="139" t="s">
        <v>269</v>
      </c>
    </row>
    <row r="37" spans="2:23">
      <c r="B37" s="148" t="s">
        <v>309</v>
      </c>
      <c r="C37" s="164"/>
      <c r="D37" s="165" t="str">
        <f t="shared" si="3"/>
        <v/>
      </c>
      <c r="F37" s="138" t="str">
        <f t="shared" si="0"/>
        <v>T37</v>
      </c>
      <c r="G37" s="138" t="str">
        <f t="shared" si="1"/>
        <v>U37</v>
      </c>
      <c r="O37" s="139" t="str">
        <f>$F37&amp;":"&amp;$G37</f>
        <v>T37:U37</v>
      </c>
      <c r="P37" s="139" t="str">
        <f>$F37&amp;":"&amp;$G37</f>
        <v>T37:U37</v>
      </c>
      <c r="T37" s="139" t="s">
        <v>254</v>
      </c>
      <c r="U37" s="139" t="s">
        <v>269</v>
      </c>
    </row>
    <row r="38" spans="2:23">
      <c r="B38" s="148" t="s">
        <v>310</v>
      </c>
      <c r="C38" s="164"/>
      <c r="D38" s="165" t="str">
        <f t="shared" si="3"/>
        <v/>
      </c>
      <c r="F38" s="138" t="str">
        <f>ADDRESS(ROW(),COLUMN(T38),4)</f>
        <v>T38</v>
      </c>
      <c r="G38" s="138" t="str">
        <f t="shared" si="1"/>
        <v>U38</v>
      </c>
      <c r="Q38" s="139" t="str">
        <f>$F38&amp;":"&amp;$G38</f>
        <v>T38:U38</v>
      </c>
      <c r="R38" s="139" t="str">
        <f>$F38&amp;":"&amp;$G38</f>
        <v>T38:U38</v>
      </c>
      <c r="S38" s="139" t="str">
        <f>$F38&amp;":"&amp;$G38</f>
        <v>T38:U38</v>
      </c>
      <c r="T38" s="139" t="s">
        <v>254</v>
      </c>
      <c r="U38" s="139" t="s">
        <v>269</v>
      </c>
    </row>
    <row r="39" spans="2:23" ht="13.8" thickBot="1">
      <c r="B39" s="156" t="s">
        <v>311</v>
      </c>
      <c r="C39" s="179"/>
      <c r="D39" s="171" t="str">
        <f t="shared" si="3"/>
        <v>●</v>
      </c>
      <c r="F39" s="138" t="str">
        <f>ADDRESS(ROW(),COLUMN(T39),4)</f>
        <v>T39</v>
      </c>
      <c r="G39" s="138" t="str">
        <f t="shared" si="1"/>
        <v>U39</v>
      </c>
      <c r="H39" s="139" t="str">
        <f>$F39&amp;":"&amp;$G39</f>
        <v>T39:U39</v>
      </c>
      <c r="I39" s="139" t="str">
        <f>$F39&amp;":"&amp;$G39</f>
        <v>T39:U39</v>
      </c>
      <c r="M39" s="139" t="str">
        <f>$F39&amp;":"&amp;$G39</f>
        <v>T39:U39</v>
      </c>
      <c r="Q39" s="139" t="str">
        <f t="shared" ref="Q39:S44" si="7">$F39&amp;":"&amp;$G39</f>
        <v>T39:U39</v>
      </c>
      <c r="T39" s="139" t="s">
        <v>254</v>
      </c>
      <c r="U39" s="139" t="s">
        <v>269</v>
      </c>
    </row>
    <row r="40" spans="2:23">
      <c r="B40" s="159" t="s">
        <v>312</v>
      </c>
      <c r="C40" s="160"/>
      <c r="D40" s="165" t="str">
        <f t="shared" si="3"/>
        <v/>
      </c>
      <c r="F40" s="138" t="str">
        <f t="shared" si="0"/>
        <v>T40</v>
      </c>
      <c r="G40" s="138" t="str">
        <f t="shared" si="1"/>
        <v>V40</v>
      </c>
      <c r="Q40" s="139" t="str">
        <f t="shared" si="7"/>
        <v>T40:V40</v>
      </c>
      <c r="R40" s="139" t="str">
        <f t="shared" si="7"/>
        <v>T40:V40</v>
      </c>
      <c r="S40" s="139" t="str">
        <f t="shared" si="7"/>
        <v>T40:V40</v>
      </c>
      <c r="T40" s="139" t="s">
        <v>254</v>
      </c>
      <c r="U40" s="139" t="s">
        <v>294</v>
      </c>
      <c r="V40" s="139" t="s">
        <v>295</v>
      </c>
    </row>
    <row r="41" spans="2:23">
      <c r="B41" s="148" t="s">
        <v>313</v>
      </c>
      <c r="C41" s="164"/>
      <c r="D41" s="165" t="str">
        <f t="shared" si="3"/>
        <v/>
      </c>
      <c r="F41" s="138" t="str">
        <f t="shared" si="0"/>
        <v>T41</v>
      </c>
      <c r="G41" s="138" t="str">
        <f t="shared" si="1"/>
        <v>U41</v>
      </c>
      <c r="Q41" s="139" t="str">
        <f t="shared" si="7"/>
        <v>T41:U41</v>
      </c>
      <c r="R41" s="139" t="str">
        <f t="shared" si="7"/>
        <v>T41:U41</v>
      </c>
      <c r="S41" s="139" t="str">
        <f t="shared" si="7"/>
        <v>T41:U41</v>
      </c>
      <c r="T41" s="139" t="s">
        <v>254</v>
      </c>
      <c r="U41" s="139" t="s">
        <v>269</v>
      </c>
    </row>
    <row r="42" spans="2:23">
      <c r="B42" s="148" t="s">
        <v>314</v>
      </c>
      <c r="C42" s="164"/>
      <c r="D42" s="165" t="str">
        <f t="shared" si="3"/>
        <v/>
      </c>
      <c r="F42" s="138" t="str">
        <f t="shared" si="0"/>
        <v>T42</v>
      </c>
      <c r="G42" s="138" t="str">
        <f t="shared" si="1"/>
        <v>U42</v>
      </c>
      <c r="Q42" s="139" t="str">
        <f t="shared" si="7"/>
        <v>T42:U42</v>
      </c>
      <c r="R42" s="139" t="str">
        <f t="shared" si="7"/>
        <v>T42:U42</v>
      </c>
      <c r="S42" s="139" t="str">
        <f t="shared" si="7"/>
        <v>T42:U42</v>
      </c>
      <c r="T42" s="139" t="s">
        <v>254</v>
      </c>
      <c r="U42" s="139" t="s">
        <v>269</v>
      </c>
    </row>
    <row r="43" spans="2:23">
      <c r="B43" s="148" t="s">
        <v>315</v>
      </c>
      <c r="C43" s="164"/>
      <c r="D43" s="165" t="str">
        <f t="shared" si="3"/>
        <v/>
      </c>
      <c r="F43" s="138" t="str">
        <f t="shared" si="0"/>
        <v>T43</v>
      </c>
      <c r="G43" s="138" t="str">
        <f t="shared" si="1"/>
        <v>V43</v>
      </c>
      <c r="Q43" s="139" t="str">
        <f t="shared" si="7"/>
        <v>T43:V43</v>
      </c>
      <c r="R43" s="139" t="str">
        <f t="shared" si="7"/>
        <v>T43:V43</v>
      </c>
      <c r="S43" s="139" t="str">
        <f t="shared" si="7"/>
        <v>T43:V43</v>
      </c>
      <c r="T43" s="139" t="s">
        <v>254</v>
      </c>
      <c r="U43" s="139" t="s">
        <v>269</v>
      </c>
      <c r="V43" s="139" t="s">
        <v>316</v>
      </c>
    </row>
    <row r="44" spans="2:23" s="155" customFormat="1" ht="13.8" thickBot="1">
      <c r="B44" s="180" t="s">
        <v>317</v>
      </c>
      <c r="C44" s="181"/>
      <c r="D44" s="182" t="str">
        <f t="shared" si="3"/>
        <v/>
      </c>
      <c r="F44" s="155" t="str">
        <f>ADDRESS(ROW(),COLUMN(T44),4)</f>
        <v>T44</v>
      </c>
      <c r="G44" s="155" t="str">
        <f t="shared" si="1"/>
        <v>U44</v>
      </c>
      <c r="Q44" s="155" t="str">
        <f t="shared" si="7"/>
        <v>T44:U44</v>
      </c>
      <c r="R44" s="155" t="str">
        <f t="shared" si="7"/>
        <v>T44:U44</v>
      </c>
      <c r="S44" s="155" t="str">
        <f t="shared" si="7"/>
        <v>T44:U44</v>
      </c>
      <c r="T44" s="155" t="s">
        <v>259</v>
      </c>
      <c r="U44" s="155" t="s">
        <v>263</v>
      </c>
    </row>
    <row r="45" spans="2:23">
      <c r="B45" s="159" t="s">
        <v>318</v>
      </c>
      <c r="C45" s="160"/>
      <c r="D45" s="165" t="str">
        <f t="shared" si="3"/>
        <v>●</v>
      </c>
      <c r="F45" s="138" t="str">
        <f t="shared" si="0"/>
        <v>T45</v>
      </c>
      <c r="G45" s="138" t="str">
        <f t="shared" si="1"/>
        <v>U45</v>
      </c>
      <c r="H45" s="139" t="str">
        <f t="shared" ref="H45:N49" si="8">$F45&amp;":"&amp;$G45</f>
        <v>T45:U45</v>
      </c>
      <c r="I45" s="139" t="str">
        <f t="shared" si="8"/>
        <v>T45:U45</v>
      </c>
      <c r="J45" s="139" t="str">
        <f t="shared" si="8"/>
        <v>T45:U45</v>
      </c>
      <c r="M45" s="139" t="str">
        <f>$F45&amp;":"&amp;$G45</f>
        <v>T45:U45</v>
      </c>
      <c r="N45" s="139" t="str">
        <f>$F45&amp;":"&amp;$G45</f>
        <v>T45:U45</v>
      </c>
      <c r="T45" s="139" t="s">
        <v>254</v>
      </c>
      <c r="U45" s="139" t="s">
        <v>269</v>
      </c>
    </row>
    <row r="46" spans="2:23">
      <c r="B46" s="148" t="s">
        <v>319</v>
      </c>
      <c r="C46" s="164"/>
      <c r="D46" s="165" t="str">
        <f t="shared" si="3"/>
        <v>●</v>
      </c>
      <c r="F46" s="138" t="str">
        <f t="shared" si="0"/>
        <v>T46</v>
      </c>
      <c r="G46" s="138" t="str">
        <f t="shared" si="1"/>
        <v>U46</v>
      </c>
      <c r="H46" s="139" t="str">
        <f t="shared" si="8"/>
        <v>T46:U46</v>
      </c>
      <c r="I46" s="139" t="str">
        <f t="shared" si="8"/>
        <v>T46:U46</v>
      </c>
      <c r="J46" s="139" t="str">
        <f t="shared" si="8"/>
        <v>T46:U46</v>
      </c>
      <c r="K46" s="139" t="str">
        <f t="shared" si="8"/>
        <v>T46:U46</v>
      </c>
      <c r="L46" s="139" t="str">
        <f t="shared" si="8"/>
        <v>T46:U46</v>
      </c>
      <c r="M46" s="139" t="str">
        <f t="shared" si="8"/>
        <v>T46:U46</v>
      </c>
      <c r="N46" s="139" t="str">
        <f t="shared" si="8"/>
        <v>T46:U46</v>
      </c>
      <c r="T46" s="139" t="s">
        <v>254</v>
      </c>
      <c r="U46" s="139" t="s">
        <v>269</v>
      </c>
    </row>
    <row r="47" spans="2:23" ht="13.8" thickBot="1">
      <c r="B47" s="166" t="s">
        <v>320</v>
      </c>
      <c r="C47" s="167"/>
      <c r="D47" s="171" t="str">
        <f t="shared" si="3"/>
        <v>●</v>
      </c>
      <c r="F47" s="138" t="str">
        <f t="shared" si="0"/>
        <v>T47</v>
      </c>
      <c r="G47" s="138" t="str">
        <f t="shared" si="1"/>
        <v>U47</v>
      </c>
      <c r="H47" s="139" t="str">
        <f t="shared" si="8"/>
        <v>T47:U47</v>
      </c>
      <c r="I47" s="139" t="str">
        <f t="shared" si="8"/>
        <v>T47:U47</v>
      </c>
      <c r="J47" s="139" t="str">
        <f t="shared" si="8"/>
        <v>T47:U47</v>
      </c>
      <c r="K47" s="139" t="str">
        <f t="shared" si="8"/>
        <v>T47:U47</v>
      </c>
      <c r="L47" s="139" t="str">
        <f t="shared" si="8"/>
        <v>T47:U47</v>
      </c>
      <c r="M47" s="139" t="str">
        <f t="shared" si="8"/>
        <v>T47:U47</v>
      </c>
      <c r="N47" s="139" t="str">
        <f t="shared" si="8"/>
        <v>T47:U47</v>
      </c>
      <c r="T47" s="139" t="s">
        <v>254</v>
      </c>
      <c r="U47" s="139" t="s">
        <v>269</v>
      </c>
    </row>
    <row r="48" spans="2:23">
      <c r="B48" s="159" t="s">
        <v>321</v>
      </c>
      <c r="C48" s="183"/>
      <c r="D48" s="165" t="str">
        <f t="shared" si="3"/>
        <v>●</v>
      </c>
      <c r="F48" s="138" t="str">
        <f t="shared" si="0"/>
        <v>T48</v>
      </c>
      <c r="G48" s="138" t="str">
        <f t="shared" si="1"/>
        <v>U48</v>
      </c>
      <c r="H48" s="139" t="str">
        <f t="shared" si="8"/>
        <v>T48:U48</v>
      </c>
      <c r="I48" s="139" t="str">
        <f t="shared" si="8"/>
        <v>T48:U48</v>
      </c>
      <c r="J48" s="139" t="str">
        <f t="shared" si="8"/>
        <v>T48:U48</v>
      </c>
      <c r="K48" s="139" t="str">
        <f t="shared" si="8"/>
        <v>T48:U48</v>
      </c>
      <c r="L48" s="139" t="str">
        <f t="shared" si="8"/>
        <v>T48:U48</v>
      </c>
      <c r="M48" s="139" t="str">
        <f t="shared" si="8"/>
        <v>T48:U48</v>
      </c>
      <c r="N48" s="139" t="str">
        <f t="shared" si="8"/>
        <v>T48:U48</v>
      </c>
      <c r="T48" s="139" t="s">
        <v>254</v>
      </c>
      <c r="U48" s="139" t="s">
        <v>269</v>
      </c>
    </row>
    <row r="49" spans="2:23">
      <c r="B49" s="148" t="s">
        <v>322</v>
      </c>
      <c r="C49" s="184"/>
      <c r="D49" s="165" t="str">
        <f t="shared" si="3"/>
        <v>●</v>
      </c>
      <c r="F49" s="138" t="str">
        <f t="shared" si="0"/>
        <v>T49</v>
      </c>
      <c r="G49" s="138" t="str">
        <f t="shared" si="1"/>
        <v>W49</v>
      </c>
      <c r="H49" s="139" t="str">
        <f t="shared" si="8"/>
        <v>T49:W49</v>
      </c>
      <c r="I49" s="139" t="str">
        <f t="shared" si="8"/>
        <v>T49:W49</v>
      </c>
      <c r="J49" s="139" t="str">
        <f t="shared" si="8"/>
        <v>T49:W49</v>
      </c>
      <c r="K49" s="139" t="str">
        <f t="shared" si="8"/>
        <v>T49:W49</v>
      </c>
      <c r="L49" s="139" t="str">
        <f t="shared" si="8"/>
        <v>T49:W49</v>
      </c>
      <c r="M49" s="139" t="str">
        <f t="shared" si="8"/>
        <v>T49:W49</v>
      </c>
      <c r="N49" s="139" t="str">
        <f t="shared" si="8"/>
        <v>T49:W49</v>
      </c>
      <c r="T49" s="139" t="s">
        <v>254</v>
      </c>
      <c r="U49" s="139" t="s">
        <v>294</v>
      </c>
      <c r="V49" s="139" t="s">
        <v>295</v>
      </c>
      <c r="W49" s="139" t="s">
        <v>298</v>
      </c>
    </row>
    <row r="50" spans="2:23" ht="13.8" thickBot="1">
      <c r="B50" s="166"/>
      <c r="C50" s="185"/>
      <c r="D50" s="171"/>
    </row>
  </sheetData>
  <mergeCells count="2">
    <mergeCell ref="A1:D1"/>
    <mergeCell ref="AH3:AK17"/>
  </mergeCells>
  <phoneticPr fontId="3"/>
  <dataValidations count="3">
    <dataValidation type="list" allowBlank="1" showInputMessage="1" showErrorMessage="1" sqref="C12:C13">
      <formula1>INDIRECT(HLOOKUP($C$7,$H$7:$R$50,ROW()-ROW($H$6),FALSE),TRUE)</formula1>
    </dataValidation>
    <dataValidation type="list" allowBlank="1" showInputMessage="1" showErrorMessage="1" sqref="C44">
      <formula1>"無し,有り"</formula1>
    </dataValidation>
    <dataValidation type="list" allowBlank="1" showInputMessage="1" showErrorMessage="1" sqref="C8:C11 C14:C43 C45:C50">
      <formula1>INDIRECT(HLOOKUP($C$7,$H$7:$R$50,ROW()-ROW($H$6),FALSE),TRUE)</formula1>
    </dataValidation>
  </dataValidations>
  <printOptions horizontalCentered="1" verticalCentered="1"/>
  <pageMargins left="0.7" right="0.7" top="0.75" bottom="0.75" header="0.3" footer="0.3"/>
  <pageSetup paperSize="9" orientation="portrait" blackAndWhite="1"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P138"/>
  <sheetViews>
    <sheetView showGridLines="0" tabSelected="1" view="pageBreakPreview" topLeftCell="A7" zoomScaleNormal="100" zoomScaleSheetLayoutView="100" workbookViewId="0">
      <selection activeCell="B30" sqref="B30:G30"/>
    </sheetView>
  </sheetViews>
  <sheetFormatPr defaultColWidth="9" defaultRowHeight="13.2"/>
  <cols>
    <col min="1" max="1" width="3.33203125" style="188" customWidth="1"/>
    <col min="2" max="6" width="3.77734375" style="188" customWidth="1"/>
    <col min="7" max="7" width="10" style="188" customWidth="1"/>
    <col min="8" max="12" width="3.33203125" style="188" customWidth="1"/>
    <col min="13" max="14" width="4.33203125" style="188" customWidth="1"/>
    <col min="15" max="16" width="5.88671875" style="188" customWidth="1"/>
    <col min="17" max="45" width="3.33203125" style="188" customWidth="1"/>
    <col min="46" max="46" width="16.44140625" style="188" customWidth="1"/>
    <col min="47" max="55" width="3.33203125" style="188" customWidth="1"/>
    <col min="56" max="16384" width="9" style="188"/>
  </cols>
  <sheetData>
    <row r="1" spans="1:68" ht="14.4">
      <c r="A1" s="186"/>
      <c r="B1" s="187"/>
      <c r="C1" s="187"/>
      <c r="D1" s="187"/>
      <c r="E1" s="187"/>
      <c r="F1" s="186"/>
      <c r="G1" s="186"/>
      <c r="H1" s="186"/>
      <c r="I1" s="186"/>
      <c r="J1" s="186"/>
      <c r="K1" s="186"/>
      <c r="L1" s="186"/>
      <c r="M1" s="186"/>
      <c r="N1" s="186"/>
      <c r="O1" s="186"/>
      <c r="P1" s="186"/>
      <c r="Q1" s="186"/>
      <c r="R1" s="186"/>
      <c r="S1" s="186"/>
      <c r="T1" s="186"/>
      <c r="U1" s="186"/>
      <c r="V1" s="186"/>
      <c r="W1" s="186"/>
      <c r="X1" s="186"/>
      <c r="Y1" s="186"/>
      <c r="Z1" s="186"/>
      <c r="AA1" s="186"/>
      <c r="AB1" s="186"/>
      <c r="AC1" s="1314" t="s">
        <v>323</v>
      </c>
      <c r="AD1" s="1314"/>
      <c r="AE1" s="1314"/>
      <c r="AF1" s="1314"/>
      <c r="AG1" s="1314"/>
      <c r="AH1" s="1314"/>
      <c r="AI1" s="1314"/>
      <c r="AJ1" s="1314"/>
      <c r="AK1" s="1314"/>
      <c r="AL1" s="1314"/>
      <c r="AM1" s="1314"/>
      <c r="AN1" s="1314"/>
      <c r="AO1" s="1314"/>
      <c r="AP1" s="1314"/>
      <c r="AQ1" s="1314"/>
      <c r="AR1" s="1314"/>
      <c r="AS1" s="1314"/>
      <c r="AT1" s="1314"/>
      <c r="AU1" s="186"/>
      <c r="AV1" s="186"/>
      <c r="AW1" s="186"/>
      <c r="AX1" s="186"/>
      <c r="AY1" s="186"/>
      <c r="AZ1" s="186"/>
      <c r="BA1" s="186"/>
      <c r="BB1" s="186"/>
      <c r="BC1" s="186"/>
      <c r="BD1" s="186"/>
      <c r="BE1" s="186"/>
      <c r="BF1" s="186"/>
      <c r="BG1" s="186"/>
      <c r="BH1" s="186"/>
      <c r="BI1" s="186"/>
      <c r="BJ1" s="186"/>
      <c r="BK1" s="186"/>
      <c r="BL1" s="186"/>
      <c r="BM1" s="186"/>
      <c r="BN1" s="186"/>
      <c r="BO1" s="186"/>
      <c r="BP1" s="186"/>
    </row>
    <row r="2" spans="1:68" ht="14.4">
      <c r="A2" s="186"/>
      <c r="B2" s="1315" t="s">
        <v>324</v>
      </c>
      <c r="C2" s="1315"/>
      <c r="D2" s="1315"/>
      <c r="E2" s="1315"/>
      <c r="F2" s="1315"/>
      <c r="G2" s="1315"/>
      <c r="H2" s="1315"/>
      <c r="I2" s="1315"/>
      <c r="J2" s="1315"/>
      <c r="K2" s="1315"/>
      <c r="L2" s="1315"/>
      <c r="M2" s="1315"/>
      <c r="N2" s="1315"/>
      <c r="O2" s="1315"/>
      <c r="P2" s="1315"/>
      <c r="Q2" s="1315"/>
      <c r="R2" s="1315"/>
      <c r="S2" s="1315"/>
      <c r="T2" s="1315"/>
      <c r="U2" s="1315"/>
      <c r="V2" s="1315"/>
      <c r="W2" s="1315"/>
      <c r="X2" s="1315"/>
      <c r="Y2" s="1315"/>
      <c r="Z2" s="1315"/>
      <c r="AA2" s="1315"/>
      <c r="AB2" s="1315"/>
      <c r="AC2" s="1315"/>
      <c r="AD2" s="1315"/>
      <c r="AE2" s="1315"/>
      <c r="AF2" s="1315"/>
      <c r="AG2" s="1315"/>
      <c r="AH2" s="1315"/>
      <c r="AI2" s="1315"/>
      <c r="AJ2" s="1315"/>
      <c r="AK2" s="1315"/>
      <c r="AL2" s="1315"/>
      <c r="AM2" s="1315"/>
      <c r="AN2" s="1315"/>
      <c r="AO2" s="1315"/>
      <c r="AP2" s="1315"/>
      <c r="AQ2" s="1315"/>
      <c r="AR2" s="1315"/>
      <c r="AS2" s="1315"/>
      <c r="AT2" s="1315"/>
      <c r="AU2" s="1315"/>
      <c r="AV2" s="186"/>
      <c r="AW2" s="186"/>
      <c r="AX2" s="186"/>
      <c r="AY2" s="186"/>
      <c r="AZ2" s="186"/>
      <c r="BA2" s="186"/>
      <c r="BB2" s="186"/>
      <c r="BC2" s="186"/>
      <c r="BD2" s="186"/>
      <c r="BE2" s="186"/>
      <c r="BF2" s="186"/>
      <c r="BG2" s="186"/>
      <c r="BH2" s="186"/>
      <c r="BI2" s="186"/>
      <c r="BJ2" s="186"/>
      <c r="BK2" s="186"/>
      <c r="BL2" s="186"/>
      <c r="BM2" s="186"/>
      <c r="BN2" s="186"/>
      <c r="BO2" s="186"/>
      <c r="BP2" s="186"/>
    </row>
    <row r="3" spans="1:68" ht="21" customHeight="1">
      <c r="A3" s="186"/>
      <c r="B3" s="1316" t="s">
        <v>325</v>
      </c>
      <c r="C3" s="1316"/>
      <c r="D3" s="1316"/>
      <c r="E3" s="1316"/>
      <c r="F3" s="1316"/>
      <c r="G3" s="1316"/>
      <c r="H3" s="1316"/>
      <c r="I3" s="1316"/>
      <c r="J3" s="1316"/>
      <c r="K3" s="1316"/>
      <c r="L3" s="1316"/>
      <c r="M3" s="1316"/>
      <c r="N3" s="1316"/>
      <c r="O3" s="1316"/>
      <c r="P3" s="1316"/>
      <c r="Q3" s="1316"/>
      <c r="R3" s="1316"/>
      <c r="S3" s="1316"/>
      <c r="T3" s="1316"/>
      <c r="U3" s="1316"/>
      <c r="V3" s="1316"/>
      <c r="W3" s="1316"/>
      <c r="X3" s="1316"/>
      <c r="Y3" s="1316"/>
      <c r="Z3" s="1316"/>
      <c r="AA3" s="1316"/>
      <c r="AB3" s="1316"/>
      <c r="AC3" s="1316"/>
      <c r="AD3" s="1316"/>
      <c r="AE3" s="1316"/>
      <c r="AF3" s="1316"/>
      <c r="AG3" s="1316"/>
      <c r="AH3" s="1316"/>
      <c r="AI3" s="1316"/>
      <c r="AJ3" s="1316"/>
      <c r="AK3" s="1316"/>
      <c r="AL3" s="1316"/>
      <c r="AM3" s="1316"/>
      <c r="AN3" s="1316"/>
      <c r="AO3" s="1316"/>
      <c r="AP3" s="1316"/>
      <c r="AQ3" s="1316"/>
      <c r="AR3" s="1316"/>
      <c r="AS3" s="1316"/>
      <c r="AT3" s="1316"/>
      <c r="AU3" s="1316"/>
      <c r="AV3" s="1316"/>
      <c r="AW3" s="189"/>
      <c r="AX3" s="189"/>
      <c r="AY3" s="189"/>
      <c r="AZ3" s="189"/>
      <c r="BA3" s="189"/>
      <c r="BB3" s="186"/>
      <c r="BC3" s="186"/>
      <c r="BD3" s="186"/>
      <c r="BE3" s="186"/>
      <c r="BF3" s="186"/>
      <c r="BG3" s="186"/>
      <c r="BH3" s="186"/>
      <c r="BI3" s="186"/>
      <c r="BJ3" s="186"/>
      <c r="BK3" s="186"/>
      <c r="BL3" s="186"/>
      <c r="BM3" s="186"/>
      <c r="BN3" s="186"/>
      <c r="BO3" s="186"/>
      <c r="BP3" s="186"/>
    </row>
    <row r="4" spans="1:68" ht="18.75" customHeight="1" thickBot="1">
      <c r="A4" s="186"/>
      <c r="B4" s="190"/>
      <c r="C4" s="190"/>
      <c r="D4" s="190"/>
      <c r="E4" s="190"/>
      <c r="F4" s="190"/>
      <c r="G4" s="186"/>
      <c r="H4" s="1317" t="s">
        <v>326</v>
      </c>
      <c r="I4" s="1317"/>
      <c r="J4" s="1317"/>
      <c r="K4" s="1317"/>
      <c r="L4" s="1317"/>
      <c r="M4" s="1317"/>
      <c r="N4" s="1317"/>
      <c r="O4" s="1317"/>
      <c r="P4" s="1317"/>
      <c r="Q4" s="1317"/>
      <c r="R4" s="1317"/>
      <c r="S4" s="1317"/>
      <c r="T4" s="1317"/>
      <c r="U4" s="1317"/>
      <c r="V4" s="1317"/>
      <c r="W4" s="1317"/>
      <c r="X4" s="1317"/>
      <c r="Y4" s="1317"/>
      <c r="Z4" s="1317"/>
      <c r="AA4" s="1317"/>
      <c r="AB4" s="1317"/>
      <c r="AC4" s="1317"/>
      <c r="AD4" s="1317"/>
      <c r="AE4" s="1317"/>
      <c r="AF4" s="1317"/>
      <c r="AG4" s="1317"/>
      <c r="AH4" s="1317"/>
      <c r="AI4" s="1317"/>
      <c r="AJ4" s="1317"/>
      <c r="AK4" s="1317"/>
      <c r="AL4" s="1317"/>
      <c r="AM4" s="1317"/>
      <c r="AN4" s="1317"/>
      <c r="AO4" s="1317"/>
      <c r="AP4" s="186"/>
      <c r="AQ4" s="186"/>
      <c r="AR4" s="186"/>
      <c r="AS4" s="186"/>
      <c r="AT4" s="186"/>
      <c r="AU4" s="186"/>
      <c r="AV4" s="186"/>
      <c r="AW4" s="186"/>
      <c r="AX4" s="186"/>
      <c r="AY4" s="186"/>
      <c r="AZ4" s="186"/>
      <c r="BA4" s="186"/>
      <c r="BB4" s="186"/>
      <c r="BC4" s="186"/>
      <c r="BD4" s="186" t="s">
        <v>115</v>
      </c>
      <c r="BE4" s="186"/>
      <c r="BF4" s="186"/>
      <c r="BG4" s="186"/>
      <c r="BH4" s="186"/>
      <c r="BI4" s="186"/>
      <c r="BJ4" s="186"/>
      <c r="BK4" s="186"/>
      <c r="BL4" s="186"/>
      <c r="BM4" s="186"/>
      <c r="BN4" s="186"/>
      <c r="BO4" s="186"/>
      <c r="BP4" s="186"/>
    </row>
    <row r="5" spans="1:68" ht="16.2">
      <c r="A5" s="191"/>
      <c r="B5" s="1318" t="s">
        <v>327</v>
      </c>
      <c r="C5" s="1319"/>
      <c r="D5" s="1319"/>
      <c r="E5" s="1319"/>
      <c r="F5" s="1319"/>
      <c r="G5" s="1319"/>
      <c r="H5" s="1319"/>
      <c r="I5" s="1319"/>
      <c r="J5" s="1319"/>
      <c r="K5" s="1319"/>
      <c r="L5" s="1320"/>
      <c r="M5" s="1321">
        <f>様式第1号!J30</f>
        <v>0</v>
      </c>
      <c r="N5" s="1322"/>
      <c r="O5" s="1322"/>
      <c r="P5" s="1322"/>
      <c r="Q5" s="1322"/>
      <c r="R5" s="1322"/>
      <c r="S5" s="1322"/>
      <c r="T5" s="1322"/>
      <c r="U5" s="1323"/>
      <c r="V5" s="192"/>
      <c r="W5" s="192"/>
      <c r="X5" s="192"/>
      <c r="Y5" s="192"/>
      <c r="Z5" s="192"/>
      <c r="AA5" s="192"/>
      <c r="AB5" s="192"/>
      <c r="AC5" s="192"/>
      <c r="AD5" s="192"/>
      <c r="AE5" s="192"/>
      <c r="AF5" s="192"/>
      <c r="AG5" s="192"/>
      <c r="AH5" s="192"/>
      <c r="AI5" s="192"/>
      <c r="AJ5" s="192"/>
      <c r="AK5" s="192"/>
      <c r="AL5" s="192"/>
      <c r="AM5" s="192"/>
      <c r="AN5" s="192"/>
      <c r="AO5" s="192"/>
      <c r="AP5" s="192"/>
      <c r="AQ5" s="192"/>
      <c r="AR5" s="192"/>
      <c r="AS5" s="192"/>
      <c r="AT5" s="192"/>
      <c r="AU5" s="192"/>
      <c r="AV5" s="192"/>
      <c r="AW5" s="192"/>
      <c r="AX5" s="191"/>
      <c r="AY5" s="191"/>
      <c r="AZ5" s="191"/>
      <c r="BA5" s="191"/>
      <c r="BB5" s="191"/>
      <c r="BC5" s="191"/>
      <c r="BD5" s="191" t="s">
        <v>119</v>
      </c>
      <c r="BE5" s="191"/>
      <c r="BF5" s="191"/>
      <c r="BG5" s="191"/>
      <c r="BH5" s="191"/>
      <c r="BI5" s="191"/>
      <c r="BJ5" s="191"/>
      <c r="BK5" s="191"/>
      <c r="BL5" s="191"/>
      <c r="BM5" s="191"/>
      <c r="BN5" s="191"/>
      <c r="BO5" s="191"/>
      <c r="BP5" s="191"/>
    </row>
    <row r="6" spans="1:68" ht="16.2">
      <c r="A6" s="191"/>
      <c r="B6" s="1324" t="s">
        <v>162</v>
      </c>
      <c r="C6" s="1325"/>
      <c r="D6" s="1325"/>
      <c r="E6" s="1325"/>
      <c r="F6" s="1325"/>
      <c r="G6" s="1325"/>
      <c r="H6" s="1325"/>
      <c r="I6" s="1325"/>
      <c r="J6" s="1325"/>
      <c r="K6" s="1325"/>
      <c r="L6" s="1326"/>
      <c r="M6" s="1327" t="str">
        <f>様式第1号!AA27</f>
        <v>児童発達支援（センターではない事業所）</v>
      </c>
      <c r="N6" s="1328"/>
      <c r="O6" s="1328"/>
      <c r="P6" s="1328"/>
      <c r="Q6" s="1328"/>
      <c r="R6" s="1328"/>
      <c r="S6" s="1328"/>
      <c r="T6" s="1328"/>
      <c r="U6" s="1329"/>
      <c r="V6" s="193" t="s">
        <v>328</v>
      </c>
      <c r="W6" s="192"/>
      <c r="X6" s="192"/>
      <c r="Y6" s="192"/>
      <c r="Z6" s="192"/>
      <c r="AA6" s="192"/>
      <c r="AB6" s="192"/>
      <c r="AC6" s="191"/>
      <c r="AD6" s="192"/>
      <c r="AE6" s="194"/>
      <c r="AF6" s="194"/>
      <c r="AG6" s="194"/>
      <c r="AH6" s="194"/>
      <c r="AI6" s="194"/>
      <c r="AJ6" s="195"/>
      <c r="AK6" s="195"/>
      <c r="AL6" s="194"/>
      <c r="AM6" s="194"/>
      <c r="AN6" s="196"/>
      <c r="AO6" s="196"/>
      <c r="AP6" s="196"/>
      <c r="AQ6" s="192"/>
      <c r="AR6" s="192"/>
      <c r="AS6" s="192"/>
      <c r="AT6" s="192"/>
      <c r="AU6" s="192"/>
      <c r="AV6" s="192"/>
      <c r="AW6" s="192"/>
      <c r="AX6" s="191"/>
      <c r="AY6" s="191"/>
      <c r="AZ6" s="191"/>
      <c r="BA6" s="191"/>
      <c r="BB6" s="191"/>
      <c r="BC6" s="191"/>
      <c r="BD6" s="191"/>
      <c r="BE6" s="191"/>
      <c r="BF6" s="191"/>
      <c r="BG6" s="191"/>
      <c r="BH6" s="191"/>
      <c r="BI6" s="191"/>
      <c r="BJ6" s="191"/>
      <c r="BK6" s="191"/>
      <c r="BL6" s="191"/>
      <c r="BM6" s="191"/>
      <c r="BN6" s="191"/>
      <c r="BO6" s="191"/>
      <c r="BP6" s="191"/>
    </row>
    <row r="7" spans="1:68" ht="16.8" thickBot="1">
      <c r="A7" s="191"/>
      <c r="B7" s="1330" t="s">
        <v>329</v>
      </c>
      <c r="C7" s="1331"/>
      <c r="D7" s="1331"/>
      <c r="E7" s="1331"/>
      <c r="F7" s="1331"/>
      <c r="G7" s="1331"/>
      <c r="H7" s="1332" t="s">
        <v>330</v>
      </c>
      <c r="I7" s="1331"/>
      <c r="J7" s="1331"/>
      <c r="K7" s="1331"/>
      <c r="L7" s="1333"/>
      <c r="M7" s="1334">
        <v>61</v>
      </c>
      <c r="N7" s="1335"/>
      <c r="O7" s="1335"/>
      <c r="P7" s="1335"/>
      <c r="Q7" s="1336" t="s">
        <v>376</v>
      </c>
      <c r="R7" s="1337"/>
      <c r="S7" s="1337"/>
      <c r="T7" s="1337"/>
      <c r="U7" s="1338"/>
      <c r="V7" s="192"/>
      <c r="W7" s="192"/>
      <c r="X7" s="192"/>
      <c r="Y7" s="192"/>
      <c r="Z7" s="192"/>
      <c r="AA7" s="192"/>
      <c r="AB7" s="192"/>
      <c r="AC7" s="192"/>
      <c r="AD7" s="192"/>
      <c r="AE7" s="192"/>
      <c r="AF7" s="192"/>
      <c r="AG7" s="192"/>
      <c r="AH7" s="192"/>
      <c r="AI7" s="192"/>
      <c r="AJ7" s="192"/>
      <c r="AK7" s="192"/>
      <c r="AL7" s="192"/>
      <c r="AM7" s="192"/>
      <c r="AN7" s="192"/>
      <c r="AO7" s="192"/>
      <c r="AP7" s="192"/>
      <c r="AQ7" s="192"/>
      <c r="AR7" s="192"/>
      <c r="AS7" s="192"/>
      <c r="AT7" s="192"/>
      <c r="AU7" s="192"/>
      <c r="AV7" s="192"/>
      <c r="AW7" s="192"/>
      <c r="AX7" s="191"/>
      <c r="AY7" s="191"/>
      <c r="AZ7" s="191"/>
      <c r="BA7" s="191"/>
      <c r="BB7" s="191"/>
      <c r="BC7" s="191"/>
      <c r="BD7" s="191"/>
      <c r="BE7" s="191"/>
      <c r="BF7" s="191"/>
      <c r="BG7" s="191"/>
      <c r="BH7" s="191"/>
      <c r="BI7" s="191"/>
      <c r="BJ7" s="191"/>
      <c r="BK7" s="191"/>
      <c r="BL7" s="191"/>
      <c r="BM7" s="191"/>
      <c r="BN7" s="191"/>
      <c r="BO7" s="191"/>
      <c r="BP7" s="191"/>
    </row>
    <row r="8" spans="1:68" ht="6" customHeight="1" thickBot="1">
      <c r="A8" s="191"/>
      <c r="B8" s="197"/>
      <c r="C8" s="197"/>
      <c r="D8" s="197"/>
      <c r="E8" s="197"/>
      <c r="F8" s="197"/>
      <c r="G8" s="197"/>
      <c r="H8" s="198"/>
      <c r="I8" s="198"/>
      <c r="J8" s="198"/>
      <c r="K8" s="199"/>
      <c r="L8" s="199"/>
      <c r="M8" s="199"/>
      <c r="N8" s="199"/>
      <c r="O8" s="199"/>
      <c r="P8" s="199"/>
      <c r="Q8" s="199"/>
      <c r="R8" s="199"/>
      <c r="S8" s="199"/>
      <c r="T8" s="199"/>
      <c r="U8" s="199"/>
      <c r="V8" s="192"/>
      <c r="W8" s="192"/>
      <c r="X8" s="192"/>
      <c r="Y8" s="192"/>
      <c r="Z8" s="192"/>
      <c r="AA8" s="192"/>
      <c r="AB8" s="192"/>
      <c r="AC8" s="192"/>
      <c r="AD8" s="192"/>
      <c r="AE8" s="192"/>
      <c r="AF8" s="192"/>
      <c r="AG8" s="192"/>
      <c r="AH8" s="192"/>
      <c r="AI8" s="192"/>
      <c r="AJ8" s="192"/>
      <c r="AK8" s="192"/>
      <c r="AL8" s="192"/>
      <c r="AM8" s="192"/>
      <c r="AN8" s="192"/>
      <c r="AO8" s="192"/>
      <c r="AP8" s="192"/>
      <c r="AQ8" s="192"/>
      <c r="AR8" s="192"/>
      <c r="AS8" s="192"/>
      <c r="AT8" s="192"/>
      <c r="AU8" s="192"/>
      <c r="AV8" s="192"/>
      <c r="AW8" s="192"/>
      <c r="AX8" s="191"/>
      <c r="AY8" s="191"/>
      <c r="AZ8" s="191"/>
      <c r="BA8" s="191"/>
      <c r="BB8" s="191"/>
      <c r="BC8" s="191"/>
      <c r="BD8" s="191"/>
      <c r="BE8" s="191"/>
      <c r="BF8" s="191"/>
      <c r="BG8" s="191"/>
      <c r="BH8" s="191"/>
      <c r="BI8" s="191"/>
      <c r="BJ8" s="191"/>
      <c r="BK8" s="191"/>
      <c r="BL8" s="191"/>
      <c r="BM8" s="191"/>
      <c r="BN8" s="191"/>
      <c r="BO8" s="191"/>
      <c r="BP8" s="191"/>
    </row>
    <row r="9" spans="1:68" ht="14.25" customHeight="1">
      <c r="A9" s="186"/>
      <c r="B9" s="1341" t="s">
        <v>332</v>
      </c>
      <c r="C9" s="1342"/>
      <c r="D9" s="1342"/>
      <c r="E9" s="1342"/>
      <c r="F9" s="1342"/>
      <c r="G9" s="1342"/>
      <c r="H9" s="1347" t="s">
        <v>333</v>
      </c>
      <c r="I9" s="1347"/>
      <c r="J9" s="1347"/>
      <c r="K9" s="1347"/>
      <c r="L9" s="1347"/>
      <c r="M9" s="1350" t="s">
        <v>111</v>
      </c>
      <c r="N9" s="1351"/>
      <c r="O9" s="200"/>
      <c r="P9" s="201"/>
      <c r="Q9" s="1356" t="s">
        <v>334</v>
      </c>
      <c r="R9" s="1357"/>
      <c r="S9" s="1357"/>
      <c r="T9" s="1357"/>
      <c r="U9" s="1357"/>
      <c r="V9" s="1357"/>
      <c r="W9" s="1358"/>
      <c r="X9" s="1356" t="s">
        <v>335</v>
      </c>
      <c r="Y9" s="1357"/>
      <c r="Z9" s="1357"/>
      <c r="AA9" s="1357"/>
      <c r="AB9" s="1357"/>
      <c r="AC9" s="1357"/>
      <c r="AD9" s="1359"/>
      <c r="AE9" s="1365" t="s">
        <v>336</v>
      </c>
      <c r="AF9" s="1357"/>
      <c r="AG9" s="1357"/>
      <c r="AH9" s="1357"/>
      <c r="AI9" s="1357"/>
      <c r="AJ9" s="1357"/>
      <c r="AK9" s="1358"/>
      <c r="AL9" s="1356" t="s">
        <v>337</v>
      </c>
      <c r="AM9" s="1357"/>
      <c r="AN9" s="1357"/>
      <c r="AO9" s="1357"/>
      <c r="AP9" s="1357"/>
      <c r="AQ9" s="1357"/>
      <c r="AR9" s="1359"/>
      <c r="AS9" s="186"/>
      <c r="AT9" s="186"/>
      <c r="AU9" s="186"/>
      <c r="AV9" s="186"/>
      <c r="AW9" s="186"/>
      <c r="AX9" s="186"/>
      <c r="AY9" s="186"/>
      <c r="AZ9" s="186"/>
      <c r="BA9" s="186"/>
      <c r="BB9" s="202"/>
      <c r="BC9" s="202"/>
      <c r="BD9" s="202"/>
      <c r="BE9" s="186"/>
      <c r="BF9" s="186"/>
      <c r="BG9" s="186"/>
      <c r="BH9" s="186"/>
      <c r="BI9" s="186"/>
      <c r="BJ9" s="186"/>
      <c r="BK9" s="186"/>
      <c r="BL9" s="186"/>
      <c r="BM9" s="186"/>
      <c r="BN9" s="186"/>
      <c r="BO9" s="186"/>
      <c r="BP9" s="186"/>
    </row>
    <row r="10" spans="1:68" ht="14.4">
      <c r="A10" s="186"/>
      <c r="B10" s="1343"/>
      <c r="C10" s="1344"/>
      <c r="D10" s="1344"/>
      <c r="E10" s="1344"/>
      <c r="F10" s="1344"/>
      <c r="G10" s="1344"/>
      <c r="H10" s="1348"/>
      <c r="I10" s="1348"/>
      <c r="J10" s="1348"/>
      <c r="K10" s="1348"/>
      <c r="L10" s="1348"/>
      <c r="M10" s="1352"/>
      <c r="N10" s="1353"/>
      <c r="O10" s="1360" t="s">
        <v>338</v>
      </c>
      <c r="P10" s="1360"/>
      <c r="Q10" s="203" t="s">
        <v>339</v>
      </c>
      <c r="R10" s="204" t="s">
        <v>340</v>
      </c>
      <c r="S10" s="204" t="s">
        <v>341</v>
      </c>
      <c r="T10" s="204" t="s">
        <v>342</v>
      </c>
      <c r="U10" s="204" t="s">
        <v>343</v>
      </c>
      <c r="V10" s="204" t="s">
        <v>344</v>
      </c>
      <c r="W10" s="205" t="s">
        <v>92</v>
      </c>
      <c r="X10" s="203" t="s">
        <v>339</v>
      </c>
      <c r="Y10" s="204" t="s">
        <v>340</v>
      </c>
      <c r="Z10" s="204" t="s">
        <v>341</v>
      </c>
      <c r="AA10" s="204" t="s">
        <v>342</v>
      </c>
      <c r="AB10" s="204" t="s">
        <v>343</v>
      </c>
      <c r="AC10" s="204" t="s">
        <v>344</v>
      </c>
      <c r="AD10" s="205" t="s">
        <v>92</v>
      </c>
      <c r="AE10" s="203" t="s">
        <v>339</v>
      </c>
      <c r="AF10" s="204" t="s">
        <v>340</v>
      </c>
      <c r="AG10" s="204" t="s">
        <v>341</v>
      </c>
      <c r="AH10" s="204" t="s">
        <v>342</v>
      </c>
      <c r="AI10" s="204" t="s">
        <v>343</v>
      </c>
      <c r="AJ10" s="204" t="s">
        <v>344</v>
      </c>
      <c r="AK10" s="205" t="s">
        <v>92</v>
      </c>
      <c r="AL10" s="203" t="s">
        <v>339</v>
      </c>
      <c r="AM10" s="204" t="s">
        <v>340</v>
      </c>
      <c r="AN10" s="204" t="s">
        <v>341</v>
      </c>
      <c r="AO10" s="204" t="s">
        <v>342</v>
      </c>
      <c r="AP10" s="204" t="s">
        <v>343</v>
      </c>
      <c r="AQ10" s="204" t="s">
        <v>344</v>
      </c>
      <c r="AR10" s="206" t="s">
        <v>92</v>
      </c>
      <c r="AS10" s="186"/>
      <c r="AT10" s="186"/>
      <c r="AU10" s="186"/>
      <c r="AV10" s="186"/>
      <c r="AW10" s="186"/>
      <c r="AX10" s="186"/>
      <c r="AY10" s="186"/>
      <c r="AZ10" s="186"/>
      <c r="BA10" s="186"/>
      <c r="BB10" s="202"/>
      <c r="BC10" s="202"/>
      <c r="BD10" s="202"/>
      <c r="BE10" s="186"/>
      <c r="BF10" s="186"/>
      <c r="BG10" s="186"/>
      <c r="BH10" s="207"/>
      <c r="BI10" s="186"/>
      <c r="BJ10" s="186"/>
      <c r="BK10" s="186"/>
      <c r="BL10" s="186"/>
      <c r="BM10" s="186"/>
      <c r="BN10" s="186"/>
      <c r="BO10" s="186"/>
      <c r="BP10" s="186"/>
    </row>
    <row r="11" spans="1:68" ht="14.4">
      <c r="A11" s="186"/>
      <c r="B11" s="1343"/>
      <c r="C11" s="1344"/>
      <c r="D11" s="1344"/>
      <c r="E11" s="1344"/>
      <c r="F11" s="1344"/>
      <c r="G11" s="1344"/>
      <c r="H11" s="1348"/>
      <c r="I11" s="1348"/>
      <c r="J11" s="1348"/>
      <c r="K11" s="1348"/>
      <c r="L11" s="1348"/>
      <c r="M11" s="1352"/>
      <c r="N11" s="1353"/>
      <c r="O11" s="1360" t="s">
        <v>345</v>
      </c>
      <c r="P11" s="1361"/>
      <c r="Q11" s="208"/>
      <c r="R11" s="209"/>
      <c r="S11" s="209"/>
      <c r="T11" s="209"/>
      <c r="U11" s="209"/>
      <c r="V11" s="209"/>
      <c r="W11" s="210"/>
      <c r="X11" s="208"/>
      <c r="Y11" s="209"/>
      <c r="Z11" s="209"/>
      <c r="AA11" s="209"/>
      <c r="AB11" s="209"/>
      <c r="AC11" s="209"/>
      <c r="AD11" s="209"/>
      <c r="AE11" s="208"/>
      <c r="AF11" s="209"/>
      <c r="AG11" s="209"/>
      <c r="AH11" s="209"/>
      <c r="AI11" s="209"/>
      <c r="AJ11" s="209"/>
      <c r="AK11" s="209"/>
      <c r="AL11" s="208"/>
      <c r="AM11" s="209"/>
      <c r="AN11" s="209"/>
      <c r="AO11" s="209"/>
      <c r="AP11" s="209"/>
      <c r="AQ11" s="209"/>
      <c r="AR11" s="210"/>
      <c r="AS11" s="186"/>
      <c r="AT11" s="186"/>
      <c r="AU11" s="186"/>
      <c r="AV11" s="186"/>
      <c r="AW11" s="186"/>
      <c r="AX11" s="186"/>
      <c r="AY11" s="186"/>
      <c r="AZ11" s="186"/>
      <c r="BA11" s="186"/>
      <c r="BB11" s="211"/>
      <c r="BC11" s="212"/>
      <c r="BD11" s="202"/>
      <c r="BE11" s="186"/>
      <c r="BF11" s="186"/>
      <c r="BG11" s="186"/>
      <c r="BH11" s="207" t="s">
        <v>346</v>
      </c>
      <c r="BI11" s="186"/>
      <c r="BJ11" s="186"/>
      <c r="BK11" s="186"/>
      <c r="BL11" s="186"/>
      <c r="BM11" s="186"/>
      <c r="BN11" s="186"/>
      <c r="BO11" s="186"/>
      <c r="BP11" s="186"/>
    </row>
    <row r="12" spans="1:68" ht="14.4">
      <c r="A12" s="186"/>
      <c r="B12" s="1343"/>
      <c r="C12" s="1344"/>
      <c r="D12" s="1344"/>
      <c r="E12" s="1344"/>
      <c r="F12" s="1344"/>
      <c r="G12" s="1344"/>
      <c r="H12" s="1348"/>
      <c r="I12" s="1348"/>
      <c r="J12" s="1348"/>
      <c r="K12" s="1348"/>
      <c r="L12" s="1348"/>
      <c r="M12" s="1352"/>
      <c r="N12" s="1353"/>
      <c r="O12" s="1362" t="s">
        <v>347</v>
      </c>
      <c r="P12" s="1361"/>
      <c r="Q12" s="213"/>
      <c r="R12" s="214"/>
      <c r="S12" s="214"/>
      <c r="T12" s="214"/>
      <c r="U12" s="214"/>
      <c r="V12" s="214"/>
      <c r="W12" s="215"/>
      <c r="X12" s="216">
        <f>Q12</f>
        <v>0</v>
      </c>
      <c r="Y12" s="214">
        <f t="shared" ref="X12:AD14" si="0">R12</f>
        <v>0</v>
      </c>
      <c r="Z12" s="214">
        <f t="shared" si="0"/>
        <v>0</v>
      </c>
      <c r="AA12" s="214">
        <f t="shared" si="0"/>
        <v>0</v>
      </c>
      <c r="AB12" s="214">
        <f>U12</f>
        <v>0</v>
      </c>
      <c r="AC12" s="214">
        <f t="shared" si="0"/>
        <v>0</v>
      </c>
      <c r="AD12" s="214">
        <f t="shared" si="0"/>
        <v>0</v>
      </c>
      <c r="AE12" s="213">
        <f>Q12</f>
        <v>0</v>
      </c>
      <c r="AF12" s="214">
        <f t="shared" ref="AF12:AK14" si="1">R12</f>
        <v>0</v>
      </c>
      <c r="AG12" s="214">
        <f t="shared" si="1"/>
        <v>0</v>
      </c>
      <c r="AH12" s="214">
        <f t="shared" si="1"/>
        <v>0</v>
      </c>
      <c r="AI12" s="214">
        <f t="shared" si="1"/>
        <v>0</v>
      </c>
      <c r="AJ12" s="214">
        <f t="shared" si="1"/>
        <v>0</v>
      </c>
      <c r="AK12" s="217">
        <f t="shared" si="1"/>
        <v>0</v>
      </c>
      <c r="AL12" s="213">
        <f>Q12</f>
        <v>0</v>
      </c>
      <c r="AM12" s="214">
        <f t="shared" ref="AM12:AR14" si="2">R12</f>
        <v>0</v>
      </c>
      <c r="AN12" s="214">
        <f t="shared" si="2"/>
        <v>0</v>
      </c>
      <c r="AO12" s="214">
        <f t="shared" si="2"/>
        <v>0</v>
      </c>
      <c r="AP12" s="214">
        <f t="shared" si="2"/>
        <v>0</v>
      </c>
      <c r="AQ12" s="214">
        <f t="shared" si="2"/>
        <v>0</v>
      </c>
      <c r="AR12" s="218">
        <f t="shared" si="2"/>
        <v>0</v>
      </c>
      <c r="AS12" s="186"/>
      <c r="AT12" s="186"/>
      <c r="AU12" s="186"/>
      <c r="AV12" s="186"/>
      <c r="AW12" s="186"/>
      <c r="AX12" s="186"/>
      <c r="AY12" s="186"/>
      <c r="AZ12" s="186"/>
      <c r="BA12" s="186"/>
      <c r="BB12" s="211"/>
      <c r="BC12" s="212"/>
      <c r="BD12" s="202"/>
      <c r="BE12" s="186"/>
      <c r="BF12" s="186"/>
      <c r="BG12" s="186"/>
      <c r="BH12" s="186"/>
      <c r="BI12" s="186"/>
      <c r="BJ12" s="186"/>
      <c r="BK12" s="186"/>
      <c r="BL12" s="186"/>
      <c r="BM12" s="186"/>
      <c r="BN12" s="186"/>
      <c r="BO12" s="186"/>
      <c r="BP12" s="186"/>
    </row>
    <row r="13" spans="1:68" ht="14.4">
      <c r="A13" s="186"/>
      <c r="B13" s="1343"/>
      <c r="C13" s="1344"/>
      <c r="D13" s="1344"/>
      <c r="E13" s="1344"/>
      <c r="F13" s="1344"/>
      <c r="G13" s="1344"/>
      <c r="H13" s="1348"/>
      <c r="I13" s="1348"/>
      <c r="J13" s="1348"/>
      <c r="K13" s="1348"/>
      <c r="L13" s="1348"/>
      <c r="M13" s="1352"/>
      <c r="N13" s="1353"/>
      <c r="O13" s="1363" t="s">
        <v>348</v>
      </c>
      <c r="P13" s="1364"/>
      <c r="Q13" s="219"/>
      <c r="R13" s="209"/>
      <c r="S13" s="209"/>
      <c r="T13" s="209"/>
      <c r="U13" s="209"/>
      <c r="V13" s="209"/>
      <c r="W13" s="220"/>
      <c r="X13" s="219">
        <f>Q13</f>
        <v>0</v>
      </c>
      <c r="Y13" s="209">
        <f t="shared" si="0"/>
        <v>0</v>
      </c>
      <c r="Z13" s="209">
        <v>0</v>
      </c>
      <c r="AA13" s="209">
        <f t="shared" si="0"/>
        <v>0</v>
      </c>
      <c r="AB13" s="209">
        <f t="shared" si="0"/>
        <v>0</v>
      </c>
      <c r="AC13" s="209">
        <f t="shared" si="0"/>
        <v>0</v>
      </c>
      <c r="AD13" s="221">
        <f t="shared" si="0"/>
        <v>0</v>
      </c>
      <c r="AE13" s="219">
        <f>Q13</f>
        <v>0</v>
      </c>
      <c r="AF13" s="209">
        <f t="shared" si="1"/>
        <v>0</v>
      </c>
      <c r="AG13" s="209">
        <f t="shared" si="1"/>
        <v>0</v>
      </c>
      <c r="AH13" s="209">
        <f t="shared" si="1"/>
        <v>0</v>
      </c>
      <c r="AI13" s="209">
        <f t="shared" si="1"/>
        <v>0</v>
      </c>
      <c r="AJ13" s="209">
        <f t="shared" si="1"/>
        <v>0</v>
      </c>
      <c r="AK13" s="222">
        <f t="shared" si="1"/>
        <v>0</v>
      </c>
      <c r="AL13" s="219">
        <f>Q13</f>
        <v>0</v>
      </c>
      <c r="AM13" s="209">
        <f t="shared" si="2"/>
        <v>0</v>
      </c>
      <c r="AN13" s="209">
        <f t="shared" si="2"/>
        <v>0</v>
      </c>
      <c r="AO13" s="209">
        <f t="shared" si="2"/>
        <v>0</v>
      </c>
      <c r="AP13" s="209">
        <f t="shared" si="2"/>
        <v>0</v>
      </c>
      <c r="AQ13" s="209">
        <f t="shared" si="2"/>
        <v>0</v>
      </c>
      <c r="AR13" s="223">
        <f t="shared" si="2"/>
        <v>0</v>
      </c>
      <c r="AS13" s="186"/>
      <c r="AT13" s="186"/>
      <c r="AU13" s="186"/>
      <c r="AV13" s="186"/>
      <c r="AW13" s="186"/>
      <c r="AX13" s="186"/>
      <c r="AY13" s="186"/>
      <c r="AZ13" s="186"/>
      <c r="BA13" s="186"/>
      <c r="BB13" s="211"/>
      <c r="BC13" s="212"/>
      <c r="BD13" s="202"/>
      <c r="BE13" s="186"/>
      <c r="BF13" s="186"/>
      <c r="BG13" s="186"/>
      <c r="BH13" s="186"/>
      <c r="BI13" s="186"/>
      <c r="BJ13" s="186"/>
      <c r="BK13" s="186"/>
      <c r="BL13" s="186"/>
      <c r="BM13" s="186"/>
      <c r="BN13" s="186"/>
      <c r="BO13" s="186"/>
      <c r="BP13" s="186"/>
    </row>
    <row r="14" spans="1:68" ht="15" thickBot="1">
      <c r="A14" s="186"/>
      <c r="B14" s="1345"/>
      <c r="C14" s="1346"/>
      <c r="D14" s="1346"/>
      <c r="E14" s="1346"/>
      <c r="F14" s="1346"/>
      <c r="G14" s="1346"/>
      <c r="H14" s="1349"/>
      <c r="I14" s="1349"/>
      <c r="J14" s="1349"/>
      <c r="K14" s="1349"/>
      <c r="L14" s="1349"/>
      <c r="M14" s="1354"/>
      <c r="N14" s="1355"/>
      <c r="O14" s="1339" t="s">
        <v>349</v>
      </c>
      <c r="P14" s="1340"/>
      <c r="Q14" s="224"/>
      <c r="R14" s="225"/>
      <c r="S14" s="225"/>
      <c r="T14" s="225"/>
      <c r="U14" s="225"/>
      <c r="V14" s="225"/>
      <c r="W14" s="226"/>
      <c r="X14" s="227">
        <f t="shared" si="0"/>
        <v>0</v>
      </c>
      <c r="Y14" s="228">
        <f t="shared" si="0"/>
        <v>0</v>
      </c>
      <c r="Z14" s="228">
        <f>S14</f>
        <v>0</v>
      </c>
      <c r="AA14" s="228">
        <f>T14</f>
        <v>0</v>
      </c>
      <c r="AB14" s="228">
        <f>U14</f>
        <v>0</v>
      </c>
      <c r="AC14" s="228">
        <f>V14</f>
        <v>0</v>
      </c>
      <c r="AD14" s="229">
        <f>W14</f>
        <v>0</v>
      </c>
      <c r="AE14" s="227">
        <f>Q14</f>
        <v>0</v>
      </c>
      <c r="AF14" s="228">
        <f t="shared" si="1"/>
        <v>0</v>
      </c>
      <c r="AG14" s="228">
        <f t="shared" si="1"/>
        <v>0</v>
      </c>
      <c r="AH14" s="228">
        <f t="shared" si="1"/>
        <v>0</v>
      </c>
      <c r="AI14" s="228">
        <f t="shared" si="1"/>
        <v>0</v>
      </c>
      <c r="AJ14" s="228">
        <f t="shared" si="1"/>
        <v>0</v>
      </c>
      <c r="AK14" s="230">
        <f t="shared" si="1"/>
        <v>0</v>
      </c>
      <c r="AL14" s="227">
        <f>Q14</f>
        <v>0</v>
      </c>
      <c r="AM14" s="228">
        <f t="shared" si="2"/>
        <v>0</v>
      </c>
      <c r="AN14" s="228">
        <f t="shared" si="2"/>
        <v>0</v>
      </c>
      <c r="AO14" s="228">
        <f t="shared" si="2"/>
        <v>0</v>
      </c>
      <c r="AP14" s="228">
        <f t="shared" si="2"/>
        <v>0</v>
      </c>
      <c r="AQ14" s="228">
        <f t="shared" si="2"/>
        <v>0</v>
      </c>
      <c r="AR14" s="231">
        <f t="shared" si="2"/>
        <v>0</v>
      </c>
      <c r="AS14" s="186"/>
      <c r="AT14" s="186"/>
      <c r="AU14" s="186"/>
      <c r="AV14" s="186"/>
      <c r="AW14" s="186"/>
      <c r="AX14" s="186"/>
      <c r="AY14" s="186"/>
      <c r="AZ14" s="186"/>
      <c r="BA14" s="186"/>
      <c r="BB14" s="202"/>
      <c r="BC14" s="202"/>
      <c r="BD14" s="202"/>
      <c r="BE14" s="186"/>
      <c r="BF14" s="186"/>
      <c r="BG14" s="186"/>
      <c r="BH14" s="186"/>
      <c r="BI14" s="186"/>
      <c r="BJ14" s="186"/>
      <c r="BK14" s="186"/>
      <c r="BL14" s="186"/>
      <c r="BM14" s="186"/>
      <c r="BN14" s="186"/>
      <c r="BO14" s="186"/>
      <c r="BP14" s="186"/>
    </row>
    <row r="15" spans="1:68" ht="15" thickBot="1">
      <c r="A15" s="232"/>
      <c r="B15" s="1366" t="s">
        <v>350</v>
      </c>
      <c r="C15" s="1367"/>
      <c r="D15" s="1367"/>
      <c r="E15" s="1367"/>
      <c r="F15" s="1367"/>
      <c r="G15" s="1368"/>
      <c r="H15" s="1369" t="s">
        <v>351</v>
      </c>
      <c r="I15" s="1369"/>
      <c r="J15" s="1369"/>
      <c r="K15" s="1369"/>
      <c r="L15" s="1369"/>
      <c r="M15" s="1370"/>
      <c r="N15" s="1371"/>
      <c r="O15" s="1371"/>
      <c r="P15" s="1372"/>
      <c r="Q15" s="233"/>
      <c r="R15" s="234"/>
      <c r="S15" s="234"/>
      <c r="T15" s="234"/>
      <c r="U15" s="234"/>
      <c r="V15" s="234"/>
      <c r="W15" s="235"/>
      <c r="X15" s="236"/>
      <c r="Y15" s="237"/>
      <c r="Z15" s="237"/>
      <c r="AA15" s="237"/>
      <c r="AB15" s="237"/>
      <c r="AC15" s="237"/>
      <c r="AD15" s="238"/>
      <c r="AE15" s="236"/>
      <c r="AF15" s="237"/>
      <c r="AG15" s="237"/>
      <c r="AH15" s="237"/>
      <c r="AI15" s="237"/>
      <c r="AJ15" s="237"/>
      <c r="AK15" s="238"/>
      <c r="AL15" s="236"/>
      <c r="AM15" s="237"/>
      <c r="AN15" s="237"/>
      <c r="AO15" s="237"/>
      <c r="AP15" s="237"/>
      <c r="AQ15" s="237"/>
      <c r="AR15" s="238"/>
      <c r="AS15" s="186"/>
      <c r="AT15" s="186"/>
      <c r="AU15" s="186"/>
      <c r="AV15" s="186"/>
      <c r="AW15" s="186"/>
      <c r="AX15" s="186"/>
      <c r="AY15" s="186"/>
      <c r="AZ15" s="186"/>
      <c r="BA15" s="186"/>
      <c r="BB15" s="202"/>
      <c r="BC15" s="202"/>
      <c r="BD15" s="202"/>
      <c r="BE15" s="186"/>
      <c r="BF15" s="186"/>
      <c r="BG15" s="186"/>
      <c r="BH15" s="186"/>
      <c r="BI15" s="186"/>
      <c r="BJ15" s="186"/>
      <c r="BK15" s="186"/>
      <c r="BL15" s="186"/>
      <c r="BM15" s="186"/>
      <c r="BN15" s="186"/>
      <c r="BO15" s="186"/>
      <c r="BP15" s="186"/>
    </row>
    <row r="16" spans="1:68" ht="14.4">
      <c r="A16" s="232"/>
      <c r="B16" s="1373" t="s">
        <v>352</v>
      </c>
      <c r="C16" s="1374"/>
      <c r="D16" s="1374"/>
      <c r="E16" s="1374"/>
      <c r="F16" s="1374"/>
      <c r="G16" s="1374"/>
      <c r="H16" s="1374"/>
      <c r="I16" s="1374"/>
      <c r="J16" s="1374"/>
      <c r="K16" s="1374"/>
      <c r="L16" s="1374"/>
      <c r="M16" s="1374"/>
      <c r="N16" s="1374"/>
      <c r="O16" s="1374"/>
      <c r="P16" s="1374"/>
      <c r="Q16" s="1374"/>
      <c r="R16" s="1374"/>
      <c r="S16" s="1374"/>
      <c r="T16" s="1374"/>
      <c r="U16" s="1374"/>
      <c r="V16" s="1374"/>
      <c r="W16" s="1374"/>
      <c r="X16" s="1374"/>
      <c r="Y16" s="1374"/>
      <c r="Z16" s="1374"/>
      <c r="AA16" s="1374"/>
      <c r="AB16" s="1374"/>
      <c r="AC16" s="1374"/>
      <c r="AD16" s="1374"/>
      <c r="AE16" s="1374"/>
      <c r="AF16" s="1374"/>
      <c r="AG16" s="1374"/>
      <c r="AH16" s="1374"/>
      <c r="AI16" s="1374"/>
      <c r="AJ16" s="1374"/>
      <c r="AK16" s="1374"/>
      <c r="AL16" s="1374"/>
      <c r="AM16" s="1374"/>
      <c r="AN16" s="1374"/>
      <c r="AO16" s="1374"/>
      <c r="AP16" s="1374"/>
      <c r="AQ16" s="1374"/>
      <c r="AR16" s="1375"/>
      <c r="AS16" s="186"/>
      <c r="AT16" s="186"/>
      <c r="AU16" s="186"/>
      <c r="AV16" s="186"/>
      <c r="AW16" s="186"/>
      <c r="AX16" s="186"/>
      <c r="AY16" s="186"/>
      <c r="AZ16" s="186"/>
      <c r="BA16" s="186"/>
      <c r="BB16" s="202"/>
      <c r="BC16" s="202"/>
      <c r="BD16" s="202"/>
      <c r="BE16" s="186"/>
      <c r="BF16" s="186"/>
      <c r="BG16" s="186"/>
      <c r="BH16" s="186"/>
      <c r="BI16" s="186"/>
      <c r="BJ16" s="186"/>
      <c r="BK16" s="186"/>
      <c r="BL16" s="186"/>
      <c r="BM16" s="186"/>
      <c r="BN16" s="186"/>
      <c r="BO16" s="186"/>
      <c r="BP16" s="186"/>
    </row>
    <row r="17" spans="1:68" ht="14.4">
      <c r="A17" s="232">
        <v>1</v>
      </c>
      <c r="B17" s="1376"/>
      <c r="C17" s="1377"/>
      <c r="D17" s="1377"/>
      <c r="E17" s="1377"/>
      <c r="F17" s="1377"/>
      <c r="G17" s="1377"/>
      <c r="H17" s="1378"/>
      <c r="I17" s="1378"/>
      <c r="J17" s="1378"/>
      <c r="K17" s="1378"/>
      <c r="L17" s="1378"/>
      <c r="M17" s="1379"/>
      <c r="N17" s="1379"/>
      <c r="O17" s="1379"/>
      <c r="P17" s="1380"/>
      <c r="Q17" s="239"/>
      <c r="R17" s="240"/>
      <c r="S17" s="240"/>
      <c r="T17" s="240"/>
      <c r="U17" s="240"/>
      <c r="V17" s="240"/>
      <c r="W17" s="241"/>
      <c r="X17" s="242"/>
      <c r="Y17" s="240"/>
      <c r="Z17" s="240"/>
      <c r="AA17" s="240"/>
      <c r="AB17" s="240"/>
      <c r="AC17" s="240"/>
      <c r="AD17" s="241"/>
      <c r="AE17" s="242"/>
      <c r="AF17" s="240"/>
      <c r="AG17" s="240"/>
      <c r="AH17" s="240"/>
      <c r="AI17" s="240"/>
      <c r="AJ17" s="240"/>
      <c r="AK17" s="241"/>
      <c r="AL17" s="242"/>
      <c r="AM17" s="240"/>
      <c r="AN17" s="240"/>
      <c r="AO17" s="240"/>
      <c r="AP17" s="240"/>
      <c r="AQ17" s="240"/>
      <c r="AR17" s="241"/>
      <c r="AS17" s="186"/>
      <c r="AT17" s="186"/>
      <c r="AU17" s="186"/>
      <c r="AV17" s="186"/>
      <c r="AW17" s="186"/>
      <c r="AX17" s="186"/>
      <c r="AY17" s="186"/>
      <c r="AZ17" s="186"/>
      <c r="BA17" s="186"/>
      <c r="BB17" s="202"/>
      <c r="BC17" s="202"/>
      <c r="BD17" s="202"/>
      <c r="BE17" s="186"/>
      <c r="BF17" s="186"/>
      <c r="BG17" s="186"/>
      <c r="BH17" s="186"/>
      <c r="BI17" s="186"/>
      <c r="BJ17" s="186"/>
      <c r="BK17" s="186"/>
      <c r="BL17" s="186"/>
      <c r="BM17" s="186"/>
      <c r="BN17" s="186"/>
      <c r="BO17" s="186"/>
      <c r="BP17" s="186"/>
    </row>
    <row r="18" spans="1:68" ht="14.4">
      <c r="A18" s="232">
        <v>2</v>
      </c>
      <c r="B18" s="1381"/>
      <c r="C18" s="1382"/>
      <c r="D18" s="1382"/>
      <c r="E18" s="1382"/>
      <c r="F18" s="1382"/>
      <c r="G18" s="1382"/>
      <c r="H18" s="1383"/>
      <c r="I18" s="1383"/>
      <c r="J18" s="1383"/>
      <c r="K18" s="1383"/>
      <c r="L18" s="1383"/>
      <c r="M18" s="1384"/>
      <c r="N18" s="1384"/>
      <c r="O18" s="1384"/>
      <c r="P18" s="1385"/>
      <c r="Q18" s="208"/>
      <c r="R18" s="209"/>
      <c r="S18" s="209"/>
      <c r="T18" s="209"/>
      <c r="U18" s="209"/>
      <c r="V18" s="209"/>
      <c r="W18" s="210"/>
      <c r="X18" s="208"/>
      <c r="Y18" s="209"/>
      <c r="Z18" s="209"/>
      <c r="AA18" s="209"/>
      <c r="AB18" s="209"/>
      <c r="AC18" s="209"/>
      <c r="AD18" s="210"/>
      <c r="AE18" s="208"/>
      <c r="AF18" s="209"/>
      <c r="AG18" s="209"/>
      <c r="AH18" s="209"/>
      <c r="AI18" s="209"/>
      <c r="AJ18" s="209"/>
      <c r="AK18" s="210"/>
      <c r="AL18" s="208"/>
      <c r="AM18" s="209"/>
      <c r="AN18" s="209"/>
      <c r="AO18" s="209"/>
      <c r="AP18" s="209"/>
      <c r="AQ18" s="209"/>
      <c r="AR18" s="210"/>
      <c r="AS18" s="186"/>
      <c r="AT18" s="186"/>
      <c r="AU18" s="186"/>
      <c r="AV18" s="186"/>
      <c r="AW18" s="186"/>
      <c r="AX18" s="186"/>
      <c r="AY18" s="186"/>
      <c r="AZ18" s="186"/>
      <c r="BA18" s="186"/>
      <c r="BB18" s="243"/>
      <c r="BC18" s="202"/>
      <c r="BD18" s="202"/>
      <c r="BE18" s="186"/>
      <c r="BF18" s="186"/>
      <c r="BG18" s="186"/>
      <c r="BH18" s="186"/>
      <c r="BI18" s="186"/>
      <c r="BJ18" s="186"/>
      <c r="BK18" s="186"/>
      <c r="BL18" s="186"/>
      <c r="BM18" s="186"/>
      <c r="BN18" s="186"/>
      <c r="BO18" s="186"/>
      <c r="BP18" s="186"/>
    </row>
    <row r="19" spans="1:68" ht="14.4">
      <c r="A19" s="232">
        <v>3</v>
      </c>
      <c r="B19" s="1376"/>
      <c r="C19" s="1377"/>
      <c r="D19" s="1377"/>
      <c r="E19" s="1377"/>
      <c r="F19" s="1377"/>
      <c r="G19" s="1377"/>
      <c r="H19" s="1386"/>
      <c r="I19" s="1386"/>
      <c r="J19" s="1386"/>
      <c r="K19" s="1386"/>
      <c r="L19" s="1386"/>
      <c r="M19" s="1387"/>
      <c r="N19" s="1387"/>
      <c r="O19" s="1387"/>
      <c r="P19" s="1388"/>
      <c r="Q19" s="244"/>
      <c r="R19" s="214"/>
      <c r="S19" s="214"/>
      <c r="T19" s="214"/>
      <c r="U19" s="214"/>
      <c r="V19" s="214"/>
      <c r="W19" s="245"/>
      <c r="X19" s="216"/>
      <c r="Y19" s="214"/>
      <c r="Z19" s="214"/>
      <c r="AA19" s="214"/>
      <c r="AB19" s="214"/>
      <c r="AC19" s="214"/>
      <c r="AD19" s="245"/>
      <c r="AE19" s="216"/>
      <c r="AF19" s="214"/>
      <c r="AG19" s="214"/>
      <c r="AH19" s="214"/>
      <c r="AI19" s="214"/>
      <c r="AJ19" s="214"/>
      <c r="AK19" s="245"/>
      <c r="AL19" s="216"/>
      <c r="AM19" s="214"/>
      <c r="AN19" s="214"/>
      <c r="AO19" s="214"/>
      <c r="AP19" s="214"/>
      <c r="AQ19" s="214"/>
      <c r="AR19" s="245"/>
      <c r="AS19" s="186"/>
      <c r="AT19" s="186"/>
      <c r="AU19" s="186"/>
      <c r="AV19" s="186"/>
      <c r="AW19" s="186"/>
      <c r="AX19" s="186"/>
      <c r="AY19" s="186"/>
      <c r="AZ19" s="186"/>
      <c r="BA19" s="186"/>
      <c r="BB19" s="202"/>
      <c r="BC19" s="202"/>
      <c r="BD19" s="202"/>
      <c r="BE19" s="186"/>
      <c r="BF19" s="186"/>
      <c r="BG19" s="186"/>
      <c r="BH19" s="186"/>
      <c r="BI19" s="186"/>
      <c r="BJ19" s="186"/>
      <c r="BK19" s="186"/>
      <c r="BL19" s="186"/>
      <c r="BM19" s="186"/>
      <c r="BN19" s="186"/>
      <c r="BO19" s="186"/>
      <c r="BP19" s="186"/>
    </row>
    <row r="20" spans="1:68" ht="14.4">
      <c r="A20" s="232">
        <v>4</v>
      </c>
      <c r="B20" s="1381"/>
      <c r="C20" s="1382"/>
      <c r="D20" s="1382"/>
      <c r="E20" s="1382"/>
      <c r="F20" s="1382"/>
      <c r="G20" s="1382"/>
      <c r="H20" s="1383"/>
      <c r="I20" s="1383"/>
      <c r="J20" s="1383"/>
      <c r="K20" s="1383"/>
      <c r="L20" s="1383"/>
      <c r="M20" s="1384"/>
      <c r="N20" s="1384"/>
      <c r="O20" s="1384"/>
      <c r="P20" s="1385"/>
      <c r="Q20" s="208"/>
      <c r="R20" s="209"/>
      <c r="S20" s="209"/>
      <c r="T20" s="209"/>
      <c r="U20" s="209"/>
      <c r="V20" s="209"/>
      <c r="W20" s="210"/>
      <c r="X20" s="208"/>
      <c r="Y20" s="209"/>
      <c r="Z20" s="209"/>
      <c r="AA20" s="209"/>
      <c r="AB20" s="209"/>
      <c r="AC20" s="209"/>
      <c r="AD20" s="210"/>
      <c r="AE20" s="208"/>
      <c r="AF20" s="209"/>
      <c r="AG20" s="209"/>
      <c r="AH20" s="209"/>
      <c r="AI20" s="209"/>
      <c r="AJ20" s="209"/>
      <c r="AK20" s="210"/>
      <c r="AL20" s="208"/>
      <c r="AM20" s="209"/>
      <c r="AN20" s="209"/>
      <c r="AO20" s="209"/>
      <c r="AP20" s="209"/>
      <c r="AQ20" s="209"/>
      <c r="AR20" s="210"/>
      <c r="AS20" s="186"/>
      <c r="AT20" s="186"/>
      <c r="AU20" s="186"/>
      <c r="AV20" s="186"/>
      <c r="AW20" s="186"/>
      <c r="AX20" s="186"/>
      <c r="AY20" s="186"/>
      <c r="AZ20" s="186"/>
      <c r="BA20" s="186"/>
      <c r="BB20" s="202"/>
      <c r="BC20" s="202"/>
      <c r="BD20" s="202"/>
      <c r="BE20" s="186"/>
      <c r="BF20" s="186"/>
      <c r="BG20" s="186"/>
      <c r="BH20" s="186"/>
      <c r="BI20" s="186"/>
      <c r="BJ20" s="186"/>
      <c r="BK20" s="186"/>
      <c r="BL20" s="186"/>
      <c r="BM20" s="186"/>
      <c r="BN20" s="186"/>
      <c r="BO20" s="186"/>
      <c r="BP20" s="186"/>
    </row>
    <row r="21" spans="1:68" ht="14.4">
      <c r="A21" s="232">
        <v>5</v>
      </c>
      <c r="B21" s="1376"/>
      <c r="C21" s="1377"/>
      <c r="D21" s="1377"/>
      <c r="E21" s="1377"/>
      <c r="F21" s="1377"/>
      <c r="G21" s="1377"/>
      <c r="H21" s="1397"/>
      <c r="I21" s="1398"/>
      <c r="J21" s="1398"/>
      <c r="K21" s="1398"/>
      <c r="L21" s="1399"/>
      <c r="M21" s="1388"/>
      <c r="N21" s="1400"/>
      <c r="O21" s="1400"/>
      <c r="P21" s="1401"/>
      <c r="Q21" s="244"/>
      <c r="R21" s="214"/>
      <c r="S21" s="214"/>
      <c r="T21" s="214"/>
      <c r="U21" s="214"/>
      <c r="V21" s="214"/>
      <c r="W21" s="245"/>
      <c r="X21" s="216"/>
      <c r="Y21" s="214"/>
      <c r="Z21" s="214"/>
      <c r="AA21" s="214"/>
      <c r="AB21" s="214"/>
      <c r="AC21" s="214"/>
      <c r="AD21" s="245"/>
      <c r="AE21" s="216"/>
      <c r="AF21" s="214"/>
      <c r="AG21" s="214"/>
      <c r="AH21" s="214"/>
      <c r="AI21" s="214"/>
      <c r="AJ21" s="214"/>
      <c r="AK21" s="245"/>
      <c r="AL21" s="216"/>
      <c r="AM21" s="214"/>
      <c r="AN21" s="214"/>
      <c r="AO21" s="214"/>
      <c r="AP21" s="214"/>
      <c r="AQ21" s="214"/>
      <c r="AR21" s="245"/>
      <c r="AS21" s="186"/>
      <c r="AT21" s="186"/>
      <c r="AU21" s="186"/>
      <c r="AV21" s="186"/>
      <c r="AW21" s="186"/>
      <c r="AX21" s="186"/>
      <c r="AY21" s="186"/>
      <c r="AZ21" s="186"/>
      <c r="BA21" s="186"/>
      <c r="BB21" s="246"/>
      <c r="BC21" s="186"/>
      <c r="BD21" s="186"/>
      <c r="BE21" s="186"/>
      <c r="BF21" s="186"/>
      <c r="BG21" s="186"/>
      <c r="BH21" s="186"/>
      <c r="BI21" s="186"/>
      <c r="BJ21" s="186"/>
      <c r="BK21" s="186"/>
      <c r="BL21" s="186"/>
      <c r="BM21" s="186"/>
      <c r="BN21" s="186"/>
      <c r="BO21" s="186"/>
      <c r="BP21" s="186"/>
    </row>
    <row r="22" spans="1:68" ht="14.4">
      <c r="A22" s="232">
        <v>6</v>
      </c>
      <c r="B22" s="1381"/>
      <c r="C22" s="1382"/>
      <c r="D22" s="1382"/>
      <c r="E22" s="1382"/>
      <c r="F22" s="1382"/>
      <c r="G22" s="1382"/>
      <c r="H22" s="1402"/>
      <c r="I22" s="1403"/>
      <c r="J22" s="1403"/>
      <c r="K22" s="1403"/>
      <c r="L22" s="1404"/>
      <c r="M22" s="1385"/>
      <c r="N22" s="1405"/>
      <c r="O22" s="1405"/>
      <c r="P22" s="1406"/>
      <c r="Q22" s="208"/>
      <c r="R22" s="209"/>
      <c r="S22" s="209"/>
      <c r="T22" s="209"/>
      <c r="U22" s="209"/>
      <c r="V22" s="209"/>
      <c r="W22" s="210"/>
      <c r="X22" s="208"/>
      <c r="Y22" s="209"/>
      <c r="Z22" s="209"/>
      <c r="AA22" s="209"/>
      <c r="AB22" s="209"/>
      <c r="AC22" s="209"/>
      <c r="AD22" s="210"/>
      <c r="AE22" s="208"/>
      <c r="AF22" s="209"/>
      <c r="AG22" s="209"/>
      <c r="AH22" s="209"/>
      <c r="AI22" s="209"/>
      <c r="AJ22" s="209"/>
      <c r="AK22" s="210"/>
      <c r="AL22" s="208"/>
      <c r="AM22" s="209"/>
      <c r="AN22" s="209"/>
      <c r="AO22" s="209"/>
      <c r="AP22" s="209"/>
      <c r="AQ22" s="209"/>
      <c r="AR22" s="210"/>
      <c r="AS22" s="186"/>
      <c r="AT22" s="186"/>
      <c r="AU22" s="186"/>
      <c r="AV22" s="186"/>
      <c r="AW22" s="186"/>
      <c r="AX22" s="186"/>
      <c r="AY22" s="186"/>
      <c r="AZ22" s="186"/>
      <c r="BA22" s="186"/>
      <c r="BB22" s="186"/>
      <c r="BC22" s="186"/>
      <c r="BD22" s="186"/>
      <c r="BE22" s="186"/>
      <c r="BF22" s="186"/>
      <c r="BG22" s="186"/>
      <c r="BH22" s="186"/>
      <c r="BI22" s="186"/>
      <c r="BJ22" s="186"/>
      <c r="BK22" s="186"/>
      <c r="BL22" s="186"/>
      <c r="BM22" s="186"/>
      <c r="BN22" s="186"/>
      <c r="BO22" s="186"/>
      <c r="BP22" s="186"/>
    </row>
    <row r="23" spans="1:68" ht="14.4">
      <c r="A23" s="232">
        <v>7</v>
      </c>
      <c r="B23" s="1376"/>
      <c r="C23" s="1377"/>
      <c r="D23" s="1377"/>
      <c r="E23" s="1377"/>
      <c r="F23" s="1377"/>
      <c r="G23" s="1377"/>
      <c r="H23" s="1397"/>
      <c r="I23" s="1398"/>
      <c r="J23" s="1398"/>
      <c r="K23" s="1398"/>
      <c r="L23" s="1399"/>
      <c r="M23" s="1388"/>
      <c r="N23" s="1400"/>
      <c r="O23" s="1400"/>
      <c r="P23" s="1401"/>
      <c r="Q23" s="244"/>
      <c r="R23" s="214"/>
      <c r="S23" s="214"/>
      <c r="T23" s="214"/>
      <c r="U23" s="214"/>
      <c r="V23" s="214"/>
      <c r="W23" s="245"/>
      <c r="X23" s="216"/>
      <c r="Y23" s="214"/>
      <c r="Z23" s="214"/>
      <c r="AA23" s="214"/>
      <c r="AB23" s="214"/>
      <c r="AC23" s="214"/>
      <c r="AD23" s="245"/>
      <c r="AE23" s="216"/>
      <c r="AF23" s="214"/>
      <c r="AG23" s="214"/>
      <c r="AH23" s="214"/>
      <c r="AI23" s="214"/>
      <c r="AJ23" s="214"/>
      <c r="AK23" s="245"/>
      <c r="AL23" s="216"/>
      <c r="AM23" s="214"/>
      <c r="AN23" s="214"/>
      <c r="AO23" s="214"/>
      <c r="AP23" s="214"/>
      <c r="AQ23" s="214"/>
      <c r="AR23" s="245"/>
      <c r="AS23" s="186"/>
      <c r="AT23" s="186"/>
      <c r="AU23" s="186"/>
      <c r="AV23" s="186"/>
      <c r="AW23" s="186"/>
      <c r="AX23" s="186"/>
      <c r="AY23" s="186"/>
      <c r="AZ23" s="186"/>
      <c r="BA23" s="186"/>
      <c r="BB23" s="186"/>
      <c r="BC23" s="186"/>
      <c r="BD23" s="186"/>
      <c r="BE23" s="186"/>
      <c r="BF23" s="186"/>
      <c r="BG23" s="186"/>
      <c r="BH23" s="186"/>
      <c r="BI23" s="186"/>
      <c r="BJ23" s="186"/>
      <c r="BK23" s="186"/>
      <c r="BL23" s="186"/>
      <c r="BM23" s="186"/>
      <c r="BN23" s="186"/>
      <c r="BO23" s="186"/>
      <c r="BP23" s="186"/>
    </row>
    <row r="24" spans="1:68" ht="15" thickBot="1">
      <c r="A24" s="232">
        <v>8</v>
      </c>
      <c r="B24" s="1389"/>
      <c r="C24" s="1390"/>
      <c r="D24" s="1390"/>
      <c r="E24" s="1390"/>
      <c r="F24" s="1390"/>
      <c r="G24" s="1390"/>
      <c r="H24" s="1391"/>
      <c r="I24" s="1392"/>
      <c r="J24" s="1392"/>
      <c r="K24" s="1392"/>
      <c r="L24" s="1393"/>
      <c r="M24" s="1394"/>
      <c r="N24" s="1395"/>
      <c r="O24" s="1395"/>
      <c r="P24" s="1396"/>
      <c r="Q24" s="233"/>
      <c r="R24" s="234"/>
      <c r="S24" s="234"/>
      <c r="T24" s="234"/>
      <c r="U24" s="234"/>
      <c r="V24" s="234"/>
      <c r="W24" s="235"/>
      <c r="X24" s="233"/>
      <c r="Y24" s="234"/>
      <c r="Z24" s="234"/>
      <c r="AA24" s="234"/>
      <c r="AB24" s="234"/>
      <c r="AC24" s="234"/>
      <c r="AD24" s="235"/>
      <c r="AE24" s="233"/>
      <c r="AF24" s="234"/>
      <c r="AG24" s="234"/>
      <c r="AH24" s="234"/>
      <c r="AI24" s="234"/>
      <c r="AJ24" s="234"/>
      <c r="AK24" s="235"/>
      <c r="AL24" s="233"/>
      <c r="AM24" s="234"/>
      <c r="AN24" s="234"/>
      <c r="AO24" s="234"/>
      <c r="AP24" s="234"/>
      <c r="AQ24" s="234"/>
      <c r="AR24" s="235"/>
      <c r="AS24" s="186"/>
      <c r="AT24" s="186"/>
      <c r="AU24" s="186"/>
      <c r="AV24" s="186"/>
      <c r="AW24" s="186"/>
      <c r="AX24" s="186"/>
      <c r="AY24" s="186"/>
      <c r="AZ24" s="186"/>
      <c r="BA24" s="186"/>
      <c r="BB24" s="186"/>
      <c r="BC24" s="186"/>
      <c r="BD24" s="186"/>
      <c r="BE24" s="186"/>
      <c r="BF24" s="186"/>
      <c r="BG24" s="186"/>
      <c r="BH24" s="186"/>
      <c r="BI24" s="186"/>
      <c r="BJ24" s="186"/>
      <c r="BK24" s="186"/>
      <c r="BL24" s="186"/>
      <c r="BM24" s="186"/>
      <c r="BN24" s="186"/>
      <c r="BO24" s="186"/>
      <c r="BP24" s="186"/>
    </row>
    <row r="25" spans="1:68" ht="15" thickBot="1">
      <c r="A25" s="250"/>
      <c r="B25" s="1407" t="s">
        <v>353</v>
      </c>
      <c r="C25" s="1408"/>
      <c r="D25" s="1408"/>
      <c r="E25" s="1408"/>
      <c r="F25" s="1408"/>
      <c r="G25" s="1408"/>
      <c r="H25" s="1408"/>
      <c r="I25" s="1408"/>
      <c r="J25" s="1408"/>
      <c r="K25" s="1408"/>
      <c r="L25" s="1408"/>
      <c r="M25" s="1408"/>
      <c r="N25" s="1408"/>
      <c r="O25" s="1408"/>
      <c r="P25" s="1409"/>
      <c r="Q25" s="251">
        <f>COUNTIF(Q17:Q24,"&gt;="&amp;Q13)</f>
        <v>0</v>
      </c>
      <c r="R25" s="252">
        <f t="shared" ref="R25:AR25" si="3">COUNTIF(R17:R24,"&gt;="&amp;R13)</f>
        <v>0</v>
      </c>
      <c r="S25" s="253">
        <f t="shared" si="3"/>
        <v>0</v>
      </c>
      <c r="T25" s="254">
        <f t="shared" si="3"/>
        <v>0</v>
      </c>
      <c r="U25" s="252">
        <f t="shared" si="3"/>
        <v>0</v>
      </c>
      <c r="V25" s="252">
        <f>COUNTIF(V17:V24,"&gt;="&amp;V13)</f>
        <v>0</v>
      </c>
      <c r="W25" s="253">
        <f t="shared" si="3"/>
        <v>0</v>
      </c>
      <c r="X25" s="255">
        <f t="shared" si="3"/>
        <v>0</v>
      </c>
      <c r="Y25" s="253">
        <f t="shared" si="3"/>
        <v>0</v>
      </c>
      <c r="Z25" s="254">
        <f t="shared" si="3"/>
        <v>0</v>
      </c>
      <c r="AA25" s="254">
        <f t="shared" si="3"/>
        <v>0</v>
      </c>
      <c r="AB25" s="254">
        <f t="shared" si="3"/>
        <v>0</v>
      </c>
      <c r="AC25" s="256">
        <f t="shared" si="3"/>
        <v>0</v>
      </c>
      <c r="AD25" s="257">
        <f t="shared" si="3"/>
        <v>0</v>
      </c>
      <c r="AE25" s="255">
        <f t="shared" si="3"/>
        <v>0</v>
      </c>
      <c r="AF25" s="253">
        <f t="shared" si="3"/>
        <v>0</v>
      </c>
      <c r="AG25" s="254">
        <f t="shared" si="3"/>
        <v>0</v>
      </c>
      <c r="AH25" s="254">
        <f t="shared" si="3"/>
        <v>0</v>
      </c>
      <c r="AI25" s="252">
        <f t="shared" si="3"/>
        <v>0</v>
      </c>
      <c r="AJ25" s="253">
        <f t="shared" si="3"/>
        <v>0</v>
      </c>
      <c r="AK25" s="257">
        <f t="shared" si="3"/>
        <v>0</v>
      </c>
      <c r="AL25" s="251">
        <f t="shared" si="3"/>
        <v>0</v>
      </c>
      <c r="AM25" s="254">
        <f t="shared" si="3"/>
        <v>0</v>
      </c>
      <c r="AN25" s="254">
        <f t="shared" si="3"/>
        <v>0</v>
      </c>
      <c r="AO25" s="254">
        <f t="shared" si="3"/>
        <v>0</v>
      </c>
      <c r="AP25" s="254">
        <f t="shared" si="3"/>
        <v>0</v>
      </c>
      <c r="AQ25" s="254">
        <f t="shared" si="3"/>
        <v>0</v>
      </c>
      <c r="AR25" s="257">
        <f t="shared" si="3"/>
        <v>0</v>
      </c>
      <c r="AS25" s="258"/>
      <c r="AT25" s="258"/>
      <c r="AU25" s="258"/>
      <c r="AV25" s="186"/>
      <c r="AW25" s="186"/>
      <c r="AX25" s="186"/>
      <c r="AY25" s="186"/>
      <c r="AZ25" s="186"/>
      <c r="BA25" s="186"/>
      <c r="BB25" s="186"/>
      <c r="BC25" s="186"/>
      <c r="BD25" s="186"/>
      <c r="BE25" s="186"/>
      <c r="BF25" s="186"/>
      <c r="BG25" s="186"/>
      <c r="BH25" s="186"/>
      <c r="BI25" s="186"/>
      <c r="BJ25" s="186"/>
      <c r="BK25" s="186"/>
      <c r="BL25" s="186"/>
      <c r="BM25" s="186"/>
      <c r="BN25" s="186"/>
      <c r="BO25" s="186"/>
      <c r="BP25" s="186"/>
    </row>
    <row r="26" spans="1:68" ht="14.4">
      <c r="A26" s="250"/>
      <c r="B26" s="1410" t="s">
        <v>354</v>
      </c>
      <c r="C26" s="1411"/>
      <c r="D26" s="1411"/>
      <c r="E26" s="1411"/>
      <c r="F26" s="1411"/>
      <c r="G26" s="1411"/>
      <c r="H26" s="1411"/>
      <c r="I26" s="1411"/>
      <c r="J26" s="1411"/>
      <c r="K26" s="1411"/>
      <c r="L26" s="1411"/>
      <c r="M26" s="1411"/>
      <c r="N26" s="1411"/>
      <c r="O26" s="1411"/>
      <c r="P26" s="1412"/>
      <c r="Q26" s="259" t="str">
        <f t="shared" ref="Q26:AR26" si="4">IF(Q14=0,"",VLOOKUP(Q14,SS,2,FALSE))</f>
        <v/>
      </c>
      <c r="R26" s="260" t="str">
        <f t="shared" si="4"/>
        <v/>
      </c>
      <c r="S26" s="260" t="str">
        <f t="shared" si="4"/>
        <v/>
      </c>
      <c r="T26" s="260" t="str">
        <f t="shared" si="4"/>
        <v/>
      </c>
      <c r="U26" s="260" t="str">
        <f t="shared" si="4"/>
        <v/>
      </c>
      <c r="V26" s="260" t="str">
        <f t="shared" si="4"/>
        <v/>
      </c>
      <c r="W26" s="261" t="str">
        <f t="shared" si="4"/>
        <v/>
      </c>
      <c r="X26" s="262" t="str">
        <f t="shared" si="4"/>
        <v/>
      </c>
      <c r="Y26" s="260" t="str">
        <f t="shared" si="4"/>
        <v/>
      </c>
      <c r="Z26" s="260" t="str">
        <f t="shared" si="4"/>
        <v/>
      </c>
      <c r="AA26" s="260" t="str">
        <f t="shared" si="4"/>
        <v/>
      </c>
      <c r="AB26" s="260" t="str">
        <f t="shared" si="4"/>
        <v/>
      </c>
      <c r="AC26" s="263" t="str">
        <f t="shared" si="4"/>
        <v/>
      </c>
      <c r="AD26" s="261" t="str">
        <f t="shared" si="4"/>
        <v/>
      </c>
      <c r="AE26" s="262" t="str">
        <f t="shared" si="4"/>
        <v/>
      </c>
      <c r="AF26" s="260" t="str">
        <f t="shared" si="4"/>
        <v/>
      </c>
      <c r="AG26" s="260" t="str">
        <f t="shared" si="4"/>
        <v/>
      </c>
      <c r="AH26" s="260" t="str">
        <f t="shared" si="4"/>
        <v/>
      </c>
      <c r="AI26" s="260" t="str">
        <f t="shared" si="4"/>
        <v/>
      </c>
      <c r="AJ26" s="260" t="str">
        <f t="shared" si="4"/>
        <v/>
      </c>
      <c r="AK26" s="261" t="str">
        <f t="shared" si="4"/>
        <v/>
      </c>
      <c r="AL26" s="262" t="str">
        <f t="shared" si="4"/>
        <v/>
      </c>
      <c r="AM26" s="260" t="str">
        <f t="shared" si="4"/>
        <v/>
      </c>
      <c r="AN26" s="260" t="str">
        <f t="shared" si="4"/>
        <v/>
      </c>
      <c r="AO26" s="260" t="str">
        <f t="shared" si="4"/>
        <v/>
      </c>
      <c r="AP26" s="260" t="str">
        <f t="shared" si="4"/>
        <v/>
      </c>
      <c r="AQ26" s="260" t="str">
        <f t="shared" si="4"/>
        <v/>
      </c>
      <c r="AR26" s="264" t="str">
        <f t="shared" si="4"/>
        <v/>
      </c>
      <c r="AS26" s="258"/>
      <c r="AT26" s="258"/>
      <c r="AU26" s="258"/>
      <c r="AV26" s="186"/>
      <c r="AW26" s="186"/>
      <c r="AX26" s="186"/>
      <c r="AY26" s="186"/>
      <c r="AZ26" s="186"/>
      <c r="BA26" s="186"/>
      <c r="BB26" s="186"/>
      <c r="BC26" s="186"/>
      <c r="BD26" s="186"/>
      <c r="BE26" s="186"/>
      <c r="BF26" s="186"/>
      <c r="BG26" s="186"/>
      <c r="BH26" s="186"/>
      <c r="BI26" s="186"/>
      <c r="BJ26" s="186"/>
      <c r="BK26" s="186"/>
      <c r="BL26" s="186"/>
      <c r="BM26" s="186"/>
      <c r="BN26" s="186"/>
      <c r="BO26" s="186"/>
      <c r="BP26" s="186"/>
    </row>
    <row r="27" spans="1:68" ht="15" thickBot="1">
      <c r="A27" s="250"/>
      <c r="B27" s="1413" t="s">
        <v>355</v>
      </c>
      <c r="C27" s="1414"/>
      <c r="D27" s="1414"/>
      <c r="E27" s="1414"/>
      <c r="F27" s="1414"/>
      <c r="G27" s="1414"/>
      <c r="H27" s="1414"/>
      <c r="I27" s="1414"/>
      <c r="J27" s="1414"/>
      <c r="K27" s="1414"/>
      <c r="L27" s="1414"/>
      <c r="M27" s="1414"/>
      <c r="N27" s="1414"/>
      <c r="O27" s="1414"/>
      <c r="P27" s="1415"/>
      <c r="Q27" s="265"/>
      <c r="R27" s="266"/>
      <c r="S27" s="266"/>
      <c r="T27" s="266"/>
      <c r="U27" s="266"/>
      <c r="V27" s="266"/>
      <c r="W27" s="267"/>
      <c r="X27" s="265"/>
      <c r="Y27" s="266"/>
      <c r="Z27" s="266"/>
      <c r="AA27" s="266"/>
      <c r="AB27" s="266"/>
      <c r="AC27" s="266"/>
      <c r="AD27" s="267"/>
      <c r="AE27" s="265"/>
      <c r="AF27" s="266"/>
      <c r="AG27" s="266"/>
      <c r="AH27" s="266"/>
      <c r="AI27" s="266"/>
      <c r="AJ27" s="266"/>
      <c r="AK27" s="267"/>
      <c r="AL27" s="265"/>
      <c r="AM27" s="266"/>
      <c r="AN27" s="266"/>
      <c r="AO27" s="266"/>
      <c r="AP27" s="266"/>
      <c r="AQ27" s="266"/>
      <c r="AR27" s="267"/>
      <c r="AS27" s="258"/>
      <c r="AT27" s="258"/>
      <c r="AU27" s="258"/>
      <c r="AV27" s="186"/>
      <c r="AW27" s="186"/>
      <c r="AX27" s="186"/>
      <c r="AY27" s="186"/>
      <c r="AZ27" s="186"/>
      <c r="BA27" s="186"/>
      <c r="BB27" s="186"/>
      <c r="BC27" s="186"/>
      <c r="BD27" s="186"/>
      <c r="BE27" s="186"/>
      <c r="BF27" s="186"/>
      <c r="BG27" s="186"/>
      <c r="BH27" s="186"/>
      <c r="BI27" s="186"/>
      <c r="BJ27" s="186"/>
      <c r="BK27" s="186"/>
      <c r="BL27" s="186"/>
      <c r="BM27" s="186"/>
      <c r="BN27" s="186"/>
      <c r="BO27" s="186"/>
      <c r="BP27" s="186"/>
    </row>
    <row r="28" spans="1:68" ht="14.4">
      <c r="A28" s="250"/>
      <c r="B28" s="1416" t="s">
        <v>356</v>
      </c>
      <c r="C28" s="1417"/>
      <c r="D28" s="1417"/>
      <c r="E28" s="1417"/>
      <c r="F28" s="1417"/>
      <c r="G28" s="1417"/>
      <c r="H28" s="1417"/>
      <c r="I28" s="1417"/>
      <c r="J28" s="1417"/>
      <c r="K28" s="1417"/>
      <c r="L28" s="1417"/>
      <c r="M28" s="1417"/>
      <c r="N28" s="1417"/>
      <c r="O28" s="1417"/>
      <c r="P28" s="1417"/>
      <c r="Q28" s="1417"/>
      <c r="R28" s="1417"/>
      <c r="S28" s="1417"/>
      <c r="T28" s="1417"/>
      <c r="U28" s="1417"/>
      <c r="V28" s="1417"/>
      <c r="W28" s="1417"/>
      <c r="X28" s="1417"/>
      <c r="Y28" s="1417"/>
      <c r="Z28" s="1417"/>
      <c r="AA28" s="1417"/>
      <c r="AB28" s="1417"/>
      <c r="AC28" s="1417"/>
      <c r="AD28" s="1417"/>
      <c r="AE28" s="1417"/>
      <c r="AF28" s="1417"/>
      <c r="AG28" s="1417"/>
      <c r="AH28" s="1417"/>
      <c r="AI28" s="1417"/>
      <c r="AJ28" s="1417"/>
      <c r="AK28" s="1417"/>
      <c r="AL28" s="1417"/>
      <c r="AM28" s="1417"/>
      <c r="AN28" s="1417"/>
      <c r="AO28" s="1417"/>
      <c r="AP28" s="1417"/>
      <c r="AQ28" s="1417"/>
      <c r="AR28" s="1418"/>
      <c r="AS28" s="258"/>
      <c r="AT28" s="258"/>
      <c r="AU28" s="258"/>
      <c r="AV28" s="186"/>
      <c r="AW28" s="186"/>
      <c r="AX28" s="186"/>
      <c r="AY28" s="186"/>
      <c r="AZ28" s="186"/>
      <c r="BA28" s="186"/>
      <c r="BB28" s="186"/>
      <c r="BC28" s="186"/>
      <c r="BD28" s="186"/>
      <c r="BE28" s="186"/>
      <c r="BF28" s="186"/>
      <c r="BG28" s="186"/>
      <c r="BH28" s="186"/>
      <c r="BI28" s="186"/>
      <c r="BJ28" s="186"/>
      <c r="BK28" s="186"/>
      <c r="BL28" s="186"/>
      <c r="BM28" s="186"/>
      <c r="BN28" s="186"/>
      <c r="BO28" s="186"/>
      <c r="BP28" s="186"/>
    </row>
    <row r="29" spans="1:68" ht="14.4">
      <c r="A29" s="268">
        <v>1</v>
      </c>
      <c r="B29" s="1419"/>
      <c r="C29" s="1420"/>
      <c r="D29" s="1420"/>
      <c r="E29" s="1420"/>
      <c r="F29" s="1420"/>
      <c r="G29" s="1420"/>
      <c r="H29" s="1421"/>
      <c r="I29" s="1421"/>
      <c r="J29" s="1421"/>
      <c r="K29" s="1421"/>
      <c r="L29" s="1421"/>
      <c r="M29" s="1422"/>
      <c r="N29" s="1422"/>
      <c r="O29" s="1422"/>
      <c r="P29" s="1423"/>
      <c r="Q29" s="269"/>
      <c r="R29" s="270"/>
      <c r="S29" s="270"/>
      <c r="T29" s="270"/>
      <c r="U29" s="270"/>
      <c r="V29" s="270"/>
      <c r="W29" s="271"/>
      <c r="X29" s="269"/>
      <c r="Y29" s="270"/>
      <c r="Z29" s="270"/>
      <c r="AA29" s="270"/>
      <c r="AB29" s="270"/>
      <c r="AC29" s="270"/>
      <c r="AD29" s="272"/>
      <c r="AE29" s="269"/>
      <c r="AF29" s="270"/>
      <c r="AG29" s="270"/>
      <c r="AH29" s="270"/>
      <c r="AI29" s="270"/>
      <c r="AJ29" s="270"/>
      <c r="AK29" s="271"/>
      <c r="AL29" s="269"/>
      <c r="AM29" s="270"/>
      <c r="AN29" s="270"/>
      <c r="AO29" s="270"/>
      <c r="AP29" s="270"/>
      <c r="AQ29" s="270"/>
      <c r="AR29" s="273"/>
      <c r="AS29" s="186"/>
      <c r="AT29" s="186"/>
      <c r="AU29" s="186"/>
      <c r="AV29" s="186"/>
      <c r="AW29" s="186"/>
      <c r="AX29" s="186"/>
      <c r="AY29" s="186"/>
      <c r="AZ29" s="186"/>
      <c r="BA29" s="186"/>
      <c r="BB29" s="186"/>
      <c r="BC29" s="186"/>
      <c r="BD29" s="186"/>
      <c r="BE29" s="186"/>
      <c r="BF29" s="186"/>
      <c r="BG29" s="186"/>
      <c r="BH29" s="186"/>
      <c r="BI29" s="186"/>
      <c r="BJ29" s="186"/>
      <c r="BK29" s="186"/>
      <c r="BL29" s="186"/>
      <c r="BM29" s="186"/>
      <c r="BN29" s="186"/>
      <c r="BO29" s="186"/>
      <c r="BP29" s="186"/>
    </row>
    <row r="30" spans="1:68" ht="14.4">
      <c r="A30" s="268">
        <v>2</v>
      </c>
      <c r="B30" s="1419"/>
      <c r="C30" s="1420"/>
      <c r="D30" s="1420"/>
      <c r="E30" s="1420"/>
      <c r="F30" s="1420"/>
      <c r="G30" s="1420"/>
      <c r="H30" s="1424"/>
      <c r="I30" s="1424"/>
      <c r="J30" s="1424"/>
      <c r="K30" s="1424"/>
      <c r="L30" s="1424"/>
      <c r="M30" s="1425"/>
      <c r="N30" s="1425"/>
      <c r="O30" s="1425"/>
      <c r="P30" s="1426"/>
      <c r="Q30" s="274"/>
      <c r="R30" s="275"/>
      <c r="S30" s="275"/>
      <c r="T30" s="275"/>
      <c r="U30" s="275"/>
      <c r="V30" s="275"/>
      <c r="W30" s="276"/>
      <c r="X30" s="277"/>
      <c r="Y30" s="275"/>
      <c r="Z30" s="275"/>
      <c r="AA30" s="275"/>
      <c r="AB30" s="275"/>
      <c r="AC30" s="275"/>
      <c r="AD30" s="278"/>
      <c r="AE30" s="279"/>
      <c r="AF30" s="275"/>
      <c r="AG30" s="275"/>
      <c r="AH30" s="275"/>
      <c r="AI30" s="275"/>
      <c r="AJ30" s="275"/>
      <c r="AK30" s="276"/>
      <c r="AL30" s="277"/>
      <c r="AM30" s="275"/>
      <c r="AN30" s="275"/>
      <c r="AO30" s="275"/>
      <c r="AP30" s="275"/>
      <c r="AQ30" s="275"/>
      <c r="AR30" s="280"/>
      <c r="AS30" s="186"/>
      <c r="AT30" s="186"/>
      <c r="AU30" s="186"/>
      <c r="AV30" s="186"/>
      <c r="AW30" s="186"/>
      <c r="AX30" s="186"/>
      <c r="AY30" s="186"/>
      <c r="AZ30" s="186"/>
      <c r="BA30" s="186"/>
      <c r="BB30" s="186"/>
      <c r="BC30" s="186"/>
      <c r="BD30" s="186"/>
      <c r="BE30" s="186"/>
      <c r="BF30" s="186"/>
      <c r="BG30" s="186"/>
      <c r="BH30" s="186"/>
      <c r="BI30" s="186"/>
      <c r="BJ30" s="186"/>
      <c r="BK30" s="186"/>
      <c r="BL30" s="186"/>
      <c r="BM30" s="186"/>
      <c r="BN30" s="186"/>
      <c r="BO30" s="186"/>
      <c r="BP30" s="186"/>
    </row>
    <row r="31" spans="1:68" ht="14.4">
      <c r="A31" s="268">
        <v>3</v>
      </c>
      <c r="B31" s="1419"/>
      <c r="C31" s="1420"/>
      <c r="D31" s="1420"/>
      <c r="E31" s="1420"/>
      <c r="F31" s="1420"/>
      <c r="G31" s="1420"/>
      <c r="H31" s="1427"/>
      <c r="I31" s="1428"/>
      <c r="J31" s="1428"/>
      <c r="K31" s="1428"/>
      <c r="L31" s="1429"/>
      <c r="M31" s="1426"/>
      <c r="N31" s="1430"/>
      <c r="O31" s="1430"/>
      <c r="P31" s="1431"/>
      <c r="Q31" s="274"/>
      <c r="R31" s="275"/>
      <c r="S31" s="275"/>
      <c r="T31" s="275"/>
      <c r="U31" s="275"/>
      <c r="V31" s="275"/>
      <c r="W31" s="276"/>
      <c r="X31" s="277"/>
      <c r="Y31" s="275"/>
      <c r="Z31" s="275"/>
      <c r="AA31" s="275"/>
      <c r="AB31" s="275"/>
      <c r="AC31" s="275"/>
      <c r="AD31" s="278"/>
      <c r="AE31" s="279"/>
      <c r="AF31" s="275"/>
      <c r="AG31" s="275"/>
      <c r="AH31" s="275"/>
      <c r="AI31" s="275"/>
      <c r="AJ31" s="275"/>
      <c r="AK31" s="276"/>
      <c r="AL31" s="277"/>
      <c r="AM31" s="275"/>
      <c r="AN31" s="275"/>
      <c r="AO31" s="275"/>
      <c r="AP31" s="275"/>
      <c r="AQ31" s="275"/>
      <c r="AR31" s="280"/>
      <c r="AS31" s="186"/>
      <c r="AT31" s="186"/>
      <c r="AU31" s="186"/>
      <c r="AV31" s="186"/>
      <c r="AW31" s="186"/>
      <c r="AX31" s="186"/>
      <c r="AY31" s="186"/>
      <c r="AZ31" s="186"/>
      <c r="BA31" s="186"/>
      <c r="BB31" s="186"/>
      <c r="BC31" s="186"/>
      <c r="BD31" s="186"/>
      <c r="BE31" s="186"/>
      <c r="BF31" s="186"/>
      <c r="BG31" s="186"/>
      <c r="BH31" s="186"/>
      <c r="BI31" s="186"/>
      <c r="BJ31" s="186"/>
      <c r="BK31" s="186"/>
      <c r="BL31" s="186"/>
      <c r="BM31" s="186"/>
      <c r="BN31" s="186"/>
      <c r="BO31" s="186"/>
      <c r="BP31" s="186"/>
    </row>
    <row r="32" spans="1:68" ht="15" thickBot="1">
      <c r="A32" s="268">
        <v>4</v>
      </c>
      <c r="B32" s="1432"/>
      <c r="C32" s="1433"/>
      <c r="D32" s="1433"/>
      <c r="E32" s="1433"/>
      <c r="F32" s="1433"/>
      <c r="G32" s="1434"/>
      <c r="H32" s="1435"/>
      <c r="I32" s="1436"/>
      <c r="J32" s="1436"/>
      <c r="K32" s="1436"/>
      <c r="L32" s="1437"/>
      <c r="M32" s="1438"/>
      <c r="N32" s="1439"/>
      <c r="O32" s="1439"/>
      <c r="P32" s="1440"/>
      <c r="Q32" s="274"/>
      <c r="R32" s="275"/>
      <c r="S32" s="275"/>
      <c r="T32" s="275"/>
      <c r="U32" s="275"/>
      <c r="V32" s="275"/>
      <c r="W32" s="276"/>
      <c r="X32" s="277"/>
      <c r="Y32" s="275"/>
      <c r="Z32" s="275"/>
      <c r="AA32" s="275"/>
      <c r="AB32" s="275"/>
      <c r="AC32" s="275"/>
      <c r="AD32" s="278"/>
      <c r="AE32" s="279"/>
      <c r="AF32" s="275"/>
      <c r="AG32" s="275"/>
      <c r="AH32" s="275"/>
      <c r="AI32" s="275"/>
      <c r="AJ32" s="275"/>
      <c r="AK32" s="276"/>
      <c r="AL32" s="277"/>
      <c r="AM32" s="275"/>
      <c r="AN32" s="275"/>
      <c r="AO32" s="275"/>
      <c r="AP32" s="275"/>
      <c r="AQ32" s="275"/>
      <c r="AR32" s="280"/>
      <c r="AS32" s="186"/>
      <c r="AT32" s="186"/>
      <c r="AU32" s="186"/>
      <c r="AV32" s="186"/>
      <c r="AW32" s="186"/>
      <c r="AX32" s="186"/>
      <c r="AY32" s="186"/>
      <c r="AZ32" s="186"/>
      <c r="BA32" s="186"/>
      <c r="BB32" s="186"/>
      <c r="BC32" s="186"/>
      <c r="BD32" s="186"/>
      <c r="BE32" s="186"/>
      <c r="BF32" s="186"/>
      <c r="BG32" s="186"/>
      <c r="BH32" s="186"/>
      <c r="BI32" s="186"/>
      <c r="BJ32" s="186"/>
      <c r="BK32" s="186"/>
      <c r="BL32" s="186"/>
      <c r="BM32" s="186"/>
      <c r="BN32" s="186"/>
      <c r="BO32" s="186"/>
      <c r="BP32" s="186"/>
    </row>
    <row r="33" spans="1:68" ht="14.4">
      <c r="A33" s="268"/>
      <c r="B33" s="1416" t="s">
        <v>357</v>
      </c>
      <c r="C33" s="1417"/>
      <c r="D33" s="1417"/>
      <c r="E33" s="1417"/>
      <c r="F33" s="1417"/>
      <c r="G33" s="1417"/>
      <c r="H33" s="1417"/>
      <c r="I33" s="1417"/>
      <c r="J33" s="1417"/>
      <c r="K33" s="1417"/>
      <c r="L33" s="1417"/>
      <c r="M33" s="1417"/>
      <c r="N33" s="1417"/>
      <c r="O33" s="1417"/>
      <c r="P33" s="1417"/>
      <c r="Q33" s="1417"/>
      <c r="R33" s="1417"/>
      <c r="S33" s="1417"/>
      <c r="T33" s="1417"/>
      <c r="U33" s="1417"/>
      <c r="V33" s="1417"/>
      <c r="W33" s="1417"/>
      <c r="X33" s="1417"/>
      <c r="Y33" s="1417"/>
      <c r="Z33" s="1417"/>
      <c r="AA33" s="1417"/>
      <c r="AB33" s="1417"/>
      <c r="AC33" s="1417"/>
      <c r="AD33" s="1417"/>
      <c r="AE33" s="1417"/>
      <c r="AF33" s="1417"/>
      <c r="AG33" s="1417"/>
      <c r="AH33" s="1417"/>
      <c r="AI33" s="1417"/>
      <c r="AJ33" s="1417"/>
      <c r="AK33" s="1417"/>
      <c r="AL33" s="1417"/>
      <c r="AM33" s="1417"/>
      <c r="AN33" s="1417"/>
      <c r="AO33" s="1417"/>
      <c r="AP33" s="1417"/>
      <c r="AQ33" s="1417"/>
      <c r="AR33" s="1418"/>
      <c r="AS33" s="186"/>
      <c r="AT33" s="186"/>
      <c r="AU33" s="186"/>
      <c r="AV33" s="186"/>
      <c r="AW33" s="186"/>
      <c r="AX33" s="186"/>
      <c r="AY33" s="186"/>
      <c r="AZ33" s="186"/>
      <c r="BA33" s="186"/>
      <c r="BB33" s="186"/>
      <c r="BC33" s="186"/>
      <c r="BD33" s="186"/>
      <c r="BE33" s="186"/>
      <c r="BF33" s="186"/>
      <c r="BG33" s="186"/>
      <c r="BH33" s="186"/>
      <c r="BI33" s="186"/>
      <c r="BJ33" s="186"/>
      <c r="BK33" s="186"/>
      <c r="BL33" s="186"/>
      <c r="BM33" s="186"/>
      <c r="BN33" s="186"/>
      <c r="BO33" s="186"/>
      <c r="BP33" s="186"/>
    </row>
    <row r="34" spans="1:68" ht="14.4">
      <c r="A34" s="268">
        <v>6</v>
      </c>
      <c r="B34" s="1419"/>
      <c r="C34" s="1420"/>
      <c r="D34" s="1420"/>
      <c r="E34" s="1420"/>
      <c r="F34" s="1420"/>
      <c r="G34" s="1420"/>
      <c r="H34" s="1424"/>
      <c r="I34" s="1424"/>
      <c r="J34" s="1424"/>
      <c r="K34" s="1424"/>
      <c r="L34" s="1424"/>
      <c r="M34" s="1425"/>
      <c r="N34" s="1425"/>
      <c r="O34" s="1425"/>
      <c r="P34" s="1426"/>
      <c r="Q34" s="274"/>
      <c r="R34" s="275"/>
      <c r="S34" s="275"/>
      <c r="T34" s="275"/>
      <c r="U34" s="275"/>
      <c r="V34" s="275"/>
      <c r="W34" s="276"/>
      <c r="X34" s="277"/>
      <c r="Y34" s="275"/>
      <c r="Z34" s="275"/>
      <c r="AA34" s="275"/>
      <c r="AB34" s="275"/>
      <c r="AC34" s="275"/>
      <c r="AD34" s="278"/>
      <c r="AE34" s="279"/>
      <c r="AF34" s="275"/>
      <c r="AG34" s="275"/>
      <c r="AH34" s="275"/>
      <c r="AI34" s="275"/>
      <c r="AJ34" s="275"/>
      <c r="AK34" s="276"/>
      <c r="AL34" s="277"/>
      <c r="AM34" s="275"/>
      <c r="AN34" s="275"/>
      <c r="AO34" s="275"/>
      <c r="AP34" s="275"/>
      <c r="AQ34" s="275"/>
      <c r="AR34" s="280"/>
      <c r="AS34" s="186"/>
      <c r="AT34" s="186"/>
      <c r="AU34" s="186"/>
      <c r="AV34" s="186"/>
      <c r="AW34" s="186"/>
      <c r="AX34" s="186"/>
      <c r="AY34" s="186"/>
      <c r="AZ34" s="186"/>
      <c r="BA34" s="186"/>
      <c r="BB34" s="186"/>
      <c r="BC34" s="186"/>
      <c r="BD34" s="186"/>
      <c r="BE34" s="186"/>
      <c r="BF34" s="186"/>
      <c r="BG34" s="186"/>
      <c r="BH34" s="186"/>
      <c r="BI34" s="186"/>
      <c r="BJ34" s="186"/>
      <c r="BK34" s="186"/>
      <c r="BL34" s="186"/>
      <c r="BM34" s="186"/>
      <c r="BN34" s="186"/>
      <c r="BO34" s="186"/>
      <c r="BP34" s="186"/>
    </row>
    <row r="35" spans="1:68" ht="14.4">
      <c r="A35" s="268">
        <v>5</v>
      </c>
      <c r="B35" s="1419"/>
      <c r="C35" s="1420"/>
      <c r="D35" s="1420"/>
      <c r="E35" s="1420"/>
      <c r="F35" s="1420"/>
      <c r="G35" s="1420"/>
      <c r="H35" s="1427"/>
      <c r="I35" s="1428"/>
      <c r="J35" s="1428"/>
      <c r="K35" s="1428"/>
      <c r="L35" s="1429"/>
      <c r="M35" s="1426"/>
      <c r="N35" s="1430"/>
      <c r="O35" s="1430"/>
      <c r="P35" s="1431"/>
      <c r="Q35" s="274"/>
      <c r="R35" s="275"/>
      <c r="S35" s="275"/>
      <c r="T35" s="275"/>
      <c r="U35" s="275"/>
      <c r="V35" s="275"/>
      <c r="W35" s="276"/>
      <c r="X35" s="277"/>
      <c r="Y35" s="275"/>
      <c r="Z35" s="275"/>
      <c r="AA35" s="275"/>
      <c r="AB35" s="275"/>
      <c r="AC35" s="275"/>
      <c r="AD35" s="278"/>
      <c r="AE35" s="279"/>
      <c r="AF35" s="275"/>
      <c r="AG35" s="275"/>
      <c r="AH35" s="275"/>
      <c r="AI35" s="275"/>
      <c r="AJ35" s="275"/>
      <c r="AK35" s="276"/>
      <c r="AL35" s="277"/>
      <c r="AM35" s="275"/>
      <c r="AN35" s="275"/>
      <c r="AO35" s="275"/>
      <c r="AP35" s="275"/>
      <c r="AQ35" s="275"/>
      <c r="AR35" s="280"/>
      <c r="AS35" s="186"/>
      <c r="AT35" s="186"/>
      <c r="AU35" s="186"/>
      <c r="AV35" s="186"/>
      <c r="AW35" s="186"/>
      <c r="AX35" s="186"/>
      <c r="AY35" s="186"/>
      <c r="AZ35" s="186"/>
      <c r="BA35" s="186"/>
      <c r="BB35" s="186"/>
      <c r="BC35" s="186"/>
      <c r="BD35" s="186"/>
      <c r="BE35" s="186"/>
      <c r="BF35" s="186"/>
      <c r="BG35" s="186"/>
      <c r="BH35" s="186"/>
      <c r="BI35" s="186"/>
      <c r="BJ35" s="186"/>
      <c r="BK35" s="186"/>
      <c r="BL35" s="186"/>
      <c r="BM35" s="186"/>
      <c r="BN35" s="186"/>
      <c r="BO35" s="186"/>
      <c r="BP35" s="186"/>
    </row>
    <row r="36" spans="1:68" ht="14.4">
      <c r="A36" s="268">
        <v>6</v>
      </c>
      <c r="B36" s="1419"/>
      <c r="C36" s="1420"/>
      <c r="D36" s="1420"/>
      <c r="E36" s="1420"/>
      <c r="F36" s="1420"/>
      <c r="G36" s="1420"/>
      <c r="H36" s="1424"/>
      <c r="I36" s="1424"/>
      <c r="J36" s="1424"/>
      <c r="K36" s="1424"/>
      <c r="L36" s="1424"/>
      <c r="M36" s="1425"/>
      <c r="N36" s="1425"/>
      <c r="O36" s="1425"/>
      <c r="P36" s="1426"/>
      <c r="Q36" s="274"/>
      <c r="R36" s="275"/>
      <c r="S36" s="275"/>
      <c r="T36" s="275"/>
      <c r="U36" s="275"/>
      <c r="V36" s="275"/>
      <c r="W36" s="276"/>
      <c r="X36" s="277"/>
      <c r="Y36" s="275"/>
      <c r="Z36" s="275"/>
      <c r="AA36" s="275"/>
      <c r="AB36" s="275"/>
      <c r="AC36" s="275"/>
      <c r="AD36" s="278"/>
      <c r="AE36" s="279"/>
      <c r="AF36" s="275"/>
      <c r="AG36" s="275"/>
      <c r="AH36" s="275"/>
      <c r="AI36" s="275"/>
      <c r="AJ36" s="275"/>
      <c r="AK36" s="276"/>
      <c r="AL36" s="277"/>
      <c r="AM36" s="275"/>
      <c r="AN36" s="275"/>
      <c r="AO36" s="275"/>
      <c r="AP36" s="275"/>
      <c r="AQ36" s="275"/>
      <c r="AR36" s="280"/>
      <c r="AS36" s="186"/>
      <c r="AT36" s="186"/>
      <c r="AU36" s="186"/>
      <c r="AV36" s="186"/>
      <c r="AW36" s="186"/>
      <c r="AX36" s="186"/>
      <c r="AY36" s="186"/>
      <c r="AZ36" s="186"/>
      <c r="BA36" s="186"/>
      <c r="BB36" s="186"/>
      <c r="BC36" s="186"/>
      <c r="BD36" s="186"/>
      <c r="BE36" s="186"/>
      <c r="BF36" s="186"/>
      <c r="BG36" s="186"/>
      <c r="BH36" s="186"/>
      <c r="BI36" s="186"/>
      <c r="BJ36" s="186"/>
      <c r="BK36" s="186"/>
      <c r="BL36" s="186"/>
      <c r="BM36" s="186"/>
      <c r="BN36" s="186"/>
      <c r="BO36" s="186"/>
      <c r="BP36" s="186"/>
    </row>
    <row r="37" spans="1:68" ht="15" thickBot="1">
      <c r="A37" s="268">
        <v>7</v>
      </c>
      <c r="B37" s="1419"/>
      <c r="C37" s="1420"/>
      <c r="D37" s="1420"/>
      <c r="E37" s="1420"/>
      <c r="F37" s="1420"/>
      <c r="G37" s="1420"/>
      <c r="H37" s="1441"/>
      <c r="I37" s="1441"/>
      <c r="J37" s="1441"/>
      <c r="K37" s="1441"/>
      <c r="L37" s="1441"/>
      <c r="M37" s="1442"/>
      <c r="N37" s="1442"/>
      <c r="O37" s="1442"/>
      <c r="P37" s="1438"/>
      <c r="Q37" s="281"/>
      <c r="R37" s="282"/>
      <c r="S37" s="282"/>
      <c r="T37" s="282"/>
      <c r="U37" s="282"/>
      <c r="V37" s="282"/>
      <c r="W37" s="283"/>
      <c r="X37" s="281"/>
      <c r="Y37" s="282"/>
      <c r="Z37" s="282"/>
      <c r="AA37" s="282"/>
      <c r="AB37" s="282"/>
      <c r="AC37" s="282"/>
      <c r="AD37" s="284"/>
      <c r="AE37" s="285"/>
      <c r="AF37" s="282"/>
      <c r="AG37" s="282"/>
      <c r="AH37" s="282"/>
      <c r="AI37" s="282"/>
      <c r="AJ37" s="282"/>
      <c r="AK37" s="283"/>
      <c r="AL37" s="281"/>
      <c r="AM37" s="282"/>
      <c r="AN37" s="282"/>
      <c r="AO37" s="282"/>
      <c r="AP37" s="282"/>
      <c r="AQ37" s="282"/>
      <c r="AR37" s="284"/>
      <c r="AS37" s="186"/>
      <c r="AT37" s="186"/>
      <c r="AU37" s="186"/>
      <c r="AV37" s="186"/>
      <c r="AW37" s="186"/>
      <c r="AX37" s="286"/>
      <c r="AY37" s="186"/>
      <c r="AZ37" s="186"/>
      <c r="BA37" s="186"/>
      <c r="BB37" s="186"/>
      <c r="BC37" s="186"/>
      <c r="BD37" s="186"/>
      <c r="BE37" s="186"/>
      <c r="BF37" s="186"/>
      <c r="BG37" s="186"/>
      <c r="BH37" s="186"/>
      <c r="BI37" s="186"/>
      <c r="BJ37" s="186"/>
      <c r="BK37" s="186"/>
      <c r="BL37" s="186"/>
      <c r="BM37" s="186"/>
      <c r="BN37" s="186"/>
      <c r="BO37" s="186"/>
      <c r="BP37" s="186"/>
    </row>
    <row r="38" spans="1:68" ht="15" hidden="1" thickBot="1">
      <c r="A38" s="186"/>
      <c r="B38" s="1462" t="s">
        <v>358</v>
      </c>
      <c r="C38" s="1463"/>
      <c r="D38" s="1463"/>
      <c r="E38" s="1463"/>
      <c r="F38" s="1463"/>
      <c r="G38" s="1463"/>
      <c r="H38" s="1463"/>
      <c r="I38" s="1463"/>
      <c r="J38" s="1463"/>
      <c r="K38" s="1463"/>
      <c r="L38" s="1463"/>
      <c r="M38" s="1463"/>
      <c r="N38" s="1463"/>
      <c r="O38" s="1463"/>
      <c r="P38" s="1464"/>
      <c r="Q38" s="287" t="str">
        <f t="shared" ref="Q38:AR38" si="5">IF(OR(Q25=0,Q27=""),"",IF(AND(Q27="適",SUM(Q29:Q37)&gt;=Q12),"有","無"))</f>
        <v/>
      </c>
      <c r="R38" s="288" t="str">
        <f t="shared" si="5"/>
        <v/>
      </c>
      <c r="S38" s="288" t="str">
        <f t="shared" si="5"/>
        <v/>
      </c>
      <c r="T38" s="288" t="str">
        <f t="shared" si="5"/>
        <v/>
      </c>
      <c r="U38" s="288" t="str">
        <f t="shared" si="5"/>
        <v/>
      </c>
      <c r="V38" s="288" t="str">
        <f t="shared" si="5"/>
        <v/>
      </c>
      <c r="W38" s="289" t="str">
        <f t="shared" si="5"/>
        <v/>
      </c>
      <c r="X38" s="287" t="str">
        <f t="shared" si="5"/>
        <v/>
      </c>
      <c r="Y38" s="288" t="str">
        <f t="shared" si="5"/>
        <v/>
      </c>
      <c r="Z38" s="288" t="str">
        <f t="shared" si="5"/>
        <v/>
      </c>
      <c r="AA38" s="288" t="str">
        <f t="shared" si="5"/>
        <v/>
      </c>
      <c r="AB38" s="288" t="str">
        <f t="shared" si="5"/>
        <v/>
      </c>
      <c r="AC38" s="288" t="str">
        <f t="shared" si="5"/>
        <v/>
      </c>
      <c r="AD38" s="289" t="str">
        <f t="shared" si="5"/>
        <v/>
      </c>
      <c r="AE38" s="287" t="str">
        <f t="shared" si="5"/>
        <v/>
      </c>
      <c r="AF38" s="288" t="str">
        <f t="shared" si="5"/>
        <v/>
      </c>
      <c r="AG38" s="288" t="str">
        <f t="shared" si="5"/>
        <v/>
      </c>
      <c r="AH38" s="288" t="str">
        <f t="shared" si="5"/>
        <v/>
      </c>
      <c r="AI38" s="288" t="str">
        <f t="shared" si="5"/>
        <v/>
      </c>
      <c r="AJ38" s="288" t="str">
        <f t="shared" si="5"/>
        <v/>
      </c>
      <c r="AK38" s="289" t="str">
        <f t="shared" si="5"/>
        <v/>
      </c>
      <c r="AL38" s="287" t="str">
        <f t="shared" si="5"/>
        <v/>
      </c>
      <c r="AM38" s="288" t="str">
        <f t="shared" si="5"/>
        <v/>
      </c>
      <c r="AN38" s="288" t="str">
        <f t="shared" si="5"/>
        <v/>
      </c>
      <c r="AO38" s="288" t="str">
        <f t="shared" si="5"/>
        <v/>
      </c>
      <c r="AP38" s="288" t="str">
        <f t="shared" si="5"/>
        <v/>
      </c>
      <c r="AQ38" s="288" t="str">
        <f t="shared" si="5"/>
        <v/>
      </c>
      <c r="AR38" s="289" t="str">
        <f t="shared" si="5"/>
        <v/>
      </c>
      <c r="AS38" s="186"/>
      <c r="AT38" s="186"/>
      <c r="AU38" s="186"/>
      <c r="AV38" s="186"/>
      <c r="AW38" s="186"/>
      <c r="AX38" s="286"/>
      <c r="AY38" s="186"/>
      <c r="AZ38" s="186"/>
      <c r="BA38" s="186"/>
      <c r="BB38" s="290" t="s">
        <v>359</v>
      </c>
      <c r="BC38" s="290"/>
      <c r="BD38" s="290"/>
      <c r="BE38" s="290">
        <f>COUNT(Q26:AR26)</f>
        <v>0</v>
      </c>
      <c r="BF38" s="186"/>
      <c r="BG38" s="186"/>
      <c r="BH38" s="186"/>
      <c r="BI38" s="186"/>
      <c r="BJ38" s="186"/>
      <c r="BK38" s="186"/>
      <c r="BL38" s="186"/>
      <c r="BM38" s="186"/>
      <c r="BN38" s="186"/>
      <c r="BO38" s="186"/>
      <c r="BP38" s="186"/>
    </row>
    <row r="39" spans="1:68" ht="15" thickBot="1">
      <c r="A39" s="186"/>
      <c r="B39" s="1465"/>
      <c r="C39" s="1465"/>
      <c r="D39" s="1465"/>
      <c r="E39" s="1465"/>
      <c r="F39" s="1465"/>
      <c r="G39" s="1465"/>
      <c r="H39" s="1465"/>
      <c r="I39" s="1465"/>
      <c r="J39" s="1465"/>
      <c r="K39" s="1465"/>
      <c r="L39" s="1465"/>
      <c r="M39" s="1465"/>
      <c r="N39" s="1465"/>
      <c r="O39" s="1465"/>
      <c r="P39" s="1465"/>
      <c r="Q39" s="291"/>
      <c r="R39" s="291"/>
      <c r="S39" s="291"/>
      <c r="T39" s="291"/>
      <c r="U39" s="291"/>
      <c r="V39" s="291"/>
      <c r="W39" s="291"/>
      <c r="X39" s="291"/>
      <c r="Y39" s="291"/>
      <c r="Z39" s="291"/>
      <c r="AA39" s="291"/>
      <c r="AB39" s="291"/>
      <c r="AC39" s="291"/>
      <c r="AD39" s="291"/>
      <c r="AE39" s="291"/>
      <c r="AF39" s="291"/>
      <c r="AG39" s="291"/>
      <c r="AH39" s="291"/>
      <c r="AI39" s="291"/>
      <c r="AJ39" s="291"/>
      <c r="AK39" s="291"/>
      <c r="AL39" s="291"/>
      <c r="AM39" s="291"/>
      <c r="AN39" s="291"/>
      <c r="AO39" s="291"/>
      <c r="AP39" s="291"/>
      <c r="AQ39" s="291"/>
      <c r="AR39" s="291"/>
      <c r="AS39" s="186"/>
      <c r="AT39" s="186"/>
      <c r="AU39" s="186"/>
      <c r="AV39" s="186"/>
      <c r="AW39" s="186"/>
      <c r="AX39" s="286"/>
      <c r="AY39" s="186"/>
      <c r="AZ39" s="186"/>
      <c r="BA39" s="186"/>
      <c r="BB39" s="292"/>
      <c r="BC39" s="292"/>
      <c r="BD39" s="292"/>
      <c r="BE39" s="292">
        <f>COUNTIF(Q27:AR27,"否")</f>
        <v>0</v>
      </c>
      <c r="BF39" s="186"/>
      <c r="BG39" s="186"/>
      <c r="BH39" s="186"/>
      <c r="BI39" s="186"/>
      <c r="BJ39" s="186"/>
      <c r="BK39" s="186"/>
      <c r="BL39" s="186"/>
      <c r="BM39" s="186"/>
      <c r="BN39" s="186"/>
      <c r="BO39" s="186"/>
      <c r="BP39" s="186"/>
    </row>
    <row r="40" spans="1:68" ht="35.25" customHeight="1" thickBot="1">
      <c r="A40" s="186" t="s">
        <v>360</v>
      </c>
      <c r="B40" s="293">
        <v>1</v>
      </c>
      <c r="C40" s="1466" t="s">
        <v>361</v>
      </c>
      <c r="D40" s="1466"/>
      <c r="E40" s="1466"/>
      <c r="F40" s="1466"/>
      <c r="G40" s="1466"/>
      <c r="H40" s="1466"/>
      <c r="I40" s="1466"/>
      <c r="J40" s="1466"/>
      <c r="K40" s="1466"/>
      <c r="L40" s="1466"/>
      <c r="M40" s="1466"/>
      <c r="N40" s="1466"/>
      <c r="O40" s="1466"/>
      <c r="P40" s="1466"/>
      <c r="Q40" s="1466"/>
      <c r="R40" s="1466"/>
      <c r="S40" s="1466"/>
      <c r="T40" s="1466"/>
      <c r="U40" s="1466"/>
      <c r="V40" s="1466"/>
      <c r="W40" s="1466"/>
      <c r="X40" s="1466"/>
      <c r="Y40" s="1466"/>
      <c r="Z40" s="1466"/>
      <c r="AA40" s="1466"/>
      <c r="AB40" s="1467"/>
      <c r="AC40" s="1468" t="s">
        <v>362</v>
      </c>
      <c r="AD40" s="1469"/>
      <c r="AE40" s="1469"/>
      <c r="AF40" s="1469"/>
      <c r="AG40" s="1469"/>
      <c r="AH40" s="1469"/>
      <c r="AI40" s="1469"/>
      <c r="AJ40" s="1469"/>
      <c r="AK40" s="1469"/>
      <c r="AL40" s="1470"/>
      <c r="AM40" s="1470"/>
      <c r="AN40" s="1470"/>
      <c r="AO40" s="1470"/>
      <c r="AP40" s="1470"/>
      <c r="AQ40" s="1470"/>
      <c r="AR40" s="1470"/>
      <c r="AS40" s="1470"/>
      <c r="AT40" s="1471"/>
      <c r="AU40" s="186"/>
      <c r="AV40" s="186"/>
      <c r="AW40" s="186"/>
      <c r="AX40" s="286"/>
      <c r="AY40" s="186"/>
      <c r="AZ40" s="186"/>
      <c r="BA40" s="186"/>
      <c r="BB40" s="292"/>
      <c r="BC40" s="292"/>
      <c r="BD40" s="292"/>
      <c r="BE40" s="292">
        <f>COUNTIF(Q38:AR38,"無")</f>
        <v>0</v>
      </c>
      <c r="BF40" s="186"/>
      <c r="BG40" s="186"/>
      <c r="BH40" s="186"/>
      <c r="BI40" s="186"/>
      <c r="BJ40" s="186"/>
      <c r="BK40" s="186"/>
      <c r="BL40" s="186"/>
      <c r="BM40" s="186"/>
      <c r="BN40" s="186"/>
      <c r="BO40" s="186"/>
      <c r="BP40" s="186"/>
    </row>
    <row r="41" spans="1:68" ht="28.2" customHeight="1">
      <c r="A41" s="186"/>
      <c r="B41" s="294">
        <v>2</v>
      </c>
      <c r="C41" s="1443" t="s">
        <v>363</v>
      </c>
      <c r="D41" s="1443"/>
      <c r="E41" s="1443"/>
      <c r="F41" s="1443"/>
      <c r="G41" s="1443"/>
      <c r="H41" s="1443"/>
      <c r="I41" s="1443"/>
      <c r="J41" s="1443"/>
      <c r="K41" s="1443"/>
      <c r="L41" s="1443"/>
      <c r="M41" s="1443"/>
      <c r="N41" s="1443"/>
      <c r="O41" s="1443"/>
      <c r="P41" s="1443"/>
      <c r="Q41" s="1443"/>
      <c r="R41" s="1443"/>
      <c r="S41" s="1443"/>
      <c r="T41" s="1443"/>
      <c r="U41" s="1443"/>
      <c r="V41" s="1443"/>
      <c r="W41" s="1443"/>
      <c r="X41" s="1443"/>
      <c r="Y41" s="1443"/>
      <c r="Z41" s="1443"/>
      <c r="AA41" s="1443"/>
      <c r="AB41" s="1443"/>
      <c r="AC41" s="1444" t="s">
        <v>364</v>
      </c>
      <c r="AD41" s="1445"/>
      <c r="AE41" s="1450" t="s">
        <v>365</v>
      </c>
      <c r="AF41" s="1451"/>
      <c r="AG41" s="1451"/>
      <c r="AH41" s="1451"/>
      <c r="AI41" s="1451"/>
      <c r="AJ41" s="1451"/>
      <c r="AK41" s="1452"/>
      <c r="AL41" s="1456" t="s">
        <v>366</v>
      </c>
      <c r="AM41" s="1451"/>
      <c r="AN41" s="1451"/>
      <c r="AO41" s="1451"/>
      <c r="AP41" s="1451"/>
      <c r="AQ41" s="1451"/>
      <c r="AR41" s="1451"/>
      <c r="AS41" s="1451"/>
      <c r="AT41" s="1457"/>
      <c r="AU41" s="295"/>
      <c r="AV41" s="295"/>
      <c r="AW41" s="295"/>
      <c r="AX41" s="286"/>
      <c r="AY41" s="186"/>
      <c r="AZ41" s="186"/>
      <c r="BA41" s="186"/>
      <c r="BB41" s="186"/>
      <c r="BC41" s="186"/>
      <c r="BD41" s="186"/>
      <c r="BE41" s="186"/>
      <c r="BF41" s="186"/>
      <c r="BG41" s="186"/>
      <c r="BH41" s="186"/>
      <c r="BI41" s="186"/>
      <c r="BJ41" s="186"/>
      <c r="BK41" s="186"/>
      <c r="BL41" s="186"/>
      <c r="BM41" s="186"/>
      <c r="BN41" s="186"/>
      <c r="BO41" s="186"/>
      <c r="BP41" s="186"/>
    </row>
    <row r="42" spans="1:68" ht="34.200000000000003" customHeight="1">
      <c r="A42" s="186"/>
      <c r="B42" s="296">
        <v>3</v>
      </c>
      <c r="C42" s="1460" t="s">
        <v>367</v>
      </c>
      <c r="D42" s="1460"/>
      <c r="E42" s="1460"/>
      <c r="F42" s="1460"/>
      <c r="G42" s="1460"/>
      <c r="H42" s="1460"/>
      <c r="I42" s="1460"/>
      <c r="J42" s="1460"/>
      <c r="K42" s="1460"/>
      <c r="L42" s="1460"/>
      <c r="M42" s="1460"/>
      <c r="N42" s="1460"/>
      <c r="O42" s="1460"/>
      <c r="P42" s="1460"/>
      <c r="Q42" s="1460"/>
      <c r="R42" s="1460"/>
      <c r="S42" s="1460"/>
      <c r="T42" s="1460"/>
      <c r="U42" s="1460"/>
      <c r="V42" s="1460"/>
      <c r="W42" s="1460"/>
      <c r="X42" s="1460"/>
      <c r="Y42" s="1460"/>
      <c r="Z42" s="1460"/>
      <c r="AA42" s="1460"/>
      <c r="AB42" s="1461"/>
      <c r="AC42" s="1446"/>
      <c r="AD42" s="1447"/>
      <c r="AE42" s="1453"/>
      <c r="AF42" s="1454"/>
      <c r="AG42" s="1454"/>
      <c r="AH42" s="1454"/>
      <c r="AI42" s="1454"/>
      <c r="AJ42" s="1454"/>
      <c r="AK42" s="1455"/>
      <c r="AL42" s="1458"/>
      <c r="AM42" s="1454"/>
      <c r="AN42" s="1454"/>
      <c r="AO42" s="1454"/>
      <c r="AP42" s="1454"/>
      <c r="AQ42" s="1454"/>
      <c r="AR42" s="1454"/>
      <c r="AS42" s="1454"/>
      <c r="AT42" s="1459"/>
      <c r="AU42" s="297"/>
      <c r="AV42" s="297"/>
      <c r="AW42" s="297"/>
      <c r="AX42" s="286"/>
      <c r="AY42" s="286"/>
      <c r="AZ42" s="286"/>
      <c r="BA42" s="286"/>
      <c r="BB42" s="298"/>
      <c r="BC42" s="186"/>
      <c r="BD42" s="186"/>
      <c r="BE42" s="186"/>
      <c r="BF42" s="186"/>
      <c r="BG42" s="186"/>
      <c r="BH42" s="186"/>
      <c r="BI42" s="186"/>
      <c r="BJ42" s="186"/>
      <c r="BK42" s="186"/>
      <c r="BL42" s="186"/>
      <c r="BM42" s="186"/>
      <c r="BN42" s="186"/>
      <c r="BO42" s="186"/>
      <c r="BP42" s="186"/>
    </row>
    <row r="43" spans="1:68" ht="37.950000000000003" customHeight="1">
      <c r="A43" s="186"/>
      <c r="B43" s="296">
        <v>4</v>
      </c>
      <c r="C43" s="1460" t="s">
        <v>368</v>
      </c>
      <c r="D43" s="1460"/>
      <c r="E43" s="1460"/>
      <c r="F43" s="1460"/>
      <c r="G43" s="1460"/>
      <c r="H43" s="1460"/>
      <c r="I43" s="1460"/>
      <c r="J43" s="1460"/>
      <c r="K43" s="1460"/>
      <c r="L43" s="1460"/>
      <c r="M43" s="1460"/>
      <c r="N43" s="1460"/>
      <c r="O43" s="1460"/>
      <c r="P43" s="1460"/>
      <c r="Q43" s="1460"/>
      <c r="R43" s="1460"/>
      <c r="S43" s="1460"/>
      <c r="T43" s="1460"/>
      <c r="U43" s="1460"/>
      <c r="V43" s="1460"/>
      <c r="W43" s="1460"/>
      <c r="X43" s="1460"/>
      <c r="Y43" s="1460"/>
      <c r="Z43" s="1460"/>
      <c r="AA43" s="1460"/>
      <c r="AB43" s="1460"/>
      <c r="AC43" s="1446"/>
      <c r="AD43" s="1447"/>
      <c r="AE43" s="1475" t="s">
        <v>369</v>
      </c>
      <c r="AF43" s="1476"/>
      <c r="AG43" s="1476"/>
      <c r="AH43" s="1476"/>
      <c r="AI43" s="1476"/>
      <c r="AJ43" s="1476"/>
      <c r="AK43" s="1476"/>
      <c r="AL43" s="1477" t="s">
        <v>370</v>
      </c>
      <c r="AM43" s="1477"/>
      <c r="AN43" s="1477"/>
      <c r="AO43" s="1477"/>
      <c r="AP43" s="1477"/>
      <c r="AQ43" s="1477"/>
      <c r="AR43" s="1477"/>
      <c r="AS43" s="1477"/>
      <c r="AT43" s="1478"/>
      <c r="AU43" s="297"/>
      <c r="AV43" s="297"/>
      <c r="AW43" s="297"/>
      <c r="AX43" s="286"/>
      <c r="AY43" s="286"/>
      <c r="AZ43" s="286"/>
      <c r="BA43" s="286"/>
      <c r="BB43" s="298"/>
      <c r="BC43" s="186"/>
      <c r="BD43" s="186"/>
      <c r="BE43" s="186"/>
      <c r="BF43" s="186"/>
      <c r="BG43" s="186"/>
      <c r="BH43" s="186"/>
      <c r="BI43" s="186"/>
      <c r="BJ43" s="186"/>
      <c r="BK43" s="186"/>
      <c r="BL43" s="186"/>
      <c r="BM43" s="186"/>
      <c r="BN43" s="186"/>
      <c r="BO43" s="186"/>
      <c r="BP43" s="186"/>
    </row>
    <row r="44" spans="1:68" ht="42.6" customHeight="1" thickBot="1">
      <c r="A44" s="299"/>
      <c r="B44" s="296">
        <v>5</v>
      </c>
      <c r="C44" s="1479" t="s">
        <v>371</v>
      </c>
      <c r="D44" s="1479"/>
      <c r="E44" s="1479"/>
      <c r="F44" s="1479"/>
      <c r="G44" s="1479"/>
      <c r="H44" s="1479"/>
      <c r="I44" s="1479"/>
      <c r="J44" s="1479"/>
      <c r="K44" s="1479"/>
      <c r="L44" s="1479"/>
      <c r="M44" s="1479"/>
      <c r="N44" s="1479"/>
      <c r="O44" s="1479"/>
      <c r="P44" s="1479"/>
      <c r="Q44" s="1479"/>
      <c r="R44" s="1479"/>
      <c r="S44" s="1479"/>
      <c r="T44" s="1479"/>
      <c r="U44" s="1479"/>
      <c r="V44" s="1479"/>
      <c r="W44" s="1479"/>
      <c r="X44" s="1479"/>
      <c r="Y44" s="1479"/>
      <c r="Z44" s="1479"/>
      <c r="AA44" s="1479"/>
      <c r="AB44" s="1479"/>
      <c r="AC44" s="1448"/>
      <c r="AD44" s="1449"/>
      <c r="AE44" s="1480" t="s">
        <v>372</v>
      </c>
      <c r="AF44" s="1481"/>
      <c r="AG44" s="1481"/>
      <c r="AH44" s="1481"/>
      <c r="AI44" s="1481"/>
      <c r="AJ44" s="1481"/>
      <c r="AK44" s="1481"/>
      <c r="AL44" s="1482" t="s">
        <v>373</v>
      </c>
      <c r="AM44" s="1482"/>
      <c r="AN44" s="1482"/>
      <c r="AO44" s="1482"/>
      <c r="AP44" s="1482"/>
      <c r="AQ44" s="1482"/>
      <c r="AR44" s="1482"/>
      <c r="AS44" s="1482"/>
      <c r="AT44" s="1483"/>
      <c r="AU44" s="300"/>
      <c r="AV44" s="300"/>
      <c r="AW44" s="300"/>
      <c r="AX44" s="301"/>
      <c r="AY44" s="302"/>
      <c r="AZ44" s="302"/>
      <c r="BA44" s="302"/>
      <c r="BB44" s="303"/>
      <c r="BC44" s="299"/>
      <c r="BD44" s="299"/>
      <c r="BE44" s="299"/>
      <c r="BF44" s="299"/>
      <c r="BG44" s="299"/>
      <c r="BH44" s="299"/>
      <c r="BI44" s="299"/>
      <c r="BJ44" s="299"/>
      <c r="BK44" s="299"/>
      <c r="BL44" s="299"/>
      <c r="BM44" s="299"/>
      <c r="BN44" s="299"/>
      <c r="BO44" s="299"/>
      <c r="BP44" s="299"/>
    </row>
    <row r="45" spans="1:68" ht="27.6" customHeight="1">
      <c r="A45" s="186"/>
      <c r="B45" s="1472" t="s">
        <v>374</v>
      </c>
      <c r="C45" s="1473"/>
      <c r="D45" s="1473"/>
      <c r="E45" s="1473"/>
      <c r="F45" s="1473"/>
      <c r="G45" s="1473"/>
      <c r="H45" s="1473"/>
      <c r="I45" s="1473"/>
      <c r="J45" s="1473"/>
      <c r="K45" s="1473"/>
      <c r="L45" s="1473"/>
      <c r="M45" s="1473"/>
      <c r="N45" s="1473"/>
      <c r="O45" s="1473"/>
      <c r="P45" s="1473"/>
      <c r="Q45" s="1473"/>
      <c r="R45" s="1473"/>
      <c r="S45" s="1473"/>
      <c r="T45" s="1473"/>
      <c r="U45" s="1473"/>
      <c r="V45" s="1473"/>
      <c r="W45" s="1473"/>
      <c r="X45" s="1473"/>
      <c r="Y45" s="1473"/>
      <c r="Z45" s="1473"/>
      <c r="AA45" s="1473"/>
      <c r="AB45" s="1473"/>
      <c r="AC45" s="186"/>
      <c r="AD45" s="186"/>
      <c r="AE45" s="304"/>
      <c r="AF45" s="304"/>
      <c r="AG45" s="304"/>
      <c r="AH45" s="304"/>
      <c r="AI45" s="304"/>
      <c r="AJ45" s="305"/>
      <c r="AK45" s="305"/>
      <c r="AL45" s="305"/>
      <c r="AM45" s="305"/>
      <c r="AN45" s="305"/>
      <c r="AO45" s="305"/>
      <c r="AP45" s="305"/>
      <c r="AQ45" s="305"/>
      <c r="AR45" s="305"/>
      <c r="AS45" s="300"/>
      <c r="AT45" s="300"/>
      <c r="AU45" s="300"/>
      <c r="AV45" s="300"/>
      <c r="AW45" s="300"/>
      <c r="AX45" s="306"/>
      <c r="AY45" s="306"/>
      <c r="AZ45" s="306"/>
      <c r="BA45" s="306"/>
      <c r="BB45" s="186"/>
      <c r="BC45" s="186"/>
      <c r="BD45" s="186"/>
      <c r="BE45" s="186"/>
      <c r="BF45" s="186"/>
      <c r="BG45" s="186"/>
      <c r="BH45" s="186"/>
      <c r="BI45" s="186"/>
      <c r="BJ45" s="186"/>
      <c r="BK45" s="186"/>
      <c r="BL45" s="186"/>
      <c r="BM45" s="186"/>
      <c r="BN45" s="186"/>
      <c r="BO45" s="186"/>
      <c r="BP45" s="186"/>
    </row>
    <row r="46" spans="1:68" ht="34.200000000000003" customHeight="1">
      <c r="A46" s="186"/>
      <c r="B46" s="1473"/>
      <c r="C46" s="1473"/>
      <c r="D46" s="1473"/>
      <c r="E46" s="1473"/>
      <c r="F46" s="1473"/>
      <c r="G46" s="1473"/>
      <c r="H46" s="1473"/>
      <c r="I46" s="1473"/>
      <c r="J46" s="1473"/>
      <c r="K46" s="1473"/>
      <c r="L46" s="1473"/>
      <c r="M46" s="1473"/>
      <c r="N46" s="1473"/>
      <c r="O46" s="1473"/>
      <c r="P46" s="1473"/>
      <c r="Q46" s="1473"/>
      <c r="R46" s="1473"/>
      <c r="S46" s="1473"/>
      <c r="T46" s="1473"/>
      <c r="U46" s="1473"/>
      <c r="V46" s="1473"/>
      <c r="W46" s="1473"/>
      <c r="X46" s="1473"/>
      <c r="Y46" s="1473"/>
      <c r="Z46" s="1473"/>
      <c r="AA46" s="1473"/>
      <c r="AB46" s="1473"/>
      <c r="AC46" s="186"/>
      <c r="AD46" s="186"/>
      <c r="AE46" s="1474"/>
      <c r="AF46" s="1474"/>
      <c r="AG46" s="1474"/>
      <c r="AH46" s="1474"/>
      <c r="AI46" s="1474"/>
      <c r="AJ46" s="307"/>
      <c r="AK46" s="307"/>
      <c r="AL46" s="307"/>
      <c r="AM46" s="307"/>
      <c r="AN46" s="307"/>
      <c r="AO46" s="307"/>
      <c r="AP46" s="307"/>
      <c r="AQ46" s="307"/>
      <c r="AR46" s="307"/>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row>
    <row r="47" spans="1:68" ht="14.4">
      <c r="A47" s="186"/>
      <c r="B47" s="1473"/>
      <c r="C47" s="1473"/>
      <c r="D47" s="1473"/>
      <c r="E47" s="1473"/>
      <c r="F47" s="1473"/>
      <c r="G47" s="1473"/>
      <c r="H47" s="1473"/>
      <c r="I47" s="1473"/>
      <c r="J47" s="1473"/>
      <c r="K47" s="1473"/>
      <c r="L47" s="1473"/>
      <c r="M47" s="1473"/>
      <c r="N47" s="1473"/>
      <c r="O47" s="1473"/>
      <c r="P47" s="1473"/>
      <c r="Q47" s="1473"/>
      <c r="R47" s="1473"/>
      <c r="S47" s="1473"/>
      <c r="T47" s="1473"/>
      <c r="U47" s="1473"/>
      <c r="V47" s="1473"/>
      <c r="W47" s="1473"/>
      <c r="X47" s="1473"/>
      <c r="Y47" s="1473"/>
      <c r="Z47" s="1473"/>
      <c r="AA47" s="1473"/>
      <c r="AB47" s="1473"/>
      <c r="AC47" s="186"/>
      <c r="AD47" s="186"/>
      <c r="AE47" s="186"/>
      <c r="AF47" s="186"/>
      <c r="AG47" s="186"/>
      <c r="AH47" s="186"/>
      <c r="AI47" s="186"/>
      <c r="AJ47" s="186"/>
      <c r="AK47" s="186"/>
      <c r="AL47" s="186"/>
      <c r="AM47" s="186"/>
      <c r="AN47" s="186"/>
      <c r="AO47" s="186"/>
      <c r="AP47" s="186"/>
      <c r="AQ47" s="186"/>
      <c r="AR47" s="186"/>
      <c r="AS47" s="305"/>
      <c r="AT47" s="305"/>
      <c r="AU47" s="305"/>
      <c r="AV47" s="305"/>
      <c r="AW47" s="305"/>
      <c r="AX47" s="186"/>
      <c r="AY47" s="186"/>
      <c r="AZ47" s="186"/>
      <c r="BA47" s="186"/>
      <c r="BB47" s="186"/>
      <c r="BC47" s="186"/>
      <c r="BD47" s="186"/>
      <c r="BE47" s="186"/>
      <c r="BF47" s="186"/>
      <c r="BG47" s="186"/>
      <c r="BH47" s="186"/>
      <c r="BI47" s="186"/>
      <c r="BJ47" s="186"/>
      <c r="BK47" s="186"/>
      <c r="BL47" s="186"/>
      <c r="BM47" s="186"/>
      <c r="BN47" s="186"/>
      <c r="BO47" s="186"/>
      <c r="BP47" s="186"/>
    </row>
    <row r="48" spans="1:68" ht="14.4">
      <c r="A48" s="186"/>
      <c r="B48" s="187"/>
      <c r="C48" s="187"/>
      <c r="D48" s="187"/>
      <c r="E48" s="187"/>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307"/>
      <c r="AT48" s="307"/>
      <c r="AU48" s="307"/>
      <c r="AV48" s="307"/>
      <c r="AW48" s="307"/>
      <c r="AX48" s="186"/>
      <c r="AY48" s="186"/>
      <c r="AZ48" s="186"/>
      <c r="BA48" s="186"/>
      <c r="BB48" s="186"/>
      <c r="BC48" s="186"/>
      <c r="BD48" s="186"/>
      <c r="BE48" s="186"/>
      <c r="BF48" s="186"/>
      <c r="BG48" s="186"/>
      <c r="BH48" s="186"/>
      <c r="BI48" s="186"/>
      <c r="BJ48" s="186"/>
      <c r="BK48" s="186"/>
      <c r="BL48" s="186"/>
      <c r="BM48" s="186"/>
      <c r="BN48" s="186"/>
      <c r="BO48" s="186"/>
      <c r="BP48" s="186"/>
    </row>
    <row r="49" spans="1:68" ht="14.4">
      <c r="A49" s="186"/>
      <c r="B49" s="187"/>
      <c r="C49" s="187"/>
      <c r="D49" s="187"/>
      <c r="E49" s="187"/>
      <c r="F49" s="186"/>
      <c r="G49" s="186"/>
      <c r="H49" s="186"/>
      <c r="I49" s="186"/>
      <c r="J49" s="186"/>
      <c r="K49" s="186"/>
      <c r="L49" s="186"/>
      <c r="M49" s="186"/>
      <c r="N49" s="186"/>
      <c r="O49" s="186"/>
      <c r="P49" s="186"/>
      <c r="Q49" s="186"/>
      <c r="R49" s="186"/>
      <c r="S49" s="186"/>
      <c r="T49" s="186"/>
      <c r="U49" s="186"/>
      <c r="V49" s="186"/>
      <c r="W49" s="186"/>
      <c r="X49" s="186"/>
      <c r="Y49" s="186"/>
      <c r="Z49" s="186"/>
      <c r="AA49" s="186"/>
      <c r="AB49" s="186"/>
      <c r="AC49" s="186"/>
      <c r="AD49" s="186"/>
      <c r="AE49" s="186"/>
      <c r="AF49" s="186"/>
      <c r="AG49" s="186"/>
      <c r="AH49" s="186"/>
      <c r="AI49" s="186"/>
      <c r="AJ49" s="186"/>
      <c r="AK49" s="186"/>
      <c r="AL49" s="186"/>
      <c r="AM49" s="186"/>
      <c r="AN49" s="186"/>
      <c r="AO49" s="186"/>
      <c r="AP49" s="186"/>
      <c r="AQ49" s="186"/>
      <c r="AR49" s="186"/>
      <c r="AS49" s="186"/>
      <c r="AT49" s="186"/>
      <c r="AU49" s="186"/>
      <c r="AV49" s="186"/>
      <c r="AW49" s="186"/>
      <c r="AX49" s="186"/>
      <c r="AY49" s="186"/>
      <c r="AZ49" s="186"/>
      <c r="BA49" s="186"/>
      <c r="BB49" s="186"/>
      <c r="BC49" s="186"/>
      <c r="BD49" s="186"/>
      <c r="BE49" s="186"/>
      <c r="BF49" s="186"/>
      <c r="BG49" s="186"/>
      <c r="BH49" s="186"/>
      <c r="BI49" s="186"/>
      <c r="BJ49" s="186"/>
      <c r="BK49" s="186"/>
      <c r="BL49" s="186"/>
      <c r="BM49" s="186"/>
      <c r="BN49" s="186"/>
      <c r="BO49" s="186"/>
      <c r="BP49" s="186"/>
    </row>
    <row r="50" spans="1:68" ht="14.4">
      <c r="A50" s="186"/>
      <c r="B50" s="187"/>
      <c r="C50" s="187"/>
      <c r="D50" s="187"/>
      <c r="E50" s="187"/>
      <c r="F50" s="186"/>
      <c r="G50" s="186"/>
      <c r="H50" s="186"/>
      <c r="I50" s="186"/>
      <c r="J50" s="186"/>
      <c r="K50" s="186"/>
      <c r="L50" s="186"/>
      <c r="M50" s="186"/>
      <c r="N50" s="186"/>
      <c r="O50" s="186"/>
      <c r="P50" s="186"/>
      <c r="Q50" s="186"/>
      <c r="R50" s="186"/>
      <c r="S50" s="186"/>
      <c r="T50" s="186"/>
      <c r="U50" s="186"/>
      <c r="V50" s="186"/>
      <c r="W50" s="186"/>
      <c r="X50" s="186"/>
      <c r="Y50" s="186"/>
      <c r="Z50" s="186"/>
      <c r="AA50" s="186"/>
      <c r="AB50" s="186"/>
      <c r="AC50" s="186"/>
      <c r="AD50" s="186"/>
      <c r="AE50" s="186"/>
      <c r="AF50" s="186"/>
      <c r="AG50" s="186"/>
      <c r="AH50" s="186"/>
      <c r="AI50" s="186"/>
      <c r="AJ50" s="186"/>
      <c r="AK50" s="186"/>
      <c r="AL50" s="186"/>
      <c r="AM50" s="186"/>
      <c r="AN50" s="186"/>
      <c r="AO50" s="186"/>
      <c r="AP50" s="186"/>
      <c r="AQ50" s="186"/>
      <c r="AR50" s="186"/>
      <c r="AS50" s="186"/>
      <c r="AT50" s="186"/>
      <c r="AU50" s="186"/>
      <c r="AV50" s="186"/>
      <c r="AW50" s="186"/>
      <c r="AX50" s="186"/>
      <c r="AY50" s="186"/>
      <c r="AZ50" s="186"/>
      <c r="BA50" s="186"/>
      <c r="BB50" s="186"/>
      <c r="BC50" s="186"/>
      <c r="BD50" s="186"/>
      <c r="BE50" s="186"/>
      <c r="BF50" s="186"/>
      <c r="BG50" s="186"/>
      <c r="BH50" s="186"/>
      <c r="BI50" s="186"/>
      <c r="BJ50" s="186"/>
      <c r="BK50" s="186"/>
      <c r="BL50" s="186"/>
      <c r="BM50" s="186"/>
      <c r="BN50" s="186"/>
      <c r="BO50" s="186"/>
      <c r="BP50" s="186"/>
    </row>
    <row r="51" spans="1:68" ht="14.4">
      <c r="A51" s="186"/>
      <c r="B51" s="187"/>
      <c r="C51" s="187"/>
      <c r="D51" s="187"/>
      <c r="E51" s="187"/>
      <c r="F51" s="186"/>
      <c r="G51" s="186"/>
      <c r="H51" s="186"/>
      <c r="I51" s="186"/>
      <c r="J51" s="186"/>
      <c r="K51" s="186"/>
      <c r="L51" s="186"/>
      <c r="M51" s="186"/>
      <c r="N51" s="186"/>
      <c r="O51" s="186"/>
      <c r="P51" s="186"/>
      <c r="Q51" s="186"/>
      <c r="R51" s="186"/>
      <c r="S51" s="186"/>
      <c r="T51" s="186"/>
      <c r="U51" s="186"/>
      <c r="V51" s="186"/>
      <c r="W51" s="186"/>
      <c r="X51" s="186"/>
      <c r="Y51" s="186"/>
      <c r="Z51" s="186"/>
      <c r="AA51" s="186"/>
      <c r="AB51" s="186"/>
      <c r="AC51" s="186"/>
      <c r="AD51" s="186"/>
      <c r="AE51" s="186"/>
      <c r="AF51" s="186"/>
      <c r="AG51" s="186"/>
      <c r="AH51" s="186"/>
      <c r="AI51" s="186"/>
      <c r="AJ51" s="186"/>
      <c r="AK51" s="186"/>
      <c r="AL51" s="186"/>
      <c r="AM51" s="186"/>
      <c r="AN51" s="186"/>
      <c r="AO51" s="186"/>
      <c r="AP51" s="186"/>
      <c r="AQ51" s="186"/>
      <c r="AR51" s="186"/>
      <c r="AS51" s="186"/>
      <c r="AT51" s="186"/>
      <c r="AU51" s="186"/>
      <c r="AV51" s="186"/>
      <c r="AW51" s="186"/>
      <c r="AX51" s="186"/>
      <c r="AY51" s="186"/>
      <c r="AZ51" s="186"/>
      <c r="BA51" s="186"/>
      <c r="BB51" s="186"/>
      <c r="BC51" s="186"/>
      <c r="BD51" s="186"/>
      <c r="BE51" s="186"/>
      <c r="BF51" s="186"/>
      <c r="BG51" s="186"/>
      <c r="BH51" s="186"/>
      <c r="BI51" s="186"/>
      <c r="BJ51" s="186"/>
      <c r="BK51" s="186"/>
      <c r="BL51" s="186"/>
      <c r="BM51" s="186"/>
      <c r="BN51" s="186"/>
      <c r="BO51" s="186"/>
      <c r="BP51" s="186"/>
    </row>
    <row r="52" spans="1:68" ht="14.4">
      <c r="A52" s="186"/>
      <c r="B52" s="187"/>
      <c r="C52" s="187"/>
      <c r="D52" s="187"/>
      <c r="E52" s="187"/>
      <c r="F52" s="186"/>
      <c r="G52" s="186"/>
      <c r="H52" s="186"/>
      <c r="I52" s="186"/>
      <c r="J52" s="186"/>
      <c r="K52" s="186"/>
      <c r="L52" s="186"/>
      <c r="M52" s="186"/>
      <c r="N52" s="186"/>
      <c r="O52" s="186"/>
      <c r="P52" s="186"/>
      <c r="Q52" s="186"/>
      <c r="R52" s="186"/>
      <c r="S52" s="186"/>
      <c r="T52" s="186"/>
      <c r="U52" s="186"/>
      <c r="V52" s="186"/>
      <c r="W52" s="186"/>
      <c r="X52" s="186"/>
      <c r="Y52" s="186"/>
      <c r="Z52" s="186"/>
      <c r="AA52" s="186"/>
      <c r="AB52" s="186"/>
      <c r="AC52" s="186"/>
      <c r="AD52" s="186"/>
      <c r="AE52" s="186"/>
      <c r="AF52" s="186"/>
      <c r="AG52" s="186"/>
      <c r="AH52" s="186"/>
      <c r="AI52" s="186"/>
      <c r="AJ52" s="186"/>
      <c r="AK52" s="186"/>
      <c r="AL52" s="186"/>
      <c r="AM52" s="186"/>
      <c r="AN52" s="186"/>
      <c r="AO52" s="186"/>
      <c r="AP52" s="186"/>
      <c r="AQ52" s="186"/>
      <c r="AR52" s="186"/>
      <c r="AS52" s="186"/>
      <c r="AT52" s="186"/>
      <c r="AU52" s="186"/>
      <c r="AV52" s="186"/>
      <c r="AW52" s="186"/>
      <c r="AX52" s="186"/>
      <c r="AY52" s="186"/>
      <c r="AZ52" s="186"/>
      <c r="BA52" s="186"/>
      <c r="BB52" s="186"/>
      <c r="BC52" s="186"/>
      <c r="BD52" s="186"/>
      <c r="BE52" s="186"/>
      <c r="BF52" s="186"/>
      <c r="BG52" s="186"/>
      <c r="BH52" s="186"/>
      <c r="BI52" s="186"/>
      <c r="BJ52" s="186"/>
      <c r="BK52" s="186"/>
      <c r="BL52" s="186"/>
      <c r="BM52" s="186"/>
      <c r="BN52" s="186"/>
      <c r="BO52" s="186"/>
      <c r="BP52" s="186"/>
    </row>
    <row r="53" spans="1:68" ht="14.4">
      <c r="A53" s="186"/>
      <c r="B53" s="187"/>
      <c r="C53" s="187"/>
      <c r="D53" s="187"/>
      <c r="E53" s="187"/>
      <c r="F53" s="186"/>
      <c r="G53" s="186"/>
      <c r="H53" s="186"/>
      <c r="I53" s="186"/>
      <c r="J53" s="186"/>
      <c r="K53" s="186"/>
      <c r="L53" s="186"/>
      <c r="M53" s="308" t="s">
        <v>375</v>
      </c>
      <c r="N53" s="309"/>
      <c r="O53" s="186"/>
      <c r="P53" s="186"/>
      <c r="Q53" s="186"/>
      <c r="R53" s="186"/>
      <c r="S53" s="186" t="s">
        <v>376</v>
      </c>
      <c r="T53" s="186"/>
      <c r="U53" s="186"/>
      <c r="V53" s="186"/>
      <c r="W53" s="186"/>
      <c r="X53" s="186"/>
      <c r="Y53" s="186"/>
      <c r="Z53" s="186"/>
      <c r="AA53" s="308" t="s">
        <v>375</v>
      </c>
      <c r="AB53" s="309"/>
      <c r="AC53" s="186"/>
      <c r="AD53" s="186"/>
      <c r="AE53" s="186"/>
      <c r="AF53" s="186"/>
      <c r="AG53" s="186"/>
      <c r="AH53" s="186"/>
      <c r="AI53" s="186"/>
      <c r="AJ53" s="186"/>
      <c r="AK53" s="186"/>
      <c r="AL53" s="186"/>
      <c r="AM53" s="186"/>
      <c r="AN53" s="186"/>
      <c r="AO53" s="186"/>
      <c r="AP53" s="186"/>
      <c r="AQ53" s="186"/>
      <c r="AR53" s="186"/>
      <c r="AS53" s="186"/>
      <c r="AT53" s="186"/>
      <c r="AU53" s="186"/>
      <c r="AV53" s="186"/>
      <c r="AW53" s="186"/>
      <c r="AX53" s="186"/>
      <c r="AY53" s="186"/>
      <c r="AZ53" s="186"/>
      <c r="BA53" s="186"/>
      <c r="BB53" s="186"/>
      <c r="BC53" s="186"/>
      <c r="BD53" s="186"/>
      <c r="BE53" s="186"/>
      <c r="BF53" s="186"/>
      <c r="BG53" s="186"/>
      <c r="BH53" s="186"/>
      <c r="BI53" s="186"/>
      <c r="BJ53" s="186"/>
      <c r="BK53" s="186"/>
      <c r="BL53" s="186"/>
      <c r="BM53" s="186"/>
      <c r="BN53" s="186"/>
      <c r="BO53" s="186"/>
      <c r="BP53" s="186"/>
    </row>
    <row r="54" spans="1:68" ht="14.4">
      <c r="A54" s="186"/>
      <c r="B54" s="187"/>
      <c r="C54" s="187"/>
      <c r="D54" s="187"/>
      <c r="E54" s="187"/>
      <c r="F54" s="186"/>
      <c r="G54" s="186"/>
      <c r="H54" s="186"/>
      <c r="I54" s="186"/>
      <c r="J54" s="186"/>
      <c r="K54" s="186"/>
      <c r="L54" s="186"/>
      <c r="M54" s="308" t="s">
        <v>377</v>
      </c>
      <c r="N54" s="309"/>
      <c r="O54" s="186"/>
      <c r="P54" s="186"/>
      <c r="Q54" s="310"/>
      <c r="R54" s="310"/>
      <c r="S54" s="310" t="s">
        <v>331</v>
      </c>
      <c r="T54" s="310"/>
      <c r="U54" s="310"/>
      <c r="V54" s="310"/>
      <c r="W54" s="310"/>
      <c r="X54" s="310"/>
      <c r="Y54" s="310"/>
      <c r="Z54" s="310"/>
      <c r="AA54" s="308" t="s">
        <v>377</v>
      </c>
      <c r="AB54" s="309"/>
      <c r="AC54" s="186"/>
      <c r="AD54" s="186"/>
      <c r="AE54" s="310"/>
      <c r="AF54" s="310"/>
      <c r="AG54" s="310"/>
      <c r="AH54" s="310"/>
      <c r="AI54" s="310"/>
      <c r="AJ54" s="310"/>
      <c r="AK54" s="310"/>
      <c r="AL54" s="310"/>
      <c r="AM54" s="310"/>
      <c r="AN54" s="310"/>
      <c r="AO54" s="310"/>
      <c r="AP54" s="310"/>
      <c r="AQ54" s="310"/>
      <c r="AR54" s="310"/>
      <c r="AS54" s="186"/>
      <c r="AT54" s="186"/>
      <c r="AU54" s="186"/>
      <c r="AV54" s="186"/>
      <c r="AW54" s="186"/>
      <c r="AX54" s="186"/>
      <c r="AY54" s="186"/>
      <c r="AZ54" s="186"/>
      <c r="BA54" s="186"/>
      <c r="BB54" s="186"/>
      <c r="BC54" s="186"/>
      <c r="BD54" s="186"/>
      <c r="BE54" s="186"/>
      <c r="BF54" s="186"/>
      <c r="BG54" s="186"/>
      <c r="BH54" s="186"/>
      <c r="BI54" s="186"/>
      <c r="BJ54" s="186"/>
      <c r="BK54" s="186"/>
      <c r="BL54" s="186"/>
      <c r="BM54" s="186"/>
      <c r="BN54" s="186"/>
      <c r="BO54" s="186"/>
      <c r="BP54" s="186"/>
    </row>
    <row r="55" spans="1:68" ht="14.4">
      <c r="A55" s="186"/>
      <c r="B55" s="187"/>
      <c r="C55" s="187"/>
      <c r="D55" s="187"/>
      <c r="E55" s="187"/>
      <c r="F55" s="186"/>
      <c r="G55" s="186"/>
      <c r="H55" s="186"/>
      <c r="I55" s="186"/>
      <c r="J55" s="186"/>
      <c r="K55" s="186"/>
      <c r="L55" s="186"/>
      <c r="M55" s="308" t="s">
        <v>194</v>
      </c>
      <c r="N55" s="309"/>
      <c r="O55" s="186"/>
      <c r="P55" s="186"/>
      <c r="Q55" s="310"/>
      <c r="R55" s="310"/>
      <c r="S55" s="310" t="s">
        <v>378</v>
      </c>
      <c r="T55" s="310"/>
      <c r="U55" s="310"/>
      <c r="V55" s="310"/>
      <c r="W55" s="310"/>
      <c r="X55" s="310"/>
      <c r="Y55" s="310"/>
      <c r="Z55" s="310"/>
      <c r="AA55" s="308" t="s">
        <v>379</v>
      </c>
      <c r="AB55" s="309"/>
      <c r="AC55" s="186"/>
      <c r="AD55" s="186"/>
      <c r="AE55" s="310"/>
      <c r="AF55" s="310"/>
      <c r="AG55" s="310"/>
      <c r="AH55" s="310"/>
      <c r="AI55" s="310"/>
      <c r="AJ55" s="310"/>
      <c r="AK55" s="310"/>
      <c r="AL55" s="310"/>
      <c r="AM55" s="310"/>
      <c r="AN55" s="310"/>
      <c r="AO55" s="310"/>
      <c r="AP55" s="310"/>
      <c r="AQ55" s="310"/>
      <c r="AR55" s="310"/>
      <c r="AS55" s="186"/>
      <c r="AT55" s="186"/>
      <c r="AU55" s="186"/>
      <c r="AV55" s="186"/>
      <c r="AW55" s="186"/>
      <c r="AX55" s="186"/>
      <c r="AY55" s="186"/>
      <c r="AZ55" s="186"/>
      <c r="BA55" s="186"/>
      <c r="BB55" s="186"/>
      <c r="BC55" s="186"/>
      <c r="BD55" s="186"/>
      <c r="BE55" s="186"/>
      <c r="BF55" s="186"/>
      <c r="BG55" s="186"/>
      <c r="BH55" s="186"/>
      <c r="BI55" s="186"/>
      <c r="BJ55" s="186"/>
      <c r="BK55" s="186"/>
      <c r="BL55" s="186"/>
      <c r="BM55" s="186"/>
      <c r="BN55" s="186"/>
      <c r="BO55" s="186"/>
      <c r="BP55" s="186"/>
    </row>
    <row r="56" spans="1:68" ht="14.4">
      <c r="A56" s="186"/>
      <c r="B56" s="187"/>
      <c r="C56" s="187"/>
      <c r="D56" s="187"/>
      <c r="E56" s="187"/>
      <c r="F56" s="186"/>
      <c r="G56" s="186"/>
      <c r="H56" s="186"/>
      <c r="I56" s="186"/>
      <c r="J56" s="186"/>
      <c r="K56" s="186"/>
      <c r="L56" s="186"/>
      <c r="M56" s="311" t="s">
        <v>380</v>
      </c>
      <c r="N56" s="309"/>
      <c r="O56" s="186"/>
      <c r="P56" s="186"/>
      <c r="Q56" s="310"/>
      <c r="R56" s="310"/>
      <c r="S56" s="310" t="s">
        <v>1000</v>
      </c>
      <c r="T56" s="310"/>
      <c r="U56" s="310"/>
      <c r="V56" s="310"/>
      <c r="W56" s="310"/>
      <c r="X56" s="310"/>
      <c r="Y56" s="310"/>
      <c r="Z56" s="310"/>
      <c r="AA56" s="308" t="s">
        <v>194</v>
      </c>
      <c r="AB56" s="309"/>
      <c r="AC56" s="186"/>
      <c r="AD56" s="186"/>
      <c r="AE56" s="310"/>
      <c r="AF56" s="310"/>
      <c r="AG56" s="310"/>
      <c r="AH56" s="310"/>
      <c r="AI56" s="310"/>
      <c r="AJ56" s="310"/>
      <c r="AK56" s="310"/>
      <c r="AL56" s="310"/>
      <c r="AM56" s="310"/>
      <c r="AN56" s="310"/>
      <c r="AO56" s="310"/>
      <c r="AP56" s="310"/>
      <c r="AQ56" s="310"/>
      <c r="AR56" s="310"/>
      <c r="AS56" s="186"/>
      <c r="AT56" s="186"/>
      <c r="AU56" s="186"/>
      <c r="AV56" s="186"/>
      <c r="AW56" s="186"/>
      <c r="AX56" s="186"/>
      <c r="AY56" s="186"/>
      <c r="AZ56" s="186"/>
      <c r="BA56" s="186"/>
      <c r="BB56" s="186"/>
      <c r="BC56" s="186"/>
      <c r="BD56" s="186"/>
      <c r="BE56" s="186"/>
      <c r="BF56" s="186"/>
      <c r="BG56" s="186"/>
      <c r="BH56" s="186"/>
      <c r="BI56" s="186"/>
      <c r="BJ56" s="186"/>
      <c r="BK56" s="186"/>
      <c r="BL56" s="186"/>
      <c r="BM56" s="186"/>
      <c r="BN56" s="186"/>
      <c r="BO56" s="186"/>
      <c r="BP56" s="186"/>
    </row>
    <row r="57" spans="1:68" ht="14.4">
      <c r="A57" s="186"/>
      <c r="B57" s="187"/>
      <c r="C57" s="187"/>
      <c r="D57" s="187"/>
      <c r="E57" s="187"/>
      <c r="F57" s="186"/>
      <c r="G57" s="186"/>
      <c r="H57" s="186"/>
      <c r="I57" s="186"/>
      <c r="J57" s="186"/>
      <c r="K57" s="186"/>
      <c r="L57" s="186"/>
      <c r="M57" s="311" t="s">
        <v>381</v>
      </c>
      <c r="N57" s="312"/>
      <c r="O57" s="186"/>
      <c r="P57" s="186"/>
      <c r="Q57" s="310"/>
      <c r="R57" s="310"/>
      <c r="S57" s="310"/>
      <c r="T57" s="310"/>
      <c r="U57" s="310"/>
      <c r="V57" s="310"/>
      <c r="W57" s="310"/>
      <c r="X57" s="310"/>
      <c r="Y57" s="310"/>
      <c r="Z57" s="310"/>
      <c r="AA57" s="311" t="s">
        <v>380</v>
      </c>
      <c r="AB57" s="312"/>
      <c r="AC57" s="186"/>
      <c r="AD57" s="186"/>
      <c r="AE57" s="310"/>
      <c r="AF57" s="310"/>
      <c r="AG57" s="310"/>
      <c r="AH57" s="310"/>
      <c r="AI57" s="310"/>
      <c r="AJ57" s="310"/>
      <c r="AK57" s="310"/>
      <c r="AL57" s="310"/>
      <c r="AM57" s="310"/>
      <c r="AN57" s="310"/>
      <c r="AO57" s="310"/>
      <c r="AP57" s="310"/>
      <c r="AQ57" s="310"/>
      <c r="AR57" s="310"/>
      <c r="AS57" s="310"/>
      <c r="AT57" s="310"/>
      <c r="AU57" s="310"/>
      <c r="AV57" s="310"/>
      <c r="AW57" s="310"/>
      <c r="AX57" s="186"/>
      <c r="AY57" s="186"/>
      <c r="AZ57" s="186"/>
      <c r="BA57" s="186"/>
      <c r="BB57" s="186"/>
      <c r="BC57" s="186"/>
      <c r="BD57" s="186"/>
      <c r="BE57" s="186"/>
      <c r="BF57" s="186"/>
      <c r="BG57" s="186"/>
      <c r="BH57" s="186"/>
      <c r="BI57" s="186"/>
      <c r="BJ57" s="186"/>
      <c r="BK57" s="186"/>
      <c r="BL57" s="186"/>
      <c r="BM57" s="186"/>
      <c r="BN57" s="186"/>
      <c r="BO57" s="186"/>
      <c r="BP57" s="186"/>
    </row>
    <row r="58" spans="1:68" ht="14.4">
      <c r="A58" s="186"/>
      <c r="B58" s="187"/>
      <c r="C58" s="187"/>
      <c r="D58" s="187"/>
      <c r="E58" s="187"/>
      <c r="F58" s="186"/>
      <c r="G58" s="186"/>
      <c r="H58" s="186"/>
      <c r="I58" s="186"/>
      <c r="J58" s="186"/>
      <c r="K58" s="186"/>
      <c r="L58" s="186"/>
      <c r="M58" s="311" t="s">
        <v>382</v>
      </c>
      <c r="N58" s="312"/>
      <c r="O58" s="186"/>
      <c r="P58" s="186"/>
      <c r="Q58" s="310"/>
      <c r="R58" s="310"/>
      <c r="S58" s="310"/>
      <c r="T58" s="310"/>
      <c r="U58" s="310"/>
      <c r="V58" s="310"/>
      <c r="W58" s="310"/>
      <c r="X58" s="310"/>
      <c r="Y58" s="310"/>
      <c r="Z58" s="310"/>
      <c r="AA58" s="311" t="s">
        <v>381</v>
      </c>
      <c r="AB58" s="312"/>
      <c r="AC58" s="186"/>
      <c r="AD58" s="186"/>
      <c r="AE58" s="310"/>
      <c r="AF58" s="310"/>
      <c r="AG58" s="310"/>
      <c r="AH58" s="310"/>
      <c r="AI58" s="310"/>
      <c r="AJ58" s="310"/>
      <c r="AK58" s="310"/>
      <c r="AL58" s="310"/>
      <c r="AM58" s="310"/>
      <c r="AN58" s="310"/>
      <c r="AO58" s="310"/>
      <c r="AP58" s="310"/>
      <c r="AQ58" s="310"/>
      <c r="AR58" s="310"/>
      <c r="AS58" s="310"/>
      <c r="AT58" s="310"/>
      <c r="AU58" s="310"/>
      <c r="AV58" s="310"/>
      <c r="AW58" s="310"/>
      <c r="AX58" s="186"/>
      <c r="AY58" s="186"/>
      <c r="AZ58" s="186"/>
      <c r="BA58" s="186"/>
      <c r="BB58" s="186"/>
      <c r="BC58" s="186"/>
      <c r="BD58" s="186"/>
      <c r="BE58" s="186"/>
      <c r="BF58" s="186"/>
      <c r="BG58" s="186"/>
      <c r="BH58" s="186"/>
      <c r="BI58" s="186"/>
      <c r="BJ58" s="186"/>
      <c r="BK58" s="186"/>
      <c r="BL58" s="186"/>
      <c r="BM58" s="186"/>
      <c r="BN58" s="186"/>
      <c r="BO58" s="186"/>
      <c r="BP58" s="186"/>
    </row>
    <row r="59" spans="1:68" ht="14.4">
      <c r="A59" s="186"/>
      <c r="B59" s="187"/>
      <c r="C59" s="187"/>
      <c r="D59" s="187"/>
      <c r="E59" s="187"/>
      <c r="F59" s="186"/>
      <c r="G59" s="186"/>
      <c r="H59" s="186"/>
      <c r="I59" s="186"/>
      <c r="J59" s="186"/>
      <c r="K59" s="186"/>
      <c r="L59" s="186"/>
      <c r="M59" s="311" t="s">
        <v>383</v>
      </c>
      <c r="N59" s="312"/>
      <c r="O59" s="186"/>
      <c r="P59" s="186"/>
      <c r="Q59" s="310"/>
      <c r="R59" s="310"/>
      <c r="S59" s="310"/>
      <c r="T59" s="310"/>
      <c r="U59" s="310"/>
      <c r="V59" s="310"/>
      <c r="W59" s="310"/>
      <c r="X59" s="310"/>
      <c r="Y59" s="310"/>
      <c r="Z59" s="310"/>
      <c r="AA59" s="311" t="s">
        <v>382</v>
      </c>
      <c r="AB59" s="312"/>
      <c r="AC59" s="186"/>
      <c r="AD59" s="186"/>
      <c r="AE59" s="310"/>
      <c r="AF59" s="310"/>
      <c r="AG59" s="310"/>
      <c r="AH59" s="310"/>
      <c r="AI59" s="310"/>
      <c r="AJ59" s="310"/>
      <c r="AK59" s="310"/>
      <c r="AL59" s="310"/>
      <c r="AM59" s="310"/>
      <c r="AN59" s="310"/>
      <c r="AO59" s="310"/>
      <c r="AP59" s="310"/>
      <c r="AQ59" s="310"/>
      <c r="AR59" s="310"/>
      <c r="AS59" s="310"/>
      <c r="AT59" s="310"/>
      <c r="AU59" s="310"/>
      <c r="AV59" s="310"/>
      <c r="AW59" s="310"/>
      <c r="AX59" s="186"/>
      <c r="AY59" s="186"/>
      <c r="AZ59" s="186"/>
      <c r="BA59" s="186"/>
      <c r="BB59" s="186"/>
      <c r="BC59" s="186"/>
      <c r="BD59" s="186"/>
      <c r="BE59" s="186"/>
      <c r="BF59" s="186"/>
      <c r="BG59" s="186"/>
      <c r="BH59" s="186"/>
      <c r="BI59" s="186"/>
      <c r="BJ59" s="186"/>
      <c r="BK59" s="186"/>
      <c r="BL59" s="186"/>
      <c r="BM59" s="186"/>
      <c r="BN59" s="186"/>
      <c r="BO59" s="186"/>
      <c r="BP59" s="186"/>
    </row>
    <row r="60" spans="1:68" ht="14.4">
      <c r="A60" s="186"/>
      <c r="B60" s="187"/>
      <c r="C60" s="187"/>
      <c r="D60" s="187"/>
      <c r="E60" s="187"/>
      <c r="F60" s="186"/>
      <c r="G60" s="186"/>
      <c r="H60" s="186"/>
      <c r="I60" s="186"/>
      <c r="J60" s="186"/>
      <c r="K60" s="186"/>
      <c r="L60" s="186"/>
      <c r="M60" s="311" t="s">
        <v>384</v>
      </c>
      <c r="N60" s="312"/>
      <c r="O60" s="186"/>
      <c r="P60" s="186"/>
      <c r="Q60" s="310"/>
      <c r="R60" s="310"/>
      <c r="S60" s="310"/>
      <c r="T60" s="310"/>
      <c r="U60" s="310"/>
      <c r="V60" s="310"/>
      <c r="W60" s="310"/>
      <c r="X60" s="310"/>
      <c r="Y60" s="310"/>
      <c r="Z60" s="310"/>
      <c r="AA60" s="311" t="s">
        <v>383</v>
      </c>
      <c r="AB60" s="312"/>
      <c r="AC60" s="186"/>
      <c r="AD60" s="186"/>
      <c r="AE60" s="310"/>
      <c r="AF60" s="310"/>
      <c r="AG60" s="310"/>
      <c r="AH60" s="310"/>
      <c r="AI60" s="310"/>
      <c r="AJ60" s="310"/>
      <c r="AK60" s="310"/>
      <c r="AL60" s="310"/>
      <c r="AM60" s="310"/>
      <c r="AN60" s="310"/>
      <c r="AO60" s="310"/>
      <c r="AP60" s="310"/>
      <c r="AQ60" s="310"/>
      <c r="AR60" s="310"/>
      <c r="AS60" s="310"/>
      <c r="AT60" s="310"/>
      <c r="AU60" s="310"/>
      <c r="AV60" s="310"/>
      <c r="AW60" s="310"/>
      <c r="AX60" s="186"/>
      <c r="AY60" s="186"/>
      <c r="AZ60" s="186"/>
      <c r="BA60" s="186"/>
      <c r="BB60" s="186"/>
      <c r="BC60" s="186"/>
      <c r="BD60" s="186"/>
      <c r="BE60" s="186"/>
      <c r="BF60" s="186"/>
      <c r="BG60" s="186"/>
      <c r="BH60" s="186"/>
      <c r="BI60" s="186"/>
      <c r="BJ60" s="186"/>
      <c r="BK60" s="186"/>
      <c r="BL60" s="186"/>
      <c r="BM60" s="186"/>
      <c r="BN60" s="186"/>
      <c r="BO60" s="186"/>
      <c r="BP60" s="186"/>
    </row>
    <row r="61" spans="1:68" ht="14.4">
      <c r="A61" s="186"/>
      <c r="B61" s="187"/>
      <c r="C61" s="187"/>
      <c r="D61" s="187"/>
      <c r="E61" s="187"/>
      <c r="F61" s="186"/>
      <c r="G61" s="186"/>
      <c r="H61" s="186"/>
      <c r="I61" s="186"/>
      <c r="J61" s="186"/>
      <c r="K61" s="186"/>
      <c r="L61" s="186"/>
      <c r="M61" s="311" t="s">
        <v>385</v>
      </c>
      <c r="N61" s="312"/>
      <c r="O61" s="186"/>
      <c r="P61" s="186"/>
      <c r="Q61" s="310"/>
      <c r="R61" s="310"/>
      <c r="S61" s="310"/>
      <c r="T61" s="310"/>
      <c r="U61" s="310"/>
      <c r="V61" s="310"/>
      <c r="W61" s="310"/>
      <c r="X61" s="310"/>
      <c r="Y61" s="310"/>
      <c r="Z61" s="310"/>
      <c r="AA61" s="311" t="s">
        <v>384</v>
      </c>
      <c r="AB61" s="312"/>
      <c r="AC61" s="186"/>
      <c r="AD61" s="186"/>
      <c r="AE61" s="310"/>
      <c r="AF61" s="310"/>
      <c r="AG61" s="310"/>
      <c r="AH61" s="310"/>
      <c r="AI61" s="310"/>
      <c r="AJ61" s="310"/>
      <c r="AK61" s="310"/>
      <c r="AL61" s="310"/>
      <c r="AM61" s="310"/>
      <c r="AN61" s="310"/>
      <c r="AO61" s="310"/>
      <c r="AP61" s="310"/>
      <c r="AQ61" s="310"/>
      <c r="AR61" s="310"/>
      <c r="AS61" s="310"/>
      <c r="AT61" s="310"/>
      <c r="AU61" s="310"/>
      <c r="AV61" s="310"/>
      <c r="AW61" s="310"/>
      <c r="AX61" s="186"/>
      <c r="AY61" s="186"/>
      <c r="AZ61" s="186"/>
      <c r="BA61" s="186"/>
      <c r="BB61" s="186"/>
      <c r="BC61" s="186"/>
      <c r="BD61" s="186"/>
      <c r="BE61" s="186"/>
      <c r="BF61" s="186"/>
      <c r="BG61" s="186"/>
      <c r="BH61" s="186"/>
      <c r="BI61" s="186"/>
      <c r="BJ61" s="186"/>
      <c r="BK61" s="186"/>
      <c r="BL61" s="186"/>
      <c r="BM61" s="186"/>
      <c r="BN61" s="186"/>
      <c r="BO61" s="186"/>
      <c r="BP61" s="186"/>
    </row>
    <row r="62" spans="1:68" ht="14.4">
      <c r="A62" s="186"/>
      <c r="B62" s="187"/>
      <c r="C62" s="187"/>
      <c r="D62" s="187"/>
      <c r="E62" s="187"/>
      <c r="F62" s="186"/>
      <c r="G62" s="186"/>
      <c r="H62" s="186"/>
      <c r="I62" s="186"/>
      <c r="J62" s="186"/>
      <c r="K62" s="186"/>
      <c r="L62" s="186"/>
      <c r="M62" s="311" t="s">
        <v>386</v>
      </c>
      <c r="N62" s="312"/>
      <c r="O62" s="186"/>
      <c r="P62" s="186"/>
      <c r="Q62" s="310"/>
      <c r="R62" s="310"/>
      <c r="S62" s="310"/>
      <c r="T62" s="310"/>
      <c r="U62" s="310"/>
      <c r="V62" s="310"/>
      <c r="W62" s="310"/>
      <c r="X62" s="310"/>
      <c r="Y62" s="310"/>
      <c r="Z62" s="310"/>
      <c r="AA62" s="311" t="s">
        <v>387</v>
      </c>
      <c r="AB62" s="312"/>
      <c r="AC62" s="186"/>
      <c r="AD62" s="186"/>
      <c r="AE62" s="310"/>
      <c r="AF62" s="310"/>
      <c r="AG62" s="310"/>
      <c r="AH62" s="310"/>
      <c r="AI62" s="310"/>
      <c r="AJ62" s="310"/>
      <c r="AK62" s="310"/>
      <c r="AL62" s="310"/>
      <c r="AM62" s="310"/>
      <c r="AN62" s="310"/>
      <c r="AO62" s="310"/>
      <c r="AP62" s="310"/>
      <c r="AQ62" s="310"/>
      <c r="AR62" s="310"/>
      <c r="AS62" s="310"/>
      <c r="AT62" s="310"/>
      <c r="AU62" s="310"/>
      <c r="AV62" s="310"/>
      <c r="AW62" s="310"/>
      <c r="AX62" s="186"/>
      <c r="AY62" s="186"/>
      <c r="AZ62" s="186"/>
      <c r="BA62" s="186"/>
      <c r="BB62" s="186"/>
      <c r="BC62" s="186"/>
      <c r="BD62" s="186"/>
      <c r="BE62" s="186"/>
      <c r="BF62" s="186"/>
      <c r="BG62" s="186"/>
      <c r="BH62" s="186"/>
      <c r="BI62" s="186"/>
      <c r="BJ62" s="186"/>
      <c r="BK62" s="186"/>
      <c r="BL62" s="186"/>
      <c r="BM62" s="186"/>
      <c r="BN62" s="186"/>
      <c r="BO62" s="186"/>
      <c r="BP62" s="186"/>
    </row>
    <row r="63" spans="1:68" ht="14.4">
      <c r="A63" s="186"/>
      <c r="B63" s="187"/>
      <c r="C63" s="187"/>
      <c r="D63" s="187"/>
      <c r="E63" s="187"/>
      <c r="F63" s="186"/>
      <c r="G63" s="186"/>
      <c r="H63" s="186"/>
      <c r="I63" s="186"/>
      <c r="J63" s="186"/>
      <c r="K63" s="186"/>
      <c r="L63" s="186"/>
      <c r="M63" s="311" t="s">
        <v>388</v>
      </c>
      <c r="N63" s="312"/>
      <c r="O63" s="186"/>
      <c r="P63" s="186"/>
      <c r="Q63" s="310"/>
      <c r="R63" s="310"/>
      <c r="S63" s="310"/>
      <c r="T63" s="310"/>
      <c r="U63" s="310"/>
      <c r="V63" s="310"/>
      <c r="W63" s="310"/>
      <c r="X63" s="310"/>
      <c r="Y63" s="310"/>
      <c r="Z63" s="310"/>
      <c r="AA63" s="311" t="s">
        <v>389</v>
      </c>
      <c r="AB63" s="312"/>
      <c r="AC63" s="186"/>
      <c r="AD63" s="186"/>
      <c r="AE63" s="310"/>
      <c r="AF63" s="310"/>
      <c r="AG63" s="310"/>
      <c r="AH63" s="310"/>
      <c r="AI63" s="310"/>
      <c r="AJ63" s="310"/>
      <c r="AK63" s="310"/>
      <c r="AL63" s="310"/>
      <c r="AM63" s="310"/>
      <c r="AN63" s="310"/>
      <c r="AO63" s="310"/>
      <c r="AP63" s="310"/>
      <c r="AQ63" s="310"/>
      <c r="AR63" s="310"/>
      <c r="AS63" s="310"/>
      <c r="AT63" s="310"/>
      <c r="AU63" s="310"/>
      <c r="AV63" s="310"/>
      <c r="AW63" s="310"/>
      <c r="AX63" s="186"/>
      <c r="AY63" s="186"/>
      <c r="AZ63" s="186"/>
      <c r="BA63" s="186"/>
      <c r="BB63" s="186"/>
      <c r="BC63" s="186"/>
      <c r="BD63" s="186"/>
      <c r="BE63" s="186"/>
      <c r="BF63" s="186"/>
      <c r="BG63" s="186"/>
      <c r="BH63" s="186"/>
      <c r="BI63" s="186"/>
      <c r="BJ63" s="186"/>
      <c r="BK63" s="186"/>
      <c r="BL63" s="186"/>
      <c r="BM63" s="186"/>
      <c r="BN63" s="186"/>
      <c r="BO63" s="186"/>
      <c r="BP63" s="186"/>
    </row>
    <row r="64" spans="1:68" ht="14.4">
      <c r="A64" s="186"/>
      <c r="B64" s="187"/>
      <c r="C64" s="187"/>
      <c r="D64" s="187"/>
      <c r="E64" s="187"/>
      <c r="F64" s="186"/>
      <c r="G64" s="186"/>
      <c r="H64" s="186"/>
      <c r="I64" s="186"/>
      <c r="J64" s="186"/>
      <c r="K64" s="186"/>
      <c r="L64" s="186"/>
      <c r="M64" s="308" t="s">
        <v>390</v>
      </c>
      <c r="N64" s="312"/>
      <c r="O64" s="186"/>
      <c r="P64" s="186"/>
      <c r="Q64" s="310"/>
      <c r="R64" s="310"/>
      <c r="S64" s="310"/>
      <c r="T64" s="310"/>
      <c r="U64" s="310"/>
      <c r="V64" s="310"/>
      <c r="W64" s="310"/>
      <c r="X64" s="310"/>
      <c r="Y64" s="310"/>
      <c r="Z64" s="310"/>
      <c r="AA64" s="311" t="s">
        <v>385</v>
      </c>
      <c r="AB64" s="312"/>
      <c r="AC64" s="186"/>
      <c r="AD64" s="186"/>
      <c r="AE64" s="310"/>
      <c r="AF64" s="310"/>
      <c r="AG64" s="310"/>
      <c r="AH64" s="310"/>
      <c r="AI64" s="310"/>
      <c r="AJ64" s="310"/>
      <c r="AK64" s="310"/>
      <c r="AL64" s="310"/>
      <c r="AM64" s="310"/>
      <c r="AN64" s="310"/>
      <c r="AO64" s="310"/>
      <c r="AP64" s="310"/>
      <c r="AQ64" s="310"/>
      <c r="AR64" s="310"/>
      <c r="AS64" s="310"/>
      <c r="AT64" s="310"/>
      <c r="AU64" s="310"/>
      <c r="AV64" s="310"/>
      <c r="AW64" s="310"/>
      <c r="AX64" s="186"/>
      <c r="AY64" s="186"/>
      <c r="AZ64" s="186"/>
      <c r="BA64" s="186"/>
      <c r="BB64" s="186"/>
      <c r="BC64" s="186"/>
      <c r="BD64" s="186"/>
      <c r="BE64" s="186"/>
      <c r="BF64" s="186"/>
      <c r="BG64" s="186"/>
      <c r="BH64" s="186"/>
      <c r="BI64" s="186"/>
      <c r="BJ64" s="186"/>
      <c r="BK64" s="186"/>
      <c r="BL64" s="186"/>
      <c r="BM64" s="186"/>
      <c r="BN64" s="186"/>
      <c r="BO64" s="186"/>
      <c r="BP64" s="186"/>
    </row>
    <row r="65" spans="1:68" ht="14.4">
      <c r="A65" s="186"/>
      <c r="B65" s="187"/>
      <c r="C65" s="187"/>
      <c r="D65" s="187"/>
      <c r="E65" s="187"/>
      <c r="F65" s="186"/>
      <c r="G65" s="186"/>
      <c r="H65" s="186"/>
      <c r="I65" s="186"/>
      <c r="J65" s="186"/>
      <c r="K65" s="186"/>
      <c r="L65" s="186"/>
      <c r="M65" s="308" t="s">
        <v>391</v>
      </c>
      <c r="N65" s="312"/>
      <c r="O65" s="186"/>
      <c r="P65" s="186"/>
      <c r="Q65" s="310"/>
      <c r="R65" s="310"/>
      <c r="S65" s="310"/>
      <c r="T65" s="310"/>
      <c r="U65" s="310"/>
      <c r="V65" s="310"/>
      <c r="W65" s="310"/>
      <c r="X65" s="310"/>
      <c r="Y65" s="310"/>
      <c r="Z65" s="310"/>
      <c r="AA65" s="311" t="s">
        <v>386</v>
      </c>
      <c r="AB65" s="312"/>
      <c r="AC65" s="186"/>
      <c r="AD65" s="186"/>
      <c r="AE65" s="310"/>
      <c r="AF65" s="310"/>
      <c r="AG65" s="310"/>
      <c r="AH65" s="310"/>
      <c r="AI65" s="310"/>
      <c r="AJ65" s="310"/>
      <c r="AK65" s="310"/>
      <c r="AL65" s="310"/>
      <c r="AM65" s="310"/>
      <c r="AN65" s="310"/>
      <c r="AO65" s="310"/>
      <c r="AP65" s="310"/>
      <c r="AQ65" s="310"/>
      <c r="AR65" s="310"/>
      <c r="AS65" s="310"/>
      <c r="AT65" s="310"/>
      <c r="AU65" s="310"/>
      <c r="AV65" s="310"/>
      <c r="AW65" s="310"/>
      <c r="AX65" s="186"/>
      <c r="AY65" s="186"/>
      <c r="AZ65" s="186"/>
      <c r="BA65" s="186"/>
      <c r="BB65" s="186"/>
      <c r="BC65" s="186"/>
      <c r="BD65" s="186"/>
      <c r="BE65" s="186"/>
      <c r="BF65" s="186"/>
      <c r="BG65" s="186"/>
      <c r="BH65" s="186"/>
      <c r="BI65" s="186"/>
      <c r="BJ65" s="186"/>
      <c r="BK65" s="186"/>
      <c r="BL65" s="186"/>
      <c r="BM65" s="186"/>
      <c r="BN65" s="186"/>
      <c r="BO65" s="186"/>
      <c r="BP65" s="186"/>
    </row>
    <row r="66" spans="1:68" ht="14.4">
      <c r="A66" s="186"/>
      <c r="B66" s="187"/>
      <c r="C66" s="187"/>
      <c r="D66" s="187"/>
      <c r="E66" s="187"/>
      <c r="F66" s="186"/>
      <c r="G66" s="186"/>
      <c r="H66" s="186"/>
      <c r="I66" s="186"/>
      <c r="J66" s="186"/>
      <c r="K66" s="186"/>
      <c r="L66" s="186"/>
      <c r="M66" s="308" t="s">
        <v>351</v>
      </c>
      <c r="N66" s="312"/>
      <c r="O66" s="313"/>
      <c r="P66" s="202"/>
      <c r="Q66" s="310"/>
      <c r="R66" s="310"/>
      <c r="S66" s="310"/>
      <c r="T66" s="310"/>
      <c r="U66" s="310"/>
      <c r="V66" s="310"/>
      <c r="W66" s="310"/>
      <c r="X66" s="310"/>
      <c r="Y66" s="310"/>
      <c r="Z66" s="310"/>
      <c r="AA66" s="311" t="s">
        <v>388</v>
      </c>
      <c r="AB66" s="312"/>
      <c r="AC66" s="313"/>
      <c r="AD66" s="202"/>
      <c r="AE66" s="310"/>
      <c r="AF66" s="310"/>
      <c r="AG66" s="310"/>
      <c r="AH66" s="310"/>
      <c r="AI66" s="310"/>
      <c r="AJ66" s="310"/>
      <c r="AK66" s="310"/>
      <c r="AL66" s="310"/>
      <c r="AM66" s="310"/>
      <c r="AN66" s="310"/>
      <c r="AO66" s="310"/>
      <c r="AP66" s="310"/>
      <c r="AQ66" s="310"/>
      <c r="AR66" s="310"/>
      <c r="AS66" s="310"/>
      <c r="AT66" s="310"/>
      <c r="AU66" s="310"/>
      <c r="AV66" s="310"/>
      <c r="AW66" s="310"/>
      <c r="AX66" s="186"/>
      <c r="AY66" s="186"/>
      <c r="AZ66" s="186"/>
      <c r="BA66" s="186"/>
      <c r="BB66" s="186"/>
      <c r="BC66" s="186"/>
      <c r="BD66" s="186"/>
      <c r="BE66" s="186"/>
      <c r="BF66" s="186"/>
      <c r="BG66" s="186"/>
      <c r="BH66" s="186"/>
      <c r="BI66" s="186"/>
      <c r="BJ66" s="186"/>
      <c r="BK66" s="186"/>
      <c r="BL66" s="186"/>
      <c r="BM66" s="186"/>
      <c r="BN66" s="186"/>
      <c r="BO66" s="186"/>
      <c r="BP66" s="186"/>
    </row>
    <row r="67" spans="1:68" ht="14.4">
      <c r="A67" s="186"/>
      <c r="B67" s="187"/>
      <c r="C67" s="187"/>
      <c r="D67" s="187"/>
      <c r="E67" s="187"/>
      <c r="F67" s="186"/>
      <c r="G67" s="186"/>
      <c r="H67" s="186"/>
      <c r="I67" s="186"/>
      <c r="J67" s="186"/>
      <c r="K67" s="186"/>
      <c r="L67" s="186"/>
      <c r="M67" s="308" t="s">
        <v>392</v>
      </c>
      <c r="N67" s="309"/>
      <c r="O67" s="313"/>
      <c r="P67" s="202"/>
      <c r="Q67" s="310"/>
      <c r="R67" s="310"/>
      <c r="S67" s="310"/>
      <c r="T67" s="310"/>
      <c r="U67" s="310"/>
      <c r="V67" s="310"/>
      <c r="W67" s="310"/>
      <c r="X67" s="310"/>
      <c r="Y67" s="310"/>
      <c r="Z67" s="310"/>
      <c r="AA67" s="308" t="s">
        <v>390</v>
      </c>
      <c r="AB67" s="309"/>
      <c r="AC67" s="313"/>
      <c r="AD67" s="202"/>
      <c r="AE67" s="310"/>
      <c r="AF67" s="310"/>
      <c r="AG67" s="310"/>
      <c r="AH67" s="310"/>
      <c r="AI67" s="310"/>
      <c r="AJ67" s="310"/>
      <c r="AK67" s="310"/>
      <c r="AL67" s="310"/>
      <c r="AM67" s="310"/>
      <c r="AN67" s="310"/>
      <c r="AO67" s="310"/>
      <c r="AP67" s="310"/>
      <c r="AQ67" s="310"/>
      <c r="AR67" s="310"/>
      <c r="AS67" s="310"/>
      <c r="AT67" s="310"/>
      <c r="AU67" s="310"/>
      <c r="AV67" s="310"/>
      <c r="AW67" s="310"/>
      <c r="AX67" s="186"/>
      <c r="AY67" s="186"/>
      <c r="AZ67" s="186"/>
      <c r="BA67" s="186"/>
      <c r="BB67" s="186"/>
      <c r="BC67" s="186"/>
      <c r="BD67" s="186"/>
      <c r="BE67" s="186"/>
      <c r="BF67" s="186"/>
      <c r="BG67" s="186"/>
      <c r="BH67" s="186"/>
      <c r="BI67" s="186"/>
      <c r="BJ67" s="186"/>
      <c r="BK67" s="186"/>
      <c r="BL67" s="186"/>
      <c r="BM67" s="186"/>
      <c r="BN67" s="186"/>
      <c r="BO67" s="186"/>
      <c r="BP67" s="186"/>
    </row>
    <row r="68" spans="1:68" ht="14.4">
      <c r="A68" s="186"/>
      <c r="B68" s="187"/>
      <c r="C68" s="187"/>
      <c r="D68" s="187"/>
      <c r="E68" s="187"/>
      <c r="F68" s="186"/>
      <c r="G68" s="186"/>
      <c r="H68" s="186"/>
      <c r="I68" s="186"/>
      <c r="J68" s="186"/>
      <c r="K68" s="186"/>
      <c r="L68" s="186"/>
      <c r="M68" s="308" t="s">
        <v>393</v>
      </c>
      <c r="N68" s="309"/>
      <c r="O68" s="313"/>
      <c r="P68" s="202"/>
      <c r="Q68" s="310"/>
      <c r="R68" s="310"/>
      <c r="S68" s="310"/>
      <c r="T68" s="310"/>
      <c r="U68" s="310"/>
      <c r="V68" s="310"/>
      <c r="W68" s="310"/>
      <c r="X68" s="310"/>
      <c r="Y68" s="310"/>
      <c r="Z68" s="310"/>
      <c r="AA68" s="308" t="s">
        <v>391</v>
      </c>
      <c r="AB68" s="309"/>
      <c r="AC68" s="313"/>
      <c r="AD68" s="202"/>
      <c r="AE68" s="310"/>
      <c r="AF68" s="310"/>
      <c r="AG68" s="310"/>
      <c r="AH68" s="310"/>
      <c r="AI68" s="310"/>
      <c r="AJ68" s="310"/>
      <c r="AK68" s="310"/>
      <c r="AL68" s="310"/>
      <c r="AM68" s="310"/>
      <c r="AN68" s="310"/>
      <c r="AO68" s="310"/>
      <c r="AP68" s="310"/>
      <c r="AQ68" s="310"/>
      <c r="AR68" s="310"/>
      <c r="AS68" s="310"/>
      <c r="AT68" s="310"/>
      <c r="AU68" s="310"/>
      <c r="AV68" s="310"/>
      <c r="AW68" s="310"/>
      <c r="AX68" s="186"/>
      <c r="AY68" s="186"/>
      <c r="AZ68" s="186"/>
      <c r="BA68" s="186"/>
      <c r="BB68" s="186"/>
      <c r="BC68" s="186"/>
      <c r="BD68" s="186"/>
      <c r="BE68" s="186"/>
      <c r="BF68" s="186"/>
      <c r="BG68" s="186"/>
      <c r="BH68" s="186"/>
      <c r="BI68" s="186"/>
      <c r="BJ68" s="186"/>
      <c r="BK68" s="186"/>
      <c r="BL68" s="186"/>
      <c r="BM68" s="186"/>
      <c r="BN68" s="186"/>
      <c r="BO68" s="186"/>
      <c r="BP68" s="186"/>
    </row>
    <row r="69" spans="1:68" ht="14.4">
      <c r="A69" s="186"/>
      <c r="B69" s="187"/>
      <c r="C69" s="187"/>
      <c r="D69" s="187"/>
      <c r="E69" s="187"/>
      <c r="F69" s="186"/>
      <c r="G69" s="186"/>
      <c r="H69" s="186"/>
      <c r="I69" s="186"/>
      <c r="J69" s="186"/>
      <c r="K69" s="186"/>
      <c r="L69" s="186"/>
      <c r="M69" s="311" t="s">
        <v>394</v>
      </c>
      <c r="N69" s="309"/>
      <c r="O69" s="313"/>
      <c r="P69" s="202"/>
      <c r="Q69" s="310"/>
      <c r="R69" s="310"/>
      <c r="S69" s="310"/>
      <c r="T69" s="310"/>
      <c r="U69" s="310"/>
      <c r="V69" s="310"/>
      <c r="W69" s="310"/>
      <c r="X69" s="310"/>
      <c r="Y69" s="310"/>
      <c r="Z69" s="310"/>
      <c r="AA69" s="308" t="s">
        <v>351</v>
      </c>
      <c r="AB69" s="309"/>
      <c r="AC69" s="313"/>
      <c r="AD69" s="202"/>
      <c r="AE69" s="310"/>
      <c r="AF69" s="310"/>
      <c r="AG69" s="310"/>
      <c r="AH69" s="310"/>
      <c r="AI69" s="310"/>
      <c r="AJ69" s="310"/>
      <c r="AK69" s="310"/>
      <c r="AL69" s="310"/>
      <c r="AM69" s="310"/>
      <c r="AN69" s="310"/>
      <c r="AO69" s="310"/>
      <c r="AP69" s="310"/>
      <c r="AQ69" s="310"/>
      <c r="AR69" s="310"/>
      <c r="AS69" s="310"/>
      <c r="AT69" s="310"/>
      <c r="AU69" s="310"/>
      <c r="AV69" s="310"/>
      <c r="AW69" s="310"/>
      <c r="AX69" s="186"/>
      <c r="AY69" s="186"/>
      <c r="AZ69" s="186"/>
      <c r="BA69" s="186"/>
      <c r="BB69" s="186"/>
      <c r="BC69" s="186"/>
      <c r="BD69" s="186"/>
      <c r="BE69" s="186"/>
      <c r="BF69" s="186"/>
      <c r="BG69" s="186"/>
      <c r="BH69" s="186"/>
      <c r="BI69" s="186"/>
      <c r="BJ69" s="186"/>
      <c r="BK69" s="186"/>
      <c r="BL69" s="186"/>
      <c r="BM69" s="186"/>
      <c r="BN69" s="186"/>
      <c r="BO69" s="186"/>
      <c r="BP69" s="186"/>
    </row>
    <row r="70" spans="1:68" ht="14.4">
      <c r="A70" s="186"/>
      <c r="B70" s="187"/>
      <c r="C70" s="187"/>
      <c r="D70" s="187"/>
      <c r="E70" s="187"/>
      <c r="F70" s="186"/>
      <c r="G70" s="186"/>
      <c r="H70" s="186"/>
      <c r="I70" s="186"/>
      <c r="J70" s="186"/>
      <c r="K70" s="186"/>
      <c r="L70" s="186"/>
      <c r="M70" s="186"/>
      <c r="N70" s="309"/>
      <c r="O70" s="313"/>
      <c r="P70" s="202"/>
      <c r="Q70" s="310"/>
      <c r="R70" s="310"/>
      <c r="S70" s="310"/>
      <c r="T70" s="310"/>
      <c r="U70" s="310"/>
      <c r="V70" s="310"/>
      <c r="W70" s="310"/>
      <c r="X70" s="310"/>
      <c r="Y70" s="310"/>
      <c r="Z70" s="310"/>
      <c r="AA70" s="308" t="s">
        <v>392</v>
      </c>
      <c r="AB70" s="309"/>
      <c r="AC70" s="313"/>
      <c r="AD70" s="202"/>
      <c r="AE70" s="310"/>
      <c r="AF70" s="310"/>
      <c r="AG70" s="310"/>
      <c r="AH70" s="310"/>
      <c r="AI70" s="310"/>
      <c r="AJ70" s="310"/>
      <c r="AK70" s="310"/>
      <c r="AL70" s="310"/>
      <c r="AM70" s="310"/>
      <c r="AN70" s="310"/>
      <c r="AO70" s="310"/>
      <c r="AP70" s="310"/>
      <c r="AQ70" s="310"/>
      <c r="AR70" s="310"/>
      <c r="AS70" s="310"/>
      <c r="AT70" s="310"/>
      <c r="AU70" s="310"/>
      <c r="AV70" s="310"/>
      <c r="AW70" s="310"/>
      <c r="AX70" s="186"/>
      <c r="AY70" s="186"/>
      <c r="AZ70" s="186"/>
      <c r="BA70" s="186"/>
      <c r="BB70" s="186"/>
      <c r="BC70" s="186"/>
      <c r="BD70" s="186"/>
      <c r="BE70" s="186"/>
      <c r="BF70" s="186"/>
      <c r="BG70" s="186"/>
      <c r="BH70" s="186"/>
      <c r="BI70" s="186"/>
      <c r="BJ70" s="186"/>
      <c r="BK70" s="186"/>
      <c r="BL70" s="186"/>
      <c r="BM70" s="186"/>
      <c r="BN70" s="186"/>
      <c r="BO70" s="186"/>
      <c r="BP70" s="186"/>
    </row>
    <row r="71" spans="1:68" ht="14.4">
      <c r="A71" s="186"/>
      <c r="B71" s="187"/>
      <c r="C71" s="187"/>
      <c r="D71" s="187"/>
      <c r="E71" s="187"/>
      <c r="F71" s="186"/>
      <c r="G71" s="186"/>
      <c r="H71" s="186"/>
      <c r="I71" s="186"/>
      <c r="J71" s="186"/>
      <c r="K71" s="186"/>
      <c r="L71" s="186"/>
      <c r="M71" s="186" t="s">
        <v>395</v>
      </c>
      <c r="N71" s="309"/>
      <c r="O71" s="313"/>
      <c r="P71" s="202"/>
      <c r="Q71" s="310"/>
      <c r="R71" s="310"/>
      <c r="S71" s="310"/>
      <c r="T71" s="310"/>
      <c r="U71" s="310"/>
      <c r="V71" s="310"/>
      <c r="W71" s="310"/>
      <c r="X71" s="310"/>
      <c r="Y71" s="310"/>
      <c r="Z71" s="310"/>
      <c r="AA71" s="308" t="s">
        <v>393</v>
      </c>
      <c r="AB71" s="309"/>
      <c r="AC71" s="313"/>
      <c r="AD71" s="202"/>
      <c r="AE71" s="310"/>
      <c r="AF71" s="310"/>
      <c r="AG71" s="310"/>
      <c r="AH71" s="310"/>
      <c r="AI71" s="310"/>
      <c r="AJ71" s="310"/>
      <c r="AK71" s="310"/>
      <c r="AL71" s="310"/>
      <c r="AM71" s="310"/>
      <c r="AN71" s="310"/>
      <c r="AO71" s="310"/>
      <c r="AP71" s="310"/>
      <c r="AQ71" s="310"/>
      <c r="AR71" s="310"/>
      <c r="AS71" s="310"/>
      <c r="AT71" s="310"/>
      <c r="AU71" s="310"/>
      <c r="AV71" s="310"/>
      <c r="AW71" s="310"/>
      <c r="AX71" s="186"/>
      <c r="AY71" s="186"/>
      <c r="AZ71" s="186"/>
      <c r="BA71" s="186"/>
      <c r="BB71" s="186"/>
      <c r="BC71" s="186"/>
      <c r="BD71" s="186"/>
      <c r="BE71" s="186"/>
      <c r="BF71" s="186"/>
      <c r="BG71" s="186"/>
      <c r="BH71" s="186"/>
      <c r="BI71" s="186"/>
      <c r="BJ71" s="186"/>
      <c r="BK71" s="186"/>
      <c r="BL71" s="186"/>
      <c r="BM71" s="186"/>
      <c r="BN71" s="186"/>
      <c r="BO71" s="186"/>
      <c r="BP71" s="186"/>
    </row>
    <row r="72" spans="1:68" ht="14.4">
      <c r="A72" s="186"/>
      <c r="B72" s="187"/>
      <c r="C72" s="187"/>
      <c r="D72" s="187"/>
      <c r="E72" s="187"/>
      <c r="F72" s="186"/>
      <c r="G72" s="186"/>
      <c r="H72" s="186"/>
      <c r="I72" s="186"/>
      <c r="J72" s="186"/>
      <c r="K72" s="186"/>
      <c r="L72" s="186"/>
      <c r="M72" s="314" t="s">
        <v>396</v>
      </c>
      <c r="N72" s="309"/>
      <c r="O72" s="313"/>
      <c r="P72" s="202"/>
      <c r="Q72" s="310"/>
      <c r="R72" s="310"/>
      <c r="S72" s="310"/>
      <c r="T72" s="310"/>
      <c r="U72" s="310"/>
      <c r="V72" s="310"/>
      <c r="W72" s="310"/>
      <c r="X72" s="310"/>
      <c r="Y72" s="310"/>
      <c r="Z72" s="310"/>
      <c r="AA72" s="311" t="s">
        <v>394</v>
      </c>
      <c r="AB72" s="309"/>
      <c r="AC72" s="313"/>
      <c r="AD72" s="202"/>
      <c r="AE72" s="310"/>
      <c r="AF72" s="310"/>
      <c r="AG72" s="310"/>
      <c r="AH72" s="310"/>
      <c r="AI72" s="310"/>
      <c r="AJ72" s="310"/>
      <c r="AK72" s="310"/>
      <c r="AL72" s="310"/>
      <c r="AM72" s="310"/>
      <c r="AN72" s="310"/>
      <c r="AO72" s="310"/>
      <c r="AP72" s="310"/>
      <c r="AQ72" s="310"/>
      <c r="AR72" s="310"/>
      <c r="AS72" s="310"/>
      <c r="AT72" s="310"/>
      <c r="AU72" s="310"/>
      <c r="AV72" s="310"/>
      <c r="AW72" s="310"/>
      <c r="AX72" s="186"/>
      <c r="AY72" s="186"/>
      <c r="AZ72" s="186"/>
      <c r="BA72" s="186"/>
      <c r="BB72" s="186"/>
      <c r="BC72" s="186"/>
      <c r="BD72" s="186"/>
      <c r="BE72" s="186"/>
      <c r="BF72" s="186"/>
      <c r="BG72" s="186"/>
      <c r="BH72" s="186"/>
      <c r="BI72" s="186"/>
      <c r="BJ72" s="186"/>
      <c r="BK72" s="186"/>
      <c r="BL72" s="186"/>
      <c r="BM72" s="186"/>
      <c r="BN72" s="186"/>
      <c r="BO72" s="186"/>
      <c r="BP72" s="186"/>
    </row>
    <row r="73" spans="1:68" ht="14.4">
      <c r="A73" s="186"/>
      <c r="B73" s="187"/>
      <c r="C73" s="187"/>
      <c r="D73" s="187"/>
      <c r="E73" s="187"/>
      <c r="F73" s="186"/>
      <c r="G73" s="186"/>
      <c r="H73" s="186"/>
      <c r="I73" s="186"/>
      <c r="J73" s="186"/>
      <c r="K73" s="186"/>
      <c r="L73" s="186"/>
      <c r="M73" s="315">
        <v>1</v>
      </c>
      <c r="N73" s="312"/>
      <c r="O73" s="186"/>
      <c r="P73" s="186"/>
      <c r="Q73" s="310"/>
      <c r="R73" s="310"/>
      <c r="S73" s="310"/>
      <c r="T73" s="310"/>
      <c r="U73" s="310"/>
      <c r="V73" s="310"/>
      <c r="W73" s="310"/>
      <c r="X73" s="310"/>
      <c r="Y73" s="310"/>
      <c r="Z73" s="310"/>
      <c r="AA73" s="310"/>
      <c r="AB73" s="312"/>
      <c r="AC73" s="186"/>
      <c r="AD73" s="186"/>
      <c r="AE73" s="310"/>
      <c r="AF73" s="310"/>
      <c r="AG73" s="310"/>
      <c r="AH73" s="310"/>
      <c r="AI73" s="310"/>
      <c r="AJ73" s="310"/>
      <c r="AK73" s="310"/>
      <c r="AL73" s="310"/>
      <c r="AM73" s="310"/>
      <c r="AN73" s="310"/>
      <c r="AO73" s="310"/>
      <c r="AP73" s="310"/>
      <c r="AQ73" s="310"/>
      <c r="AR73" s="310"/>
      <c r="AS73" s="310"/>
      <c r="AT73" s="310"/>
      <c r="AU73" s="310"/>
      <c r="AV73" s="310"/>
      <c r="AW73" s="310"/>
      <c r="AX73" s="186"/>
      <c r="AY73" s="186"/>
      <c r="AZ73" s="186"/>
      <c r="BA73" s="186"/>
      <c r="BB73" s="186"/>
      <c r="BC73" s="186"/>
      <c r="BD73" s="186"/>
      <c r="BE73" s="186"/>
      <c r="BF73" s="186"/>
      <c r="BG73" s="186"/>
      <c r="BH73" s="186"/>
      <c r="BI73" s="186"/>
      <c r="BJ73" s="186"/>
      <c r="BK73" s="186"/>
      <c r="BL73" s="186"/>
      <c r="BM73" s="186"/>
      <c r="BN73" s="186"/>
      <c r="BO73" s="186"/>
      <c r="BP73" s="186"/>
    </row>
    <row r="74" spans="1:68" ht="14.4">
      <c r="A74" s="186"/>
      <c r="B74" s="187"/>
      <c r="C74" s="187"/>
      <c r="D74" s="187"/>
      <c r="E74" s="187"/>
      <c r="F74" s="186"/>
      <c r="G74" s="186"/>
      <c r="H74" s="186"/>
      <c r="I74" s="186"/>
      <c r="J74" s="186"/>
      <c r="K74" s="186"/>
      <c r="L74" s="186"/>
      <c r="M74" s="315">
        <v>2</v>
      </c>
      <c r="N74" s="186"/>
      <c r="O74" s="186"/>
      <c r="P74" s="186"/>
      <c r="Q74" s="310"/>
      <c r="R74" s="310"/>
      <c r="S74" s="310"/>
      <c r="T74" s="310"/>
      <c r="U74" s="310"/>
      <c r="V74" s="310"/>
      <c r="W74" s="310"/>
      <c r="X74" s="310"/>
      <c r="Y74" s="310"/>
      <c r="Z74" s="310"/>
      <c r="AA74" s="186"/>
      <c r="AB74" s="310"/>
      <c r="AC74" s="310"/>
      <c r="AD74" s="310"/>
      <c r="AE74" s="310"/>
      <c r="AF74" s="310"/>
      <c r="AG74" s="310"/>
      <c r="AH74" s="310"/>
      <c r="AI74" s="310"/>
      <c r="AJ74" s="310"/>
      <c r="AK74" s="310"/>
      <c r="AL74" s="310"/>
      <c r="AM74" s="310"/>
      <c r="AN74" s="310"/>
      <c r="AO74" s="310"/>
      <c r="AP74" s="310"/>
      <c r="AQ74" s="310"/>
      <c r="AR74" s="310"/>
      <c r="AS74" s="310"/>
      <c r="AT74" s="310"/>
      <c r="AU74" s="310"/>
      <c r="AV74" s="310"/>
      <c r="AW74" s="310"/>
      <c r="AX74" s="186"/>
      <c r="AY74" s="186"/>
      <c r="AZ74" s="186"/>
      <c r="BA74" s="186"/>
      <c r="BB74" s="186"/>
      <c r="BC74" s="186"/>
      <c r="BD74" s="186"/>
      <c r="BE74" s="186"/>
      <c r="BF74" s="186"/>
      <c r="BG74" s="186"/>
      <c r="BH74" s="186"/>
      <c r="BI74" s="186"/>
      <c r="BJ74" s="186"/>
      <c r="BK74" s="186"/>
      <c r="BL74" s="186"/>
      <c r="BM74" s="186"/>
      <c r="BN74" s="186"/>
      <c r="BO74" s="186"/>
      <c r="BP74" s="186"/>
    </row>
    <row r="75" spans="1:68" ht="14.4">
      <c r="A75" s="186"/>
      <c r="B75" s="187"/>
      <c r="C75" s="187"/>
      <c r="D75" s="187"/>
      <c r="E75" s="187"/>
      <c r="F75" s="186"/>
      <c r="G75" s="186"/>
      <c r="H75" s="186"/>
      <c r="I75" s="186"/>
      <c r="J75" s="186"/>
      <c r="K75" s="186"/>
      <c r="L75" s="316"/>
      <c r="M75" s="315">
        <v>3</v>
      </c>
      <c r="N75" s="186"/>
      <c r="O75" s="186"/>
      <c r="P75" s="186"/>
      <c r="Q75" s="186"/>
      <c r="R75" s="186"/>
      <c r="S75" s="186"/>
      <c r="T75" s="315" t="s">
        <v>397</v>
      </c>
      <c r="U75" s="186"/>
      <c r="V75" s="186"/>
      <c r="W75" s="186"/>
      <c r="X75" s="186"/>
      <c r="Y75" s="186"/>
      <c r="Z75" s="186"/>
      <c r="AA75" s="186"/>
      <c r="AB75" s="186"/>
      <c r="AC75" s="186"/>
      <c r="AD75" s="186"/>
      <c r="AE75" s="186"/>
      <c r="AF75" s="186"/>
      <c r="AG75" s="186"/>
      <c r="AH75" s="186"/>
      <c r="AI75" s="186"/>
      <c r="AJ75" s="186"/>
      <c r="AK75" s="186"/>
      <c r="AL75" s="186"/>
      <c r="AM75" s="186"/>
      <c r="AN75" s="186"/>
      <c r="AO75" s="186"/>
      <c r="AP75" s="186"/>
      <c r="AQ75" s="186"/>
      <c r="AR75" s="186"/>
      <c r="AS75" s="310"/>
      <c r="AT75" s="310"/>
      <c r="AU75" s="310"/>
      <c r="AV75" s="310"/>
      <c r="AW75" s="310"/>
      <c r="AX75" s="186"/>
      <c r="AY75" s="186"/>
      <c r="AZ75" s="186"/>
      <c r="BA75" s="186"/>
      <c r="BB75" s="186"/>
      <c r="BC75" s="186"/>
      <c r="BD75" s="186"/>
      <c r="BE75" s="186"/>
      <c r="BF75" s="186"/>
      <c r="BG75" s="186"/>
      <c r="BH75" s="186"/>
      <c r="BI75" s="186"/>
      <c r="BJ75" s="186"/>
      <c r="BK75" s="186"/>
      <c r="BL75" s="186"/>
      <c r="BM75" s="186"/>
      <c r="BN75" s="186"/>
      <c r="BO75" s="186"/>
      <c r="BP75" s="186"/>
    </row>
    <row r="76" spans="1:68" ht="14.4">
      <c r="A76" s="186"/>
      <c r="B76" s="187"/>
      <c r="C76" s="187"/>
      <c r="D76" s="187"/>
      <c r="E76" s="187"/>
      <c r="F76" s="186"/>
      <c r="G76" s="186"/>
      <c r="H76" s="186"/>
      <c r="I76" s="186"/>
      <c r="J76" s="186"/>
      <c r="K76" s="186"/>
      <c r="L76" s="186"/>
      <c r="M76" s="315">
        <v>4</v>
      </c>
      <c r="N76" s="314" t="s">
        <v>398</v>
      </c>
      <c r="O76" s="186"/>
      <c r="P76" s="186"/>
      <c r="Q76" s="186"/>
      <c r="R76" s="186"/>
      <c r="S76" s="186"/>
      <c r="T76" s="186"/>
      <c r="U76" s="186"/>
      <c r="V76" s="186"/>
      <c r="W76" s="186"/>
      <c r="X76" s="186"/>
      <c r="Y76" s="186"/>
      <c r="Z76" s="186"/>
      <c r="AA76" s="186"/>
      <c r="AB76" s="186"/>
      <c r="AC76" s="186"/>
      <c r="AD76" s="186"/>
      <c r="AE76" s="186"/>
      <c r="AF76" s="186"/>
      <c r="AG76" s="186"/>
      <c r="AH76" s="186"/>
      <c r="AI76" s="186"/>
      <c r="AJ76" s="186"/>
      <c r="AK76" s="186"/>
      <c r="AL76" s="186"/>
      <c r="AM76" s="186"/>
      <c r="AN76" s="186"/>
      <c r="AO76" s="186"/>
      <c r="AP76" s="186"/>
      <c r="AQ76" s="186"/>
      <c r="AR76" s="186"/>
      <c r="AS76" s="310"/>
      <c r="AT76" s="310"/>
      <c r="AU76" s="310"/>
      <c r="AV76" s="310"/>
      <c r="AW76" s="310"/>
      <c r="AX76" s="186"/>
      <c r="AY76" s="186"/>
      <c r="AZ76" s="186"/>
      <c r="BA76" s="186"/>
      <c r="BB76" s="186"/>
      <c r="BC76" s="186"/>
      <c r="BD76" s="186"/>
      <c r="BE76" s="186"/>
      <c r="BF76" s="186"/>
      <c r="BG76" s="186"/>
      <c r="BH76" s="186"/>
      <c r="BI76" s="186"/>
      <c r="BJ76" s="186"/>
      <c r="BK76" s="186"/>
      <c r="BL76" s="186"/>
      <c r="BM76" s="186"/>
      <c r="BN76" s="186"/>
      <c r="BO76" s="186"/>
      <c r="BP76" s="186"/>
    </row>
    <row r="77" spans="1:68" ht="14.4">
      <c r="A77" s="186"/>
      <c r="B77" s="187"/>
      <c r="C77" s="187"/>
      <c r="D77" s="187"/>
      <c r="E77" s="187"/>
      <c r="F77" s="186"/>
      <c r="G77" s="186"/>
      <c r="H77" s="186"/>
      <c r="I77" s="186"/>
      <c r="J77" s="186"/>
      <c r="K77" s="186"/>
      <c r="L77" s="186"/>
      <c r="M77" s="315">
        <v>5</v>
      </c>
      <c r="N77" s="315">
        <v>2</v>
      </c>
      <c r="O77" s="186"/>
      <c r="P77" s="186"/>
      <c r="Q77" s="186"/>
      <c r="R77" s="186"/>
      <c r="S77" s="186"/>
      <c r="T77" s="186"/>
      <c r="U77" s="186"/>
      <c r="V77" s="186"/>
      <c r="W77" s="186"/>
      <c r="X77" s="186"/>
      <c r="Y77" s="186"/>
      <c r="Z77" s="186"/>
      <c r="AA77" s="186"/>
      <c r="AB77" s="186"/>
      <c r="AC77" s="186"/>
      <c r="AD77" s="186"/>
      <c r="AE77" s="186"/>
      <c r="AF77" s="186"/>
      <c r="AG77" s="186"/>
      <c r="AH77" s="186"/>
      <c r="AI77" s="186"/>
      <c r="AJ77" s="186"/>
      <c r="AK77" s="186"/>
      <c r="AL77" s="186"/>
      <c r="AM77" s="186"/>
      <c r="AN77" s="186"/>
      <c r="AO77" s="186"/>
      <c r="AP77" s="186"/>
      <c r="AQ77" s="186"/>
      <c r="AR77" s="186"/>
      <c r="AS77" s="186"/>
      <c r="AT77" s="186"/>
      <c r="AU77" s="186"/>
      <c r="AV77" s="186"/>
      <c r="AW77" s="186"/>
      <c r="AX77" s="186"/>
      <c r="AY77" s="186"/>
      <c r="AZ77" s="186"/>
      <c r="BA77" s="186"/>
      <c r="BB77" s="186"/>
      <c r="BC77" s="186"/>
      <c r="BD77" s="186"/>
      <c r="BE77" s="186"/>
      <c r="BF77" s="186"/>
      <c r="BG77" s="186"/>
      <c r="BH77" s="186"/>
      <c r="BI77" s="186"/>
      <c r="BJ77" s="186"/>
      <c r="BK77" s="186"/>
      <c r="BL77" s="186"/>
      <c r="BM77" s="186"/>
      <c r="BN77" s="186"/>
      <c r="BO77" s="186"/>
      <c r="BP77" s="186"/>
    </row>
    <row r="78" spans="1:68" ht="14.4">
      <c r="A78" s="186"/>
      <c r="B78" s="187"/>
      <c r="C78" s="187"/>
      <c r="D78" s="187"/>
      <c r="E78" s="187"/>
      <c r="F78" s="186"/>
      <c r="G78" s="186"/>
      <c r="H78" s="186"/>
      <c r="I78" s="186"/>
      <c r="J78" s="186"/>
      <c r="K78" s="186"/>
      <c r="L78" s="186"/>
      <c r="M78" s="315">
        <v>6</v>
      </c>
      <c r="N78" s="315">
        <v>2</v>
      </c>
      <c r="O78" s="186"/>
      <c r="P78" s="186"/>
      <c r="Q78" s="186"/>
      <c r="R78" s="186"/>
      <c r="S78" s="186"/>
      <c r="T78" s="186"/>
      <c r="U78" s="186"/>
      <c r="V78" s="186"/>
      <c r="W78" s="186"/>
      <c r="X78" s="186"/>
      <c r="Y78" s="186"/>
      <c r="Z78" s="186"/>
      <c r="AA78" s="186"/>
      <c r="AB78" s="186"/>
      <c r="AC78" s="186"/>
      <c r="AD78" s="186"/>
      <c r="AE78" s="186"/>
      <c r="AF78" s="186"/>
      <c r="AG78" s="186"/>
      <c r="AH78" s="186"/>
      <c r="AI78" s="186"/>
      <c r="AJ78" s="186"/>
      <c r="AK78" s="186"/>
      <c r="AL78" s="186"/>
      <c r="AM78" s="186"/>
      <c r="AN78" s="186"/>
      <c r="AO78" s="186"/>
      <c r="AP78" s="186"/>
      <c r="AQ78" s="186"/>
      <c r="AR78" s="186"/>
      <c r="AS78" s="186"/>
      <c r="AT78" s="186"/>
      <c r="AU78" s="186"/>
      <c r="AV78" s="186"/>
      <c r="AW78" s="186"/>
      <c r="AX78" s="186"/>
      <c r="AY78" s="186"/>
      <c r="AZ78" s="186"/>
      <c r="BA78" s="186"/>
      <c r="BB78" s="186"/>
      <c r="BC78" s="186"/>
      <c r="BD78" s="186"/>
      <c r="BE78" s="186"/>
      <c r="BF78" s="186"/>
      <c r="BG78" s="186"/>
      <c r="BH78" s="186"/>
      <c r="BI78" s="186"/>
      <c r="BJ78" s="186"/>
      <c r="BK78" s="186"/>
      <c r="BL78" s="186"/>
      <c r="BM78" s="186"/>
      <c r="BN78" s="186"/>
      <c r="BO78" s="186"/>
      <c r="BP78" s="186"/>
    </row>
    <row r="79" spans="1:68" ht="14.4">
      <c r="A79" s="186"/>
      <c r="B79" s="187"/>
      <c r="C79" s="187"/>
      <c r="D79" s="187"/>
      <c r="E79" s="187"/>
      <c r="F79" s="186"/>
      <c r="G79" s="186"/>
      <c r="H79" s="186"/>
      <c r="I79" s="186"/>
      <c r="J79" s="186"/>
      <c r="K79" s="186"/>
      <c r="L79" s="186"/>
      <c r="M79" s="315">
        <v>7</v>
      </c>
      <c r="N79" s="315">
        <v>2</v>
      </c>
      <c r="O79" s="186"/>
      <c r="P79" s="186"/>
      <c r="Q79" s="186"/>
      <c r="R79" s="186"/>
      <c r="S79" s="186"/>
      <c r="T79" s="186"/>
      <c r="U79" s="186"/>
      <c r="V79" s="186"/>
      <c r="W79" s="186"/>
      <c r="X79" s="186"/>
      <c r="Y79" s="186"/>
      <c r="Z79" s="186"/>
      <c r="AA79" s="186"/>
      <c r="AB79" s="186"/>
      <c r="AC79" s="186"/>
      <c r="AD79" s="186"/>
      <c r="AE79" s="186"/>
      <c r="AF79" s="186"/>
      <c r="AG79" s="186"/>
      <c r="AH79" s="186"/>
      <c r="AI79" s="186"/>
      <c r="AJ79" s="186"/>
      <c r="AK79" s="186"/>
      <c r="AL79" s="186"/>
      <c r="AM79" s="186"/>
      <c r="AN79" s="186"/>
      <c r="AO79" s="186"/>
      <c r="AP79" s="186"/>
      <c r="AQ79" s="186"/>
      <c r="AR79" s="186"/>
      <c r="AS79" s="186"/>
      <c r="AT79" s="186"/>
      <c r="AU79" s="186"/>
      <c r="AV79" s="186"/>
      <c r="AW79" s="186"/>
      <c r="AX79" s="186"/>
      <c r="AY79" s="186"/>
      <c r="AZ79" s="186"/>
      <c r="BA79" s="186"/>
      <c r="BB79" s="186"/>
      <c r="BC79" s="186"/>
      <c r="BD79" s="186"/>
      <c r="BE79" s="186"/>
      <c r="BF79" s="186"/>
      <c r="BG79" s="186"/>
      <c r="BH79" s="186"/>
      <c r="BI79" s="186"/>
      <c r="BJ79" s="186"/>
      <c r="BK79" s="186"/>
      <c r="BL79" s="186"/>
      <c r="BM79" s="186"/>
      <c r="BN79" s="186"/>
      <c r="BO79" s="186"/>
      <c r="BP79" s="186"/>
    </row>
    <row r="80" spans="1:68" ht="14.4">
      <c r="A80" s="186"/>
      <c r="B80" s="187"/>
      <c r="C80" s="187"/>
      <c r="D80" s="187"/>
      <c r="E80" s="187"/>
      <c r="F80" s="186"/>
      <c r="G80" s="186"/>
      <c r="H80" s="186"/>
      <c r="I80" s="186"/>
      <c r="J80" s="186"/>
      <c r="K80" s="186"/>
      <c r="L80" s="186"/>
      <c r="M80" s="315">
        <v>8</v>
      </c>
      <c r="N80" s="315">
        <v>2</v>
      </c>
      <c r="O80" s="186"/>
      <c r="P80" s="186"/>
      <c r="Q80" s="186"/>
      <c r="R80" s="186"/>
      <c r="S80" s="186"/>
      <c r="T80" s="186"/>
      <c r="U80" s="186"/>
      <c r="V80" s="186"/>
      <c r="W80" s="186"/>
      <c r="X80" s="186"/>
      <c r="Y80" s="186"/>
      <c r="Z80" s="186"/>
      <c r="AA80" s="186"/>
      <c r="AB80" s="186"/>
      <c r="AC80" s="186"/>
      <c r="AD80" s="186"/>
      <c r="AE80" s="186"/>
      <c r="AF80" s="186"/>
      <c r="AG80" s="186"/>
      <c r="AH80" s="186"/>
      <c r="AI80" s="186"/>
      <c r="AJ80" s="186"/>
      <c r="AK80" s="186"/>
      <c r="AL80" s="186"/>
      <c r="AM80" s="186"/>
      <c r="AN80" s="186"/>
      <c r="AO80" s="186"/>
      <c r="AP80" s="186"/>
      <c r="AQ80" s="186"/>
      <c r="AR80" s="186"/>
      <c r="AS80" s="186"/>
      <c r="AT80" s="186"/>
      <c r="AU80" s="186"/>
      <c r="AV80" s="186"/>
      <c r="AW80" s="186"/>
      <c r="AX80" s="186"/>
      <c r="AY80" s="186"/>
      <c r="AZ80" s="186"/>
      <c r="BA80" s="186"/>
      <c r="BB80" s="186"/>
      <c r="BC80" s="186"/>
      <c r="BD80" s="186"/>
      <c r="BE80" s="186"/>
      <c r="BF80" s="186"/>
      <c r="BG80" s="186"/>
      <c r="BH80" s="186"/>
      <c r="BI80" s="186"/>
      <c r="BJ80" s="186"/>
      <c r="BK80" s="186"/>
      <c r="BL80" s="186"/>
      <c r="BM80" s="186"/>
      <c r="BN80" s="186"/>
      <c r="BO80" s="186"/>
      <c r="BP80" s="186"/>
    </row>
    <row r="81" spans="1:68" ht="14.4">
      <c r="A81" s="186"/>
      <c r="B81" s="187"/>
      <c r="C81" s="187"/>
      <c r="D81" s="187"/>
      <c r="E81" s="187"/>
      <c r="F81" s="186"/>
      <c r="G81" s="186"/>
      <c r="H81" s="186"/>
      <c r="I81" s="186"/>
      <c r="J81" s="186"/>
      <c r="K81" s="186"/>
      <c r="L81" s="186"/>
      <c r="M81" s="315">
        <v>9</v>
      </c>
      <c r="N81" s="315">
        <v>2</v>
      </c>
      <c r="O81" s="186"/>
      <c r="P81" s="186"/>
      <c r="Q81" s="186"/>
      <c r="R81" s="186"/>
      <c r="S81" s="186"/>
      <c r="T81" s="186"/>
      <c r="U81" s="186"/>
      <c r="V81" s="186"/>
      <c r="W81" s="186"/>
      <c r="X81" s="186"/>
      <c r="Y81" s="186"/>
      <c r="Z81" s="186"/>
      <c r="AA81" s="186"/>
      <c r="AB81" s="186"/>
      <c r="AC81" s="186"/>
      <c r="AD81" s="186"/>
      <c r="AE81" s="186"/>
      <c r="AF81" s="186"/>
      <c r="AG81" s="186"/>
      <c r="AH81" s="186"/>
      <c r="AI81" s="186"/>
      <c r="AJ81" s="186"/>
      <c r="AK81" s="186"/>
      <c r="AL81" s="186"/>
      <c r="AM81" s="186"/>
      <c r="AN81" s="186"/>
      <c r="AO81" s="186"/>
      <c r="AP81" s="186"/>
      <c r="AQ81" s="186"/>
      <c r="AR81" s="186"/>
      <c r="AS81" s="186"/>
      <c r="AT81" s="186"/>
      <c r="AU81" s="186"/>
      <c r="AV81" s="186"/>
      <c r="AW81" s="186"/>
      <c r="AX81" s="186"/>
      <c r="AY81" s="186"/>
      <c r="AZ81" s="186"/>
      <c r="BA81" s="186"/>
      <c r="BB81" s="186"/>
      <c r="BC81" s="186"/>
      <c r="BD81" s="186"/>
      <c r="BE81" s="186"/>
      <c r="BF81" s="186"/>
      <c r="BG81" s="186"/>
      <c r="BH81" s="186"/>
      <c r="BI81" s="186"/>
      <c r="BJ81" s="186"/>
      <c r="BK81" s="186"/>
      <c r="BL81" s="186"/>
      <c r="BM81" s="186"/>
      <c r="BN81" s="186"/>
      <c r="BO81" s="186"/>
      <c r="BP81" s="186"/>
    </row>
    <row r="82" spans="1:68" ht="14.4">
      <c r="A82" s="186"/>
      <c r="B82" s="187"/>
      <c r="C82" s="187"/>
      <c r="D82" s="187"/>
      <c r="E82" s="187"/>
      <c r="F82" s="186"/>
      <c r="G82" s="186"/>
      <c r="H82" s="186"/>
      <c r="I82" s="186"/>
      <c r="J82" s="186"/>
      <c r="K82" s="186"/>
      <c r="L82" s="186"/>
      <c r="M82" s="315">
        <v>10</v>
      </c>
      <c r="N82" s="315">
        <v>2</v>
      </c>
      <c r="O82" s="186"/>
      <c r="P82" s="186"/>
      <c r="Q82" s="186"/>
      <c r="R82" s="186"/>
      <c r="S82" s="186"/>
      <c r="T82" s="186"/>
      <c r="U82" s="186"/>
      <c r="V82" s="186"/>
      <c r="W82" s="186"/>
      <c r="X82" s="186"/>
      <c r="Y82" s="186"/>
      <c r="Z82" s="186"/>
      <c r="AA82" s="186"/>
      <c r="AB82" s="186"/>
      <c r="AC82" s="186"/>
      <c r="AD82" s="186"/>
      <c r="AE82" s="186"/>
      <c r="AF82" s="186"/>
      <c r="AG82" s="186"/>
      <c r="AH82" s="186"/>
      <c r="AI82" s="186"/>
      <c r="AJ82" s="186"/>
      <c r="AK82" s="186"/>
      <c r="AL82" s="186"/>
      <c r="AM82" s="186"/>
      <c r="AN82" s="186"/>
      <c r="AO82" s="186"/>
      <c r="AP82" s="186"/>
      <c r="AQ82" s="186"/>
      <c r="AR82" s="186"/>
      <c r="AS82" s="186"/>
      <c r="AT82" s="186"/>
      <c r="AU82" s="186"/>
      <c r="AV82" s="186"/>
      <c r="AW82" s="186"/>
      <c r="AX82" s="186"/>
      <c r="AY82" s="186"/>
      <c r="AZ82" s="186"/>
      <c r="BA82" s="186"/>
      <c r="BB82" s="186"/>
      <c r="BC82" s="186"/>
      <c r="BD82" s="186"/>
      <c r="BE82" s="186"/>
      <c r="BF82" s="186"/>
      <c r="BG82" s="186"/>
      <c r="BH82" s="186"/>
      <c r="BI82" s="186"/>
      <c r="BJ82" s="186"/>
      <c r="BK82" s="186"/>
      <c r="BL82" s="186"/>
      <c r="BM82" s="186"/>
      <c r="BN82" s="186"/>
      <c r="BO82" s="186"/>
      <c r="BP82" s="186"/>
    </row>
    <row r="83" spans="1:68" ht="14.4">
      <c r="A83" s="186"/>
      <c r="B83" s="187"/>
      <c r="C83" s="187"/>
      <c r="D83" s="187"/>
      <c r="E83" s="187"/>
      <c r="F83" s="186"/>
      <c r="G83" s="186"/>
      <c r="H83" s="186"/>
      <c r="I83" s="186"/>
      <c r="J83" s="186"/>
      <c r="K83" s="186"/>
      <c r="L83" s="186"/>
      <c r="M83" s="315">
        <v>11</v>
      </c>
      <c r="N83" s="315">
        <v>2</v>
      </c>
      <c r="O83" s="186"/>
      <c r="P83" s="186"/>
      <c r="Q83" s="186"/>
      <c r="R83" s="186"/>
      <c r="S83" s="186"/>
      <c r="T83" s="186"/>
      <c r="U83" s="186"/>
      <c r="V83" s="186"/>
      <c r="W83" s="186"/>
      <c r="X83" s="186"/>
      <c r="Y83" s="186"/>
      <c r="Z83" s="186"/>
      <c r="AA83" s="186"/>
      <c r="AB83" s="186"/>
      <c r="AC83" s="186"/>
      <c r="AD83" s="186"/>
      <c r="AE83" s="186"/>
      <c r="AF83" s="186"/>
      <c r="AG83" s="186"/>
      <c r="AH83" s="186"/>
      <c r="AI83" s="186"/>
      <c r="AJ83" s="186"/>
      <c r="AK83" s="186"/>
      <c r="AL83" s="186"/>
      <c r="AM83" s="186"/>
      <c r="AN83" s="186"/>
      <c r="AO83" s="186"/>
      <c r="AP83" s="186"/>
      <c r="AQ83" s="186"/>
      <c r="AR83" s="186"/>
      <c r="AS83" s="186"/>
      <c r="AT83" s="186"/>
      <c r="AU83" s="186"/>
      <c r="AV83" s="186"/>
      <c r="AW83" s="186"/>
      <c r="AX83" s="186"/>
      <c r="AY83" s="186"/>
      <c r="AZ83" s="186"/>
      <c r="BA83" s="186"/>
      <c r="BB83" s="186"/>
      <c r="BC83" s="186"/>
      <c r="BD83" s="186"/>
      <c r="BE83" s="186"/>
      <c r="BF83" s="186"/>
      <c r="BG83" s="186"/>
      <c r="BH83" s="186"/>
      <c r="BI83" s="186"/>
      <c r="BJ83" s="186"/>
      <c r="BK83" s="186"/>
      <c r="BL83" s="186"/>
      <c r="BM83" s="186"/>
      <c r="BN83" s="186"/>
      <c r="BO83" s="186"/>
      <c r="BP83" s="186"/>
    </row>
    <row r="84" spans="1:68" ht="14.4">
      <c r="A84" s="186"/>
      <c r="B84" s="187"/>
      <c r="C84" s="187"/>
      <c r="D84" s="187"/>
      <c r="E84" s="187"/>
      <c r="F84" s="186"/>
      <c r="G84" s="186"/>
      <c r="H84" s="186"/>
      <c r="I84" s="186"/>
      <c r="J84" s="186"/>
      <c r="K84" s="186"/>
      <c r="L84" s="186"/>
      <c r="M84" s="315">
        <v>12</v>
      </c>
      <c r="N84" s="315">
        <v>2</v>
      </c>
      <c r="O84" s="186"/>
      <c r="P84" s="186"/>
      <c r="Q84" s="186"/>
      <c r="R84" s="186"/>
      <c r="S84" s="186"/>
      <c r="T84" s="186"/>
      <c r="U84" s="186"/>
      <c r="V84" s="186"/>
      <c r="W84" s="186"/>
      <c r="X84" s="186"/>
      <c r="Y84" s="186"/>
      <c r="Z84" s="186"/>
      <c r="AA84" s="186"/>
      <c r="AB84" s="186"/>
      <c r="AC84" s="186"/>
      <c r="AD84" s="186"/>
      <c r="AE84" s="186"/>
      <c r="AF84" s="186"/>
      <c r="AG84" s="186"/>
      <c r="AH84" s="186"/>
      <c r="AI84" s="186"/>
      <c r="AJ84" s="186"/>
      <c r="AK84" s="186"/>
      <c r="AL84" s="186"/>
      <c r="AM84" s="186"/>
      <c r="AN84" s="186"/>
      <c r="AO84" s="186"/>
      <c r="AP84" s="186"/>
      <c r="AQ84" s="186"/>
      <c r="AR84" s="186"/>
      <c r="AS84" s="186"/>
      <c r="AT84" s="186"/>
      <c r="AU84" s="186"/>
      <c r="AV84" s="186"/>
      <c r="AW84" s="186"/>
      <c r="AX84" s="186"/>
      <c r="AY84" s="186"/>
      <c r="AZ84" s="186"/>
      <c r="BA84" s="186"/>
      <c r="BB84" s="186"/>
      <c r="BC84" s="186"/>
      <c r="BD84" s="186"/>
      <c r="BE84" s="186"/>
      <c r="BF84" s="186"/>
      <c r="BG84" s="186"/>
      <c r="BH84" s="186"/>
      <c r="BI84" s="186"/>
      <c r="BJ84" s="186"/>
      <c r="BK84" s="186"/>
      <c r="BL84" s="186"/>
      <c r="BM84" s="186"/>
      <c r="BN84" s="186"/>
      <c r="BO84" s="186"/>
      <c r="BP84" s="186"/>
    </row>
    <row r="85" spans="1:68" ht="14.4">
      <c r="A85" s="186"/>
      <c r="B85" s="187"/>
      <c r="C85" s="187"/>
      <c r="D85" s="187"/>
      <c r="E85" s="187"/>
      <c r="F85" s="186"/>
      <c r="G85" s="186"/>
      <c r="H85" s="186"/>
      <c r="I85" s="186"/>
      <c r="J85" s="186"/>
      <c r="K85" s="186"/>
      <c r="L85" s="186"/>
      <c r="M85" s="315">
        <v>13</v>
      </c>
      <c r="N85" s="315">
        <v>2</v>
      </c>
      <c r="O85" s="186"/>
      <c r="P85" s="186"/>
      <c r="Q85" s="186"/>
      <c r="R85" s="186"/>
      <c r="S85" s="186"/>
      <c r="T85" s="186"/>
      <c r="U85" s="186"/>
      <c r="V85" s="186"/>
      <c r="W85" s="186"/>
      <c r="X85" s="186"/>
      <c r="Y85" s="186"/>
      <c r="Z85" s="186"/>
      <c r="AA85" s="186"/>
      <c r="AB85" s="186"/>
      <c r="AC85" s="186"/>
      <c r="AD85" s="186"/>
      <c r="AE85" s="186"/>
      <c r="AF85" s="186"/>
      <c r="AG85" s="186"/>
      <c r="AH85" s="186"/>
      <c r="AI85" s="186"/>
      <c r="AJ85" s="186"/>
      <c r="AK85" s="186"/>
      <c r="AL85" s="186"/>
      <c r="AM85" s="186"/>
      <c r="AN85" s="186"/>
      <c r="AO85" s="186"/>
      <c r="AP85" s="186"/>
      <c r="AQ85" s="186"/>
      <c r="AR85" s="186"/>
      <c r="AS85" s="186"/>
      <c r="AT85" s="186"/>
      <c r="AU85" s="186"/>
      <c r="AV85" s="186"/>
      <c r="AW85" s="186"/>
      <c r="AX85" s="186"/>
      <c r="AY85" s="186"/>
      <c r="AZ85" s="186"/>
      <c r="BA85" s="186"/>
      <c r="BB85" s="186"/>
      <c r="BC85" s="186"/>
      <c r="BD85" s="186"/>
      <c r="BE85" s="186"/>
      <c r="BF85" s="186"/>
      <c r="BG85" s="186"/>
      <c r="BH85" s="186"/>
      <c r="BI85" s="186"/>
      <c r="BJ85" s="186"/>
      <c r="BK85" s="186"/>
      <c r="BL85" s="186"/>
      <c r="BM85" s="186"/>
      <c r="BN85" s="186"/>
      <c r="BO85" s="186"/>
      <c r="BP85" s="186"/>
    </row>
    <row r="86" spans="1:68" ht="14.4">
      <c r="A86" s="186"/>
      <c r="B86" s="187"/>
      <c r="C86" s="187"/>
      <c r="D86" s="187"/>
      <c r="E86" s="187"/>
      <c r="F86" s="186"/>
      <c r="G86" s="186"/>
      <c r="H86" s="186"/>
      <c r="I86" s="186"/>
      <c r="J86" s="186"/>
      <c r="K86" s="186"/>
      <c r="L86" s="186"/>
      <c r="M86" s="315">
        <v>14</v>
      </c>
      <c r="N86" s="315">
        <v>2</v>
      </c>
      <c r="O86" s="186"/>
      <c r="P86" s="186"/>
      <c r="Q86" s="186"/>
      <c r="R86" s="186"/>
      <c r="S86" s="186"/>
      <c r="T86" s="186"/>
      <c r="U86" s="186"/>
      <c r="V86" s="186"/>
      <c r="W86" s="186"/>
      <c r="X86" s="186"/>
      <c r="Y86" s="186"/>
      <c r="Z86" s="186"/>
      <c r="AA86" s="186"/>
      <c r="AB86" s="186"/>
      <c r="AC86" s="186"/>
      <c r="AD86" s="186"/>
      <c r="AE86" s="186"/>
      <c r="AF86" s="186"/>
      <c r="AG86" s="186"/>
      <c r="AH86" s="186"/>
      <c r="AI86" s="186"/>
      <c r="AJ86" s="186"/>
      <c r="AK86" s="186"/>
      <c r="AL86" s="186"/>
      <c r="AM86" s="186"/>
      <c r="AN86" s="186"/>
      <c r="AO86" s="186"/>
      <c r="AP86" s="186"/>
      <c r="AQ86" s="186"/>
      <c r="AR86" s="186"/>
      <c r="AS86" s="186"/>
      <c r="AT86" s="186"/>
      <c r="AU86" s="186"/>
      <c r="AV86" s="186"/>
      <c r="AW86" s="186"/>
      <c r="AX86" s="186"/>
      <c r="AY86" s="186"/>
      <c r="AZ86" s="186"/>
      <c r="BA86" s="186"/>
      <c r="BB86" s="186"/>
      <c r="BC86" s="186"/>
      <c r="BD86" s="186"/>
      <c r="BE86" s="186"/>
      <c r="BF86" s="186"/>
      <c r="BG86" s="186"/>
      <c r="BH86" s="186"/>
      <c r="BI86" s="186"/>
      <c r="BJ86" s="186"/>
      <c r="BK86" s="186"/>
      <c r="BL86" s="186"/>
      <c r="BM86" s="186"/>
      <c r="BN86" s="186"/>
      <c r="BO86" s="186"/>
      <c r="BP86" s="186"/>
    </row>
    <row r="87" spans="1:68" ht="14.4">
      <c r="A87" s="186"/>
      <c r="B87" s="187"/>
      <c r="C87" s="187"/>
      <c r="D87" s="187"/>
      <c r="E87" s="187"/>
      <c r="F87" s="186"/>
      <c r="G87" s="186"/>
      <c r="H87" s="186"/>
      <c r="I87" s="186"/>
      <c r="J87" s="186"/>
      <c r="K87" s="186"/>
      <c r="L87" s="186"/>
      <c r="M87" s="315">
        <v>15</v>
      </c>
      <c r="N87" s="315">
        <v>3</v>
      </c>
      <c r="O87" s="186"/>
      <c r="P87" s="186"/>
      <c r="Q87" s="186"/>
      <c r="R87" s="186"/>
      <c r="S87" s="186"/>
      <c r="T87" s="186"/>
      <c r="U87" s="186"/>
      <c r="V87" s="186"/>
      <c r="W87" s="186"/>
      <c r="X87" s="186"/>
      <c r="Y87" s="186"/>
      <c r="Z87" s="186"/>
      <c r="AA87" s="186"/>
      <c r="AB87" s="186"/>
      <c r="AC87" s="186"/>
      <c r="AD87" s="186"/>
      <c r="AE87" s="186"/>
      <c r="AF87" s="186"/>
      <c r="AG87" s="186"/>
      <c r="AH87" s="186"/>
      <c r="AI87" s="186"/>
      <c r="AJ87" s="186"/>
      <c r="AK87" s="186"/>
      <c r="AL87" s="186"/>
      <c r="AM87" s="186"/>
      <c r="AN87" s="186"/>
      <c r="AO87" s="186"/>
      <c r="AP87" s="186"/>
      <c r="AQ87" s="186"/>
      <c r="AR87" s="186"/>
      <c r="AS87" s="186"/>
      <c r="AT87" s="186"/>
      <c r="AU87" s="186"/>
      <c r="AV87" s="186"/>
      <c r="AW87" s="186"/>
      <c r="AX87" s="186"/>
      <c r="AY87" s="186"/>
      <c r="AZ87" s="186"/>
      <c r="BA87" s="186"/>
      <c r="BB87" s="186"/>
      <c r="BC87" s="186"/>
      <c r="BD87" s="186"/>
      <c r="BE87" s="186"/>
      <c r="BF87" s="186"/>
      <c r="BG87" s="186"/>
      <c r="BH87" s="186"/>
      <c r="BI87" s="186"/>
      <c r="BJ87" s="186"/>
      <c r="BK87" s="186"/>
      <c r="BL87" s="186"/>
      <c r="BM87" s="186"/>
      <c r="BN87" s="186"/>
      <c r="BO87" s="186"/>
      <c r="BP87" s="186"/>
    </row>
    <row r="88" spans="1:68" ht="14.4">
      <c r="A88" s="186"/>
      <c r="B88" s="187"/>
      <c r="C88" s="187"/>
      <c r="D88" s="187"/>
      <c r="E88" s="187"/>
      <c r="F88" s="186"/>
      <c r="G88" s="186"/>
      <c r="H88" s="186"/>
      <c r="I88" s="186"/>
      <c r="J88" s="186"/>
      <c r="K88" s="186"/>
      <c r="L88" s="186"/>
      <c r="M88" s="315">
        <v>16</v>
      </c>
      <c r="N88" s="315">
        <v>3</v>
      </c>
      <c r="O88" s="186"/>
      <c r="P88" s="186"/>
      <c r="Q88" s="186"/>
      <c r="R88" s="186"/>
      <c r="S88" s="186"/>
      <c r="T88" s="186"/>
      <c r="U88" s="186"/>
      <c r="V88" s="186"/>
      <c r="W88" s="186"/>
      <c r="X88" s="186"/>
      <c r="Y88" s="186"/>
      <c r="Z88" s="186"/>
      <c r="AA88" s="186"/>
      <c r="AB88" s="186"/>
      <c r="AC88" s="186"/>
      <c r="AD88" s="186"/>
      <c r="AE88" s="186"/>
      <c r="AF88" s="186"/>
      <c r="AG88" s="186"/>
      <c r="AH88" s="186"/>
      <c r="AI88" s="186"/>
      <c r="AJ88" s="186"/>
      <c r="AK88" s="186"/>
      <c r="AL88" s="186"/>
      <c r="AM88" s="186"/>
      <c r="AN88" s="186"/>
      <c r="AO88" s="186"/>
      <c r="AP88" s="186"/>
      <c r="AQ88" s="186"/>
      <c r="AR88" s="186"/>
      <c r="AS88" s="186"/>
      <c r="AT88" s="186"/>
      <c r="AU88" s="186"/>
      <c r="AV88" s="186"/>
      <c r="AW88" s="186"/>
      <c r="AX88" s="186"/>
      <c r="AY88" s="186"/>
      <c r="AZ88" s="186"/>
      <c r="BA88" s="186"/>
      <c r="BB88" s="186"/>
      <c r="BC88" s="186"/>
      <c r="BD88" s="186"/>
      <c r="BE88" s="186"/>
      <c r="BF88" s="186"/>
      <c r="BG88" s="186"/>
      <c r="BH88" s="186"/>
      <c r="BI88" s="186"/>
      <c r="BJ88" s="186"/>
      <c r="BK88" s="186"/>
      <c r="BL88" s="186"/>
      <c r="BM88" s="186"/>
      <c r="BN88" s="186"/>
      <c r="BO88" s="186"/>
      <c r="BP88" s="186"/>
    </row>
    <row r="89" spans="1:68" ht="14.4">
      <c r="A89" s="186"/>
      <c r="B89" s="187"/>
      <c r="C89" s="187"/>
      <c r="D89" s="187"/>
      <c r="E89" s="187"/>
      <c r="F89" s="186"/>
      <c r="G89" s="186"/>
      <c r="H89" s="186"/>
      <c r="I89" s="186"/>
      <c r="J89" s="186"/>
      <c r="K89" s="186"/>
      <c r="L89" s="186"/>
      <c r="M89" s="315">
        <v>17</v>
      </c>
      <c r="N89" s="315">
        <v>3</v>
      </c>
      <c r="O89" s="186"/>
      <c r="P89" s="186"/>
      <c r="Q89" s="186"/>
      <c r="R89" s="186"/>
      <c r="S89" s="186"/>
      <c r="T89" s="186"/>
      <c r="U89" s="186"/>
      <c r="V89" s="186"/>
      <c r="W89" s="186"/>
      <c r="X89" s="186"/>
      <c r="Y89" s="186"/>
      <c r="Z89" s="186"/>
      <c r="AA89" s="186"/>
      <c r="AB89" s="186"/>
      <c r="AC89" s="186"/>
      <c r="AD89" s="186"/>
      <c r="AE89" s="186"/>
      <c r="AF89" s="186"/>
      <c r="AG89" s="186"/>
      <c r="AH89" s="186"/>
      <c r="AI89" s="186"/>
      <c r="AJ89" s="186"/>
      <c r="AK89" s="186"/>
      <c r="AL89" s="186"/>
      <c r="AM89" s="186"/>
      <c r="AN89" s="186"/>
      <c r="AO89" s="186"/>
      <c r="AP89" s="186"/>
      <c r="AQ89" s="186"/>
      <c r="AR89" s="186"/>
      <c r="AS89" s="186"/>
      <c r="AT89" s="186"/>
      <c r="AU89" s="186"/>
      <c r="AV89" s="186"/>
      <c r="AW89" s="186"/>
      <c r="AX89" s="186"/>
      <c r="AY89" s="186"/>
      <c r="AZ89" s="186"/>
      <c r="BA89" s="186"/>
      <c r="BB89" s="186"/>
      <c r="BC89" s="186"/>
      <c r="BD89" s="186"/>
      <c r="BE89" s="186"/>
      <c r="BF89" s="186"/>
      <c r="BG89" s="186"/>
      <c r="BH89" s="186"/>
      <c r="BI89" s="186"/>
      <c r="BJ89" s="186"/>
      <c r="BK89" s="186"/>
      <c r="BL89" s="186"/>
      <c r="BM89" s="186"/>
      <c r="BN89" s="186"/>
      <c r="BO89" s="186"/>
      <c r="BP89" s="186"/>
    </row>
    <row r="90" spans="1:68" ht="14.4">
      <c r="A90" s="186"/>
      <c r="B90" s="187"/>
      <c r="C90" s="187"/>
      <c r="D90" s="187"/>
      <c r="E90" s="187"/>
      <c r="F90" s="186"/>
      <c r="G90" s="186"/>
      <c r="H90" s="186"/>
      <c r="I90" s="186"/>
      <c r="J90" s="186"/>
      <c r="K90" s="186"/>
      <c r="L90" s="186"/>
      <c r="M90" s="315">
        <v>18</v>
      </c>
      <c r="N90" s="315">
        <v>3</v>
      </c>
      <c r="O90" s="186"/>
      <c r="P90" s="186"/>
      <c r="Q90" s="186"/>
      <c r="R90" s="186"/>
      <c r="S90" s="186"/>
      <c r="T90" s="186"/>
      <c r="U90" s="186"/>
      <c r="V90" s="186"/>
      <c r="W90" s="186"/>
      <c r="X90" s="186"/>
      <c r="Y90" s="186"/>
      <c r="Z90" s="186"/>
      <c r="AA90" s="186"/>
      <c r="AB90" s="186"/>
      <c r="AC90" s="186"/>
      <c r="AD90" s="186"/>
      <c r="AE90" s="186"/>
      <c r="AF90" s="186"/>
      <c r="AG90" s="186"/>
      <c r="AH90" s="186"/>
      <c r="AI90" s="186"/>
      <c r="AJ90" s="186"/>
      <c r="AK90" s="186"/>
      <c r="AL90" s="186"/>
      <c r="AM90" s="186"/>
      <c r="AN90" s="186"/>
      <c r="AO90" s="186"/>
      <c r="AP90" s="186"/>
      <c r="AQ90" s="186"/>
      <c r="AR90" s="186"/>
      <c r="AS90" s="186"/>
      <c r="AT90" s="186"/>
      <c r="AU90" s="186"/>
      <c r="AV90" s="186"/>
      <c r="AW90" s="186"/>
      <c r="AX90" s="186"/>
      <c r="AY90" s="186"/>
      <c r="AZ90" s="186"/>
      <c r="BA90" s="186"/>
      <c r="BB90" s="186"/>
      <c r="BC90" s="186"/>
      <c r="BD90" s="186"/>
      <c r="BE90" s="186"/>
      <c r="BF90" s="186"/>
      <c r="BG90" s="186"/>
      <c r="BH90" s="186"/>
      <c r="BI90" s="186"/>
      <c r="BJ90" s="186"/>
      <c r="BK90" s="186"/>
      <c r="BL90" s="186"/>
      <c r="BM90" s="186"/>
      <c r="BN90" s="186"/>
      <c r="BO90" s="186"/>
      <c r="BP90" s="186"/>
    </row>
    <row r="91" spans="1:68" ht="14.4">
      <c r="A91" s="186"/>
      <c r="B91" s="187"/>
      <c r="C91" s="187"/>
      <c r="D91" s="187"/>
      <c r="E91" s="187"/>
      <c r="F91" s="186"/>
      <c r="G91" s="186"/>
      <c r="H91" s="186"/>
      <c r="I91" s="186"/>
      <c r="J91" s="186"/>
      <c r="K91" s="186"/>
      <c r="L91" s="186"/>
      <c r="M91" s="315">
        <v>19</v>
      </c>
      <c r="N91" s="315">
        <v>3</v>
      </c>
      <c r="O91" s="186"/>
      <c r="P91" s="186"/>
      <c r="Q91" s="186"/>
      <c r="R91" s="186"/>
      <c r="S91" s="186"/>
      <c r="T91" s="186"/>
      <c r="U91" s="186"/>
      <c r="V91" s="186"/>
      <c r="W91" s="186"/>
      <c r="X91" s="186"/>
      <c r="Y91" s="186"/>
      <c r="Z91" s="186"/>
      <c r="AA91" s="186"/>
      <c r="AB91" s="186"/>
      <c r="AC91" s="186"/>
      <c r="AD91" s="186"/>
      <c r="AE91" s="186"/>
      <c r="AF91" s="186"/>
      <c r="AG91" s="186"/>
      <c r="AH91" s="186"/>
      <c r="AI91" s="186"/>
      <c r="AJ91" s="186"/>
      <c r="AK91" s="186"/>
      <c r="AL91" s="186"/>
      <c r="AM91" s="186"/>
      <c r="AN91" s="186"/>
      <c r="AO91" s="186"/>
      <c r="AP91" s="186"/>
      <c r="AQ91" s="186"/>
      <c r="AR91" s="186"/>
      <c r="AS91" s="186"/>
      <c r="AT91" s="186"/>
      <c r="AU91" s="186"/>
      <c r="AV91" s="186"/>
      <c r="AW91" s="186"/>
      <c r="AX91" s="186"/>
      <c r="AY91" s="186"/>
      <c r="AZ91" s="186"/>
      <c r="BA91" s="186"/>
      <c r="BB91" s="186"/>
      <c r="BC91" s="186"/>
      <c r="BD91" s="186"/>
      <c r="BE91" s="186"/>
      <c r="BF91" s="186"/>
      <c r="BG91" s="186"/>
      <c r="BH91" s="186"/>
      <c r="BI91" s="186"/>
      <c r="BJ91" s="186"/>
      <c r="BK91" s="186"/>
      <c r="BL91" s="186"/>
      <c r="BM91" s="186"/>
      <c r="BN91" s="186"/>
      <c r="BO91" s="186"/>
      <c r="BP91" s="186"/>
    </row>
    <row r="92" spans="1:68" ht="14.4">
      <c r="A92" s="186"/>
      <c r="B92" s="187"/>
      <c r="C92" s="187"/>
      <c r="D92" s="187"/>
      <c r="E92" s="187"/>
      <c r="F92" s="186"/>
      <c r="G92" s="186"/>
      <c r="H92" s="186"/>
      <c r="I92" s="186"/>
      <c r="J92" s="186"/>
      <c r="K92" s="186"/>
      <c r="L92" s="186"/>
      <c r="M92" s="315">
        <v>20</v>
      </c>
      <c r="N92" s="315">
        <v>4</v>
      </c>
      <c r="O92" s="186"/>
      <c r="P92" s="186"/>
      <c r="Q92" s="186"/>
      <c r="R92" s="186"/>
      <c r="S92" s="186"/>
      <c r="T92" s="186"/>
      <c r="U92" s="186"/>
      <c r="V92" s="186"/>
      <c r="W92" s="186"/>
      <c r="X92" s="186"/>
      <c r="Y92" s="186"/>
      <c r="Z92" s="186"/>
      <c r="AA92" s="186"/>
      <c r="AB92" s="186"/>
      <c r="AC92" s="186"/>
      <c r="AD92" s="186"/>
      <c r="AE92" s="186"/>
      <c r="AF92" s="186"/>
      <c r="AG92" s="186"/>
      <c r="AH92" s="186"/>
      <c r="AI92" s="186"/>
      <c r="AJ92" s="186"/>
      <c r="AK92" s="186"/>
      <c r="AL92" s="186"/>
      <c r="AM92" s="186"/>
      <c r="AN92" s="186"/>
      <c r="AO92" s="186"/>
      <c r="AP92" s="186"/>
      <c r="AQ92" s="186"/>
      <c r="AR92" s="186"/>
      <c r="AS92" s="186"/>
      <c r="AT92" s="186"/>
      <c r="AU92" s="186"/>
      <c r="AV92" s="186"/>
      <c r="AW92" s="186"/>
      <c r="AX92" s="186"/>
      <c r="AY92" s="186"/>
      <c r="AZ92" s="186"/>
      <c r="BA92" s="186"/>
      <c r="BB92" s="186"/>
      <c r="BC92" s="186"/>
      <c r="BD92" s="186"/>
      <c r="BE92" s="186"/>
      <c r="BF92" s="186"/>
      <c r="BG92" s="186"/>
      <c r="BH92" s="186"/>
      <c r="BI92" s="186"/>
      <c r="BJ92" s="186"/>
      <c r="BK92" s="186"/>
      <c r="BL92" s="186"/>
      <c r="BM92" s="186"/>
      <c r="BN92" s="186"/>
      <c r="BO92" s="186"/>
      <c r="BP92" s="186"/>
    </row>
    <row r="93" spans="1:68" ht="14.4">
      <c r="A93" s="186"/>
      <c r="B93" s="187"/>
      <c r="C93" s="187"/>
      <c r="D93" s="187"/>
      <c r="E93" s="187"/>
      <c r="F93" s="186"/>
      <c r="G93" s="186"/>
      <c r="H93" s="186"/>
      <c r="I93" s="186"/>
      <c r="J93" s="186"/>
      <c r="K93" s="186"/>
      <c r="L93" s="186"/>
      <c r="M93" s="315">
        <v>21</v>
      </c>
      <c r="N93" s="315">
        <v>4</v>
      </c>
      <c r="O93" s="186"/>
      <c r="P93" s="186"/>
      <c r="Q93" s="186"/>
      <c r="R93" s="186"/>
      <c r="S93" s="186"/>
      <c r="T93" s="186"/>
      <c r="U93" s="186"/>
      <c r="V93" s="186"/>
      <c r="W93" s="186"/>
      <c r="X93" s="186"/>
      <c r="Y93" s="186"/>
      <c r="Z93" s="186"/>
      <c r="AA93" s="186"/>
      <c r="AB93" s="186"/>
      <c r="AC93" s="186"/>
      <c r="AD93" s="186"/>
      <c r="AE93" s="186"/>
      <c r="AF93" s="186"/>
      <c r="AG93" s="186"/>
      <c r="AH93" s="186"/>
      <c r="AI93" s="186"/>
      <c r="AJ93" s="186"/>
      <c r="AK93" s="186"/>
      <c r="AL93" s="186"/>
      <c r="AM93" s="186"/>
      <c r="AN93" s="186"/>
      <c r="AO93" s="186"/>
      <c r="AP93" s="186"/>
      <c r="AQ93" s="186"/>
      <c r="AR93" s="186"/>
      <c r="AS93" s="186"/>
      <c r="AT93" s="186"/>
      <c r="AU93" s="186"/>
      <c r="AV93" s="186"/>
      <c r="AW93" s="186"/>
      <c r="AX93" s="186"/>
      <c r="AY93" s="186"/>
      <c r="AZ93" s="186"/>
      <c r="BA93" s="186"/>
      <c r="BB93" s="186"/>
      <c r="BC93" s="186"/>
      <c r="BD93" s="186"/>
      <c r="BE93" s="186"/>
      <c r="BF93" s="186"/>
      <c r="BG93" s="186"/>
      <c r="BH93" s="186"/>
      <c r="BI93" s="186"/>
      <c r="BJ93" s="186"/>
      <c r="BK93" s="186"/>
      <c r="BL93" s="186"/>
      <c r="BM93" s="186"/>
      <c r="BN93" s="186"/>
      <c r="BO93" s="186"/>
      <c r="BP93" s="186"/>
    </row>
    <row r="94" spans="1:68" ht="14.4">
      <c r="A94" s="186"/>
      <c r="B94" s="187"/>
      <c r="C94" s="187"/>
      <c r="D94" s="187"/>
      <c r="E94" s="187"/>
      <c r="F94" s="186"/>
      <c r="G94" s="186"/>
      <c r="H94" s="186"/>
      <c r="I94" s="186"/>
      <c r="J94" s="186"/>
      <c r="K94" s="186"/>
      <c r="L94" s="186"/>
      <c r="M94" s="315">
        <v>22</v>
      </c>
      <c r="N94" s="315">
        <v>4</v>
      </c>
      <c r="O94" s="186"/>
      <c r="P94" s="186"/>
      <c r="Q94" s="186"/>
      <c r="R94" s="186"/>
      <c r="S94" s="186"/>
      <c r="T94" s="186"/>
      <c r="U94" s="186"/>
      <c r="V94" s="186"/>
      <c r="W94" s="186"/>
      <c r="X94" s="186"/>
      <c r="Y94" s="186"/>
      <c r="Z94" s="186"/>
      <c r="AA94" s="186"/>
      <c r="AB94" s="186"/>
      <c r="AC94" s="186"/>
      <c r="AD94" s="186"/>
      <c r="AE94" s="186"/>
      <c r="AF94" s="186"/>
      <c r="AG94" s="186"/>
      <c r="AH94" s="186"/>
      <c r="AI94" s="186"/>
      <c r="AJ94" s="186"/>
      <c r="AK94" s="186"/>
      <c r="AL94" s="186"/>
      <c r="AM94" s="186"/>
      <c r="AN94" s="186"/>
      <c r="AO94" s="186"/>
      <c r="AP94" s="186"/>
      <c r="AQ94" s="186"/>
      <c r="AR94" s="186"/>
      <c r="AS94" s="186"/>
      <c r="AT94" s="186"/>
      <c r="AU94" s="186"/>
      <c r="AV94" s="186"/>
      <c r="AW94" s="186"/>
      <c r="AX94" s="186"/>
      <c r="AY94" s="186"/>
      <c r="AZ94" s="186"/>
      <c r="BA94" s="186"/>
      <c r="BB94" s="186"/>
      <c r="BC94" s="186"/>
      <c r="BD94" s="186"/>
      <c r="BE94" s="186"/>
      <c r="BF94" s="186"/>
      <c r="BG94" s="186"/>
      <c r="BH94" s="186"/>
      <c r="BI94" s="186"/>
      <c r="BJ94" s="186"/>
      <c r="BK94" s="186"/>
      <c r="BL94" s="186"/>
      <c r="BM94" s="186"/>
      <c r="BN94" s="186"/>
      <c r="BO94" s="186"/>
      <c r="BP94" s="186"/>
    </row>
    <row r="95" spans="1:68" ht="14.4">
      <c r="A95" s="186"/>
      <c r="B95" s="187"/>
      <c r="C95" s="187"/>
      <c r="D95" s="187"/>
      <c r="E95" s="187"/>
      <c r="F95" s="186"/>
      <c r="G95" s="186"/>
      <c r="H95" s="186"/>
      <c r="I95" s="186"/>
      <c r="J95" s="186"/>
      <c r="K95" s="186"/>
      <c r="L95" s="186"/>
      <c r="M95" s="315">
        <v>23</v>
      </c>
      <c r="N95" s="315">
        <v>4</v>
      </c>
      <c r="O95" s="186"/>
      <c r="P95" s="186"/>
      <c r="Q95" s="186"/>
      <c r="R95" s="186"/>
      <c r="S95" s="186"/>
      <c r="T95" s="186"/>
      <c r="U95" s="186"/>
      <c r="V95" s="186"/>
      <c r="W95" s="186"/>
      <c r="X95" s="186"/>
      <c r="Y95" s="186"/>
      <c r="Z95" s="186"/>
      <c r="AA95" s="186"/>
      <c r="AB95" s="186"/>
      <c r="AC95" s="186"/>
      <c r="AD95" s="186"/>
      <c r="AE95" s="186"/>
      <c r="AF95" s="186"/>
      <c r="AG95" s="186"/>
      <c r="AH95" s="186"/>
      <c r="AI95" s="186"/>
      <c r="AJ95" s="186"/>
      <c r="AK95" s="186"/>
      <c r="AL95" s="186"/>
      <c r="AM95" s="186"/>
      <c r="AN95" s="186"/>
      <c r="AO95" s="186"/>
      <c r="AP95" s="186"/>
      <c r="AQ95" s="186"/>
      <c r="AR95" s="186"/>
      <c r="AS95" s="186"/>
      <c r="AT95" s="186"/>
      <c r="AU95" s="186"/>
      <c r="AV95" s="186"/>
      <c r="AW95" s="186"/>
      <c r="AX95" s="186"/>
      <c r="AY95" s="186"/>
      <c r="AZ95" s="186"/>
      <c r="BA95" s="186"/>
      <c r="BB95" s="186"/>
      <c r="BC95" s="186"/>
      <c r="BD95" s="186"/>
      <c r="BE95" s="186"/>
      <c r="BF95" s="186"/>
      <c r="BG95" s="186"/>
      <c r="BH95" s="186"/>
      <c r="BI95" s="186"/>
      <c r="BJ95" s="186"/>
      <c r="BK95" s="186"/>
      <c r="BL95" s="186"/>
      <c r="BM95" s="186"/>
      <c r="BN95" s="186"/>
      <c r="BO95" s="186"/>
      <c r="BP95" s="186"/>
    </row>
    <row r="96" spans="1:68" ht="14.4">
      <c r="A96" s="186"/>
      <c r="B96" s="187"/>
      <c r="C96" s="187"/>
      <c r="D96" s="187"/>
      <c r="E96" s="187"/>
      <c r="F96" s="186"/>
      <c r="G96" s="186"/>
      <c r="H96" s="186"/>
      <c r="I96" s="186"/>
      <c r="J96" s="186"/>
      <c r="K96" s="186"/>
      <c r="L96" s="186"/>
      <c r="M96" s="315">
        <v>24</v>
      </c>
      <c r="N96" s="315">
        <v>4</v>
      </c>
      <c r="O96" s="186"/>
      <c r="P96" s="186"/>
      <c r="Q96" s="186"/>
      <c r="R96" s="186"/>
      <c r="S96" s="186"/>
      <c r="T96" s="186"/>
      <c r="U96" s="186"/>
      <c r="V96" s="186"/>
      <c r="W96" s="186"/>
      <c r="X96" s="186"/>
      <c r="Y96" s="186"/>
      <c r="Z96" s="186"/>
      <c r="AA96" s="186"/>
      <c r="AB96" s="186"/>
      <c r="AC96" s="186"/>
      <c r="AD96" s="186"/>
      <c r="AE96" s="186"/>
      <c r="AF96" s="186"/>
      <c r="AG96" s="186"/>
      <c r="AH96" s="186"/>
      <c r="AI96" s="186"/>
      <c r="AJ96" s="186"/>
      <c r="AK96" s="186"/>
      <c r="AL96" s="186"/>
      <c r="AM96" s="186"/>
      <c r="AN96" s="186"/>
      <c r="AO96" s="186"/>
      <c r="AP96" s="186"/>
      <c r="AQ96" s="186"/>
      <c r="AR96" s="186"/>
      <c r="AS96" s="186"/>
      <c r="AT96" s="186"/>
      <c r="AU96" s="186"/>
      <c r="AV96" s="186"/>
      <c r="AW96" s="186"/>
      <c r="AX96" s="186"/>
      <c r="AY96" s="186"/>
      <c r="AZ96" s="186"/>
      <c r="BA96" s="186"/>
      <c r="BB96" s="186"/>
      <c r="BC96" s="186"/>
      <c r="BD96" s="186"/>
      <c r="BE96" s="186"/>
      <c r="BF96" s="186"/>
      <c r="BG96" s="186"/>
      <c r="BH96" s="186"/>
      <c r="BI96" s="186"/>
      <c r="BJ96" s="186"/>
      <c r="BK96" s="186"/>
      <c r="BL96" s="186"/>
      <c r="BM96" s="186"/>
      <c r="BN96" s="186"/>
      <c r="BO96" s="186"/>
      <c r="BP96" s="186"/>
    </row>
    <row r="97" spans="1:68" ht="14.4">
      <c r="A97" s="186"/>
      <c r="B97" s="187"/>
      <c r="C97" s="187"/>
      <c r="D97" s="187"/>
      <c r="E97" s="187"/>
      <c r="F97" s="186"/>
      <c r="G97" s="186"/>
      <c r="H97" s="186"/>
      <c r="I97" s="186"/>
      <c r="J97" s="186"/>
      <c r="K97" s="186"/>
      <c r="L97" s="186"/>
      <c r="M97" s="315">
        <v>25</v>
      </c>
      <c r="N97" s="315">
        <v>5</v>
      </c>
      <c r="O97" s="186"/>
      <c r="P97" s="186"/>
      <c r="Q97" s="186"/>
      <c r="R97" s="186"/>
      <c r="S97" s="186"/>
      <c r="T97" s="186"/>
      <c r="U97" s="186"/>
      <c r="V97" s="186"/>
      <c r="W97" s="186"/>
      <c r="X97" s="186"/>
      <c r="Y97" s="186"/>
      <c r="Z97" s="186"/>
      <c r="AA97" s="186"/>
      <c r="AB97" s="186"/>
      <c r="AC97" s="186"/>
      <c r="AD97" s="186"/>
      <c r="AE97" s="186"/>
      <c r="AF97" s="186"/>
      <c r="AG97" s="186"/>
      <c r="AH97" s="186"/>
      <c r="AI97" s="186"/>
      <c r="AJ97" s="186"/>
      <c r="AK97" s="186"/>
      <c r="AL97" s="186"/>
      <c r="AM97" s="186"/>
      <c r="AN97" s="186"/>
      <c r="AO97" s="186"/>
      <c r="AP97" s="186"/>
      <c r="AQ97" s="186"/>
      <c r="AR97" s="186"/>
      <c r="AS97" s="186"/>
      <c r="AT97" s="186"/>
      <c r="AU97" s="186"/>
      <c r="AV97" s="186"/>
      <c r="AW97" s="186"/>
      <c r="AX97" s="186"/>
      <c r="AY97" s="186"/>
      <c r="AZ97" s="186"/>
      <c r="BA97" s="186"/>
      <c r="BB97" s="186"/>
      <c r="BC97" s="186"/>
      <c r="BD97" s="186"/>
      <c r="BE97" s="186"/>
      <c r="BF97" s="186"/>
      <c r="BG97" s="186"/>
      <c r="BH97" s="186"/>
      <c r="BI97" s="186"/>
      <c r="BJ97" s="186"/>
      <c r="BK97" s="186"/>
      <c r="BL97" s="186"/>
      <c r="BM97" s="186"/>
      <c r="BN97" s="186"/>
      <c r="BO97" s="186"/>
      <c r="BP97" s="186"/>
    </row>
    <row r="98" spans="1:68" ht="14.4">
      <c r="A98" s="186"/>
      <c r="B98" s="187"/>
      <c r="C98" s="187"/>
      <c r="D98" s="187"/>
      <c r="E98" s="187"/>
      <c r="F98" s="186"/>
      <c r="G98" s="186"/>
      <c r="H98" s="186"/>
      <c r="I98" s="186"/>
      <c r="J98" s="186"/>
      <c r="K98" s="186"/>
      <c r="L98" s="186"/>
      <c r="M98" s="315">
        <v>26</v>
      </c>
      <c r="N98" s="315">
        <v>5</v>
      </c>
      <c r="O98" s="186"/>
      <c r="P98" s="186"/>
      <c r="Q98" s="186"/>
      <c r="R98" s="186"/>
      <c r="S98" s="186"/>
      <c r="T98" s="186"/>
      <c r="U98" s="186"/>
      <c r="V98" s="186"/>
      <c r="W98" s="186"/>
      <c r="X98" s="186"/>
      <c r="Y98" s="186"/>
      <c r="Z98" s="186"/>
      <c r="AA98" s="186"/>
      <c r="AB98" s="186"/>
      <c r="AC98" s="186"/>
      <c r="AD98" s="186"/>
      <c r="AE98" s="186"/>
      <c r="AF98" s="186"/>
      <c r="AG98" s="186"/>
      <c r="AH98" s="186"/>
      <c r="AI98" s="186"/>
      <c r="AJ98" s="186"/>
      <c r="AK98" s="186"/>
      <c r="AL98" s="186"/>
      <c r="AM98" s="186"/>
      <c r="AN98" s="186"/>
      <c r="AO98" s="186"/>
      <c r="AP98" s="186"/>
      <c r="AQ98" s="186"/>
      <c r="AR98" s="186"/>
      <c r="AS98" s="186"/>
      <c r="AT98" s="186"/>
      <c r="AU98" s="186"/>
      <c r="AV98" s="186"/>
      <c r="AW98" s="186"/>
      <c r="AX98" s="186"/>
      <c r="AY98" s="186"/>
      <c r="AZ98" s="186"/>
      <c r="BA98" s="186"/>
      <c r="BB98" s="186"/>
      <c r="BC98" s="186"/>
      <c r="BD98" s="186"/>
      <c r="BE98" s="186"/>
      <c r="BF98" s="186"/>
      <c r="BG98" s="186"/>
      <c r="BH98" s="186"/>
      <c r="BI98" s="186"/>
      <c r="BJ98" s="186"/>
      <c r="BK98" s="186"/>
      <c r="BL98" s="186"/>
      <c r="BM98" s="186"/>
      <c r="BN98" s="186"/>
      <c r="BO98" s="186"/>
      <c r="BP98" s="186"/>
    </row>
    <row r="99" spans="1:68" ht="14.4">
      <c r="A99" s="186"/>
      <c r="B99" s="187"/>
      <c r="C99" s="187"/>
      <c r="D99" s="187"/>
      <c r="E99" s="187"/>
      <c r="F99" s="186"/>
      <c r="G99" s="186"/>
      <c r="H99" s="186"/>
      <c r="I99" s="186"/>
      <c r="J99" s="186"/>
      <c r="K99" s="186"/>
      <c r="L99" s="186"/>
      <c r="M99" s="315">
        <v>27</v>
      </c>
      <c r="N99" s="315">
        <v>5</v>
      </c>
      <c r="O99" s="186"/>
      <c r="P99" s="186"/>
      <c r="Q99" s="186"/>
      <c r="R99" s="186"/>
      <c r="S99" s="186"/>
      <c r="T99" s="186"/>
      <c r="U99" s="186"/>
      <c r="V99" s="186"/>
      <c r="W99" s="186"/>
      <c r="X99" s="186"/>
      <c r="Y99" s="186"/>
      <c r="Z99" s="186"/>
      <c r="AA99" s="186"/>
      <c r="AB99" s="186"/>
      <c r="AC99" s="186"/>
      <c r="AD99" s="186"/>
      <c r="AE99" s="186"/>
      <c r="AF99" s="186"/>
      <c r="AG99" s="186"/>
      <c r="AH99" s="186"/>
      <c r="AI99" s="186"/>
      <c r="AJ99" s="186"/>
      <c r="AK99" s="186"/>
      <c r="AL99" s="186"/>
      <c r="AM99" s="186"/>
      <c r="AN99" s="186"/>
      <c r="AO99" s="186"/>
      <c r="AP99" s="186"/>
      <c r="AQ99" s="186"/>
      <c r="AR99" s="186"/>
      <c r="AS99" s="186"/>
      <c r="AT99" s="186"/>
      <c r="AU99" s="186"/>
      <c r="AV99" s="186"/>
      <c r="AW99" s="186"/>
      <c r="AX99" s="186"/>
      <c r="AY99" s="186"/>
      <c r="AZ99" s="186"/>
      <c r="BA99" s="186"/>
      <c r="BB99" s="186"/>
      <c r="BC99" s="186"/>
      <c r="BD99" s="186"/>
      <c r="BE99" s="186"/>
      <c r="BF99" s="186"/>
      <c r="BG99" s="186"/>
      <c r="BH99" s="186"/>
      <c r="BI99" s="186"/>
      <c r="BJ99" s="186"/>
      <c r="BK99" s="186"/>
      <c r="BL99" s="186"/>
      <c r="BM99" s="186"/>
      <c r="BN99" s="186"/>
      <c r="BO99" s="186"/>
      <c r="BP99" s="186"/>
    </row>
    <row r="100" spans="1:68" ht="14.4">
      <c r="A100" s="186"/>
      <c r="B100" s="187"/>
      <c r="C100" s="187"/>
      <c r="D100" s="187"/>
      <c r="E100" s="187"/>
      <c r="F100" s="186"/>
      <c r="G100" s="186"/>
      <c r="H100" s="186"/>
      <c r="I100" s="186"/>
      <c r="J100" s="186"/>
      <c r="K100" s="186"/>
      <c r="L100" s="186"/>
      <c r="M100" s="315">
        <v>28</v>
      </c>
      <c r="N100" s="315">
        <v>5</v>
      </c>
      <c r="O100" s="186"/>
      <c r="P100" s="186"/>
      <c r="Q100" s="186"/>
      <c r="R100" s="186"/>
      <c r="S100" s="186"/>
      <c r="T100" s="186"/>
      <c r="U100" s="186"/>
      <c r="V100" s="186"/>
      <c r="W100" s="186"/>
      <c r="X100" s="186"/>
      <c r="Y100" s="186"/>
      <c r="Z100" s="186"/>
      <c r="AA100" s="186"/>
      <c r="AB100" s="186"/>
      <c r="AC100" s="186"/>
      <c r="AD100" s="186"/>
      <c r="AE100" s="186"/>
      <c r="AF100" s="186"/>
      <c r="AG100" s="186"/>
      <c r="AH100" s="186"/>
      <c r="AI100" s="186"/>
      <c r="AJ100" s="186"/>
      <c r="AK100" s="186"/>
      <c r="AL100" s="186"/>
      <c r="AM100" s="186"/>
      <c r="AN100" s="186"/>
      <c r="AO100" s="186"/>
      <c r="AP100" s="186"/>
      <c r="AQ100" s="186"/>
      <c r="AR100" s="186"/>
      <c r="AS100" s="186"/>
      <c r="AT100" s="186"/>
      <c r="AU100" s="186"/>
      <c r="AV100" s="186"/>
      <c r="AW100" s="186"/>
      <c r="AX100" s="186"/>
      <c r="AY100" s="186"/>
      <c r="AZ100" s="186"/>
      <c r="BA100" s="186"/>
      <c r="BB100" s="186"/>
      <c r="BC100" s="186"/>
      <c r="BD100" s="186"/>
      <c r="BE100" s="186"/>
      <c r="BF100" s="186"/>
      <c r="BG100" s="186"/>
      <c r="BH100" s="186"/>
      <c r="BI100" s="186"/>
      <c r="BJ100" s="186"/>
      <c r="BK100" s="186"/>
      <c r="BL100" s="186"/>
      <c r="BM100" s="186"/>
      <c r="BN100" s="186"/>
      <c r="BO100" s="186"/>
      <c r="BP100" s="186"/>
    </row>
    <row r="101" spans="1:68" ht="14.4">
      <c r="A101" s="186"/>
      <c r="B101" s="187"/>
      <c r="C101" s="187"/>
      <c r="D101" s="187"/>
      <c r="E101" s="187"/>
      <c r="F101" s="186"/>
      <c r="G101" s="186"/>
      <c r="H101" s="186"/>
      <c r="I101" s="186"/>
      <c r="J101" s="186"/>
      <c r="K101" s="186"/>
      <c r="L101" s="186"/>
      <c r="M101" s="315">
        <v>29</v>
      </c>
      <c r="N101" s="315">
        <v>5</v>
      </c>
      <c r="O101" s="186"/>
      <c r="P101" s="186"/>
      <c r="Q101" s="186"/>
      <c r="R101" s="186"/>
      <c r="S101" s="186"/>
      <c r="T101" s="186"/>
      <c r="U101" s="186"/>
      <c r="V101" s="186"/>
      <c r="W101" s="186"/>
      <c r="X101" s="186"/>
      <c r="Y101" s="186"/>
      <c r="Z101" s="186"/>
      <c r="AA101" s="186"/>
      <c r="AB101" s="186"/>
      <c r="AC101" s="186"/>
      <c r="AD101" s="186"/>
      <c r="AE101" s="186"/>
      <c r="AF101" s="186"/>
      <c r="AG101" s="186"/>
      <c r="AH101" s="186"/>
      <c r="AI101" s="186"/>
      <c r="AJ101" s="186"/>
      <c r="AK101" s="186"/>
      <c r="AL101" s="186"/>
      <c r="AM101" s="186"/>
      <c r="AN101" s="186"/>
      <c r="AO101" s="186"/>
      <c r="AP101" s="186"/>
      <c r="AQ101" s="186"/>
      <c r="AR101" s="186"/>
      <c r="AS101" s="186"/>
      <c r="AT101" s="186"/>
      <c r="AU101" s="186"/>
      <c r="AV101" s="186"/>
      <c r="AW101" s="186"/>
      <c r="AX101" s="186"/>
      <c r="AY101" s="186"/>
      <c r="AZ101" s="186"/>
      <c r="BA101" s="186"/>
      <c r="BB101" s="186"/>
      <c r="BC101" s="186"/>
      <c r="BD101" s="186"/>
      <c r="BE101" s="186"/>
      <c r="BF101" s="186"/>
      <c r="BG101" s="186"/>
      <c r="BH101" s="186"/>
      <c r="BI101" s="186"/>
      <c r="BJ101" s="186"/>
      <c r="BK101" s="186"/>
      <c r="BL101" s="186"/>
      <c r="BM101" s="186"/>
      <c r="BN101" s="186"/>
      <c r="BO101" s="186"/>
      <c r="BP101" s="186"/>
    </row>
    <row r="102" spans="1:68" ht="14.4">
      <c r="A102" s="186"/>
      <c r="B102" s="187"/>
      <c r="C102" s="187"/>
      <c r="D102" s="187"/>
      <c r="E102" s="187"/>
      <c r="F102" s="186"/>
      <c r="G102" s="186"/>
      <c r="H102" s="186"/>
      <c r="I102" s="186"/>
      <c r="J102" s="186"/>
      <c r="K102" s="186"/>
      <c r="L102" s="186"/>
      <c r="M102" s="315">
        <v>30</v>
      </c>
      <c r="N102" s="315">
        <v>6</v>
      </c>
      <c r="O102" s="186"/>
      <c r="P102" s="186"/>
      <c r="Q102" s="186"/>
      <c r="R102" s="186"/>
      <c r="S102" s="186"/>
      <c r="T102" s="186"/>
      <c r="U102" s="186"/>
      <c r="V102" s="186"/>
      <c r="W102" s="186"/>
      <c r="X102" s="186"/>
      <c r="Y102" s="186"/>
      <c r="Z102" s="186"/>
      <c r="AA102" s="186"/>
      <c r="AB102" s="186"/>
      <c r="AC102" s="186"/>
      <c r="AD102" s="186"/>
      <c r="AE102" s="186"/>
      <c r="AF102" s="186"/>
      <c r="AG102" s="186"/>
      <c r="AH102" s="186"/>
      <c r="AI102" s="186"/>
      <c r="AJ102" s="186"/>
      <c r="AK102" s="186"/>
      <c r="AL102" s="186"/>
      <c r="AM102" s="186"/>
      <c r="AN102" s="186"/>
      <c r="AO102" s="186"/>
      <c r="AP102" s="186"/>
      <c r="AQ102" s="186"/>
      <c r="AR102" s="186"/>
      <c r="AS102" s="186"/>
      <c r="AT102" s="186"/>
      <c r="AU102" s="186"/>
      <c r="AV102" s="186"/>
      <c r="AW102" s="186"/>
      <c r="AX102" s="186"/>
      <c r="AY102" s="186"/>
      <c r="AZ102" s="186"/>
      <c r="BA102" s="186"/>
      <c r="BB102" s="186"/>
      <c r="BC102" s="186"/>
      <c r="BD102" s="186"/>
      <c r="BE102" s="186"/>
      <c r="BF102" s="186"/>
      <c r="BG102" s="186"/>
      <c r="BH102" s="186"/>
      <c r="BI102" s="186"/>
      <c r="BJ102" s="186"/>
      <c r="BK102" s="186"/>
      <c r="BL102" s="186"/>
      <c r="BM102" s="186"/>
      <c r="BN102" s="186"/>
      <c r="BO102" s="186"/>
      <c r="BP102" s="186"/>
    </row>
    <row r="103" spans="1:68" ht="14.4">
      <c r="A103" s="186"/>
      <c r="B103" s="187"/>
      <c r="C103" s="187"/>
      <c r="D103" s="187"/>
      <c r="E103" s="187"/>
      <c r="F103" s="186"/>
      <c r="G103" s="186"/>
      <c r="H103" s="186"/>
      <c r="I103" s="186"/>
      <c r="J103" s="186"/>
      <c r="K103" s="186"/>
      <c r="L103" s="186"/>
      <c r="M103" s="315">
        <v>31</v>
      </c>
      <c r="N103" s="315">
        <v>6</v>
      </c>
      <c r="O103" s="186"/>
      <c r="P103" s="186"/>
      <c r="Q103" s="186"/>
      <c r="R103" s="186"/>
      <c r="S103" s="186"/>
      <c r="T103" s="186"/>
      <c r="U103" s="186"/>
      <c r="V103" s="186"/>
      <c r="W103" s="186"/>
      <c r="X103" s="186"/>
      <c r="Y103" s="186"/>
      <c r="Z103" s="186"/>
      <c r="AA103" s="186"/>
      <c r="AB103" s="186"/>
      <c r="AC103" s="186"/>
      <c r="AD103" s="186"/>
      <c r="AE103" s="186"/>
      <c r="AF103" s="186"/>
      <c r="AG103" s="186"/>
      <c r="AH103" s="186"/>
      <c r="AI103" s="186"/>
      <c r="AJ103" s="186"/>
      <c r="AK103" s="186"/>
      <c r="AL103" s="186"/>
      <c r="AM103" s="186"/>
      <c r="AN103" s="186"/>
      <c r="AO103" s="186"/>
      <c r="AP103" s="186"/>
      <c r="AQ103" s="186"/>
      <c r="AR103" s="186"/>
      <c r="AS103" s="186"/>
      <c r="AT103" s="186"/>
      <c r="AU103" s="186"/>
      <c r="AV103" s="186"/>
      <c r="AW103" s="186"/>
      <c r="AX103" s="186"/>
      <c r="AY103" s="186"/>
      <c r="AZ103" s="186"/>
      <c r="BA103" s="186"/>
      <c r="BB103" s="186"/>
      <c r="BC103" s="186"/>
      <c r="BD103" s="186"/>
      <c r="BE103" s="186"/>
      <c r="BF103" s="186"/>
      <c r="BG103" s="186"/>
      <c r="BH103" s="186"/>
      <c r="BI103" s="186"/>
      <c r="BJ103" s="186"/>
      <c r="BK103" s="186"/>
      <c r="BL103" s="186"/>
      <c r="BM103" s="186"/>
      <c r="BN103" s="186"/>
      <c r="BO103" s="186"/>
      <c r="BP103" s="186"/>
    </row>
    <row r="104" spans="1:68" ht="14.4">
      <c r="A104" s="186"/>
      <c r="B104" s="187"/>
      <c r="C104" s="187"/>
      <c r="D104" s="187"/>
      <c r="E104" s="187"/>
      <c r="F104" s="186"/>
      <c r="G104" s="186"/>
      <c r="H104" s="186"/>
      <c r="I104" s="186"/>
      <c r="J104" s="186"/>
      <c r="K104" s="186"/>
      <c r="L104" s="186"/>
      <c r="M104" s="315">
        <v>32</v>
      </c>
      <c r="N104" s="315">
        <v>6</v>
      </c>
      <c r="O104" s="186"/>
      <c r="P104" s="186"/>
      <c r="Q104" s="186"/>
      <c r="R104" s="186"/>
      <c r="S104" s="186"/>
      <c r="T104" s="186"/>
      <c r="U104" s="186"/>
      <c r="V104" s="186"/>
      <c r="W104" s="186"/>
      <c r="X104" s="186"/>
      <c r="Y104" s="186"/>
      <c r="Z104" s="186"/>
      <c r="AA104" s="186"/>
      <c r="AB104" s="186"/>
      <c r="AC104" s="186"/>
      <c r="AD104" s="186"/>
      <c r="AE104" s="186"/>
      <c r="AF104" s="186"/>
      <c r="AG104" s="186"/>
      <c r="AH104" s="186"/>
      <c r="AI104" s="186"/>
      <c r="AJ104" s="186"/>
      <c r="AK104" s="186"/>
      <c r="AL104" s="186"/>
      <c r="AM104" s="186"/>
      <c r="AN104" s="186"/>
      <c r="AO104" s="186"/>
      <c r="AP104" s="186"/>
      <c r="AQ104" s="186"/>
      <c r="AR104" s="186"/>
      <c r="AS104" s="186"/>
      <c r="AT104" s="186"/>
      <c r="AU104" s="186"/>
      <c r="AV104" s="186"/>
      <c r="AW104" s="186"/>
      <c r="AX104" s="186"/>
      <c r="AY104" s="186"/>
      <c r="AZ104" s="186"/>
      <c r="BA104" s="186"/>
      <c r="BB104" s="186"/>
      <c r="BC104" s="186"/>
      <c r="BD104" s="186"/>
      <c r="BE104" s="186"/>
      <c r="BF104" s="186"/>
      <c r="BG104" s="186"/>
      <c r="BH104" s="186"/>
      <c r="BI104" s="186"/>
      <c r="BJ104" s="186"/>
      <c r="BK104" s="186"/>
      <c r="BL104" s="186"/>
      <c r="BM104" s="186"/>
      <c r="BN104" s="186"/>
      <c r="BO104" s="186"/>
      <c r="BP104" s="186"/>
    </row>
    <row r="105" spans="1:68" ht="14.4">
      <c r="A105" s="186"/>
      <c r="B105" s="187"/>
      <c r="C105" s="187"/>
      <c r="D105" s="187"/>
      <c r="E105" s="187"/>
      <c r="F105" s="186"/>
      <c r="G105" s="186"/>
      <c r="H105" s="186"/>
      <c r="I105" s="186"/>
      <c r="J105" s="186"/>
      <c r="K105" s="186"/>
      <c r="L105" s="186"/>
      <c r="M105" s="315">
        <v>33</v>
      </c>
      <c r="N105" s="315">
        <v>6</v>
      </c>
      <c r="O105" s="186"/>
      <c r="P105" s="186"/>
      <c r="Q105" s="186"/>
      <c r="R105" s="186"/>
      <c r="S105" s="186"/>
      <c r="T105" s="186"/>
      <c r="U105" s="186"/>
      <c r="V105" s="186"/>
      <c r="W105" s="186"/>
      <c r="X105" s="186"/>
      <c r="Y105" s="186"/>
      <c r="Z105" s="186"/>
      <c r="AA105" s="186"/>
      <c r="AB105" s="186"/>
      <c r="AC105" s="186"/>
      <c r="AD105" s="186"/>
      <c r="AE105" s="186"/>
      <c r="AF105" s="186"/>
      <c r="AG105" s="186"/>
      <c r="AH105" s="186"/>
      <c r="AI105" s="186"/>
      <c r="AJ105" s="186"/>
      <c r="AK105" s="186"/>
      <c r="AL105" s="186"/>
      <c r="AM105" s="186"/>
      <c r="AN105" s="186"/>
      <c r="AO105" s="186"/>
      <c r="AP105" s="186"/>
      <c r="AQ105" s="186"/>
      <c r="AR105" s="186"/>
      <c r="AS105" s="186"/>
      <c r="AT105" s="186"/>
      <c r="AU105" s="186"/>
      <c r="AV105" s="186"/>
      <c r="AW105" s="186"/>
      <c r="AX105" s="186"/>
      <c r="AY105" s="186"/>
      <c r="AZ105" s="186"/>
      <c r="BA105" s="186"/>
      <c r="BB105" s="186"/>
      <c r="BC105" s="186"/>
      <c r="BD105" s="186"/>
      <c r="BE105" s="186"/>
      <c r="BF105" s="186"/>
      <c r="BG105" s="186"/>
      <c r="BH105" s="186"/>
      <c r="BI105" s="186"/>
      <c r="BJ105" s="186"/>
      <c r="BK105" s="186"/>
      <c r="BL105" s="186"/>
      <c r="BM105" s="186"/>
      <c r="BN105" s="186"/>
      <c r="BO105" s="186"/>
      <c r="BP105" s="186"/>
    </row>
    <row r="106" spans="1:68" ht="14.4">
      <c r="A106" s="186"/>
      <c r="B106" s="187"/>
      <c r="C106" s="187"/>
      <c r="D106" s="187"/>
      <c r="E106" s="187"/>
      <c r="F106" s="186"/>
      <c r="G106" s="186"/>
      <c r="H106" s="186"/>
      <c r="I106" s="186"/>
      <c r="J106" s="186"/>
      <c r="K106" s="186"/>
      <c r="L106" s="186"/>
      <c r="M106" s="315">
        <v>34</v>
      </c>
      <c r="N106" s="315">
        <v>6</v>
      </c>
      <c r="O106" s="186"/>
      <c r="P106" s="186"/>
      <c r="Q106" s="186"/>
      <c r="R106" s="186"/>
      <c r="S106" s="186"/>
      <c r="T106" s="186"/>
      <c r="U106" s="186"/>
      <c r="V106" s="186"/>
      <c r="W106" s="186"/>
      <c r="X106" s="186"/>
      <c r="Y106" s="186"/>
      <c r="Z106" s="186"/>
      <c r="AA106" s="186"/>
      <c r="AB106" s="186"/>
      <c r="AC106" s="186"/>
      <c r="AD106" s="186"/>
      <c r="AE106" s="186"/>
      <c r="AF106" s="186"/>
      <c r="AG106" s="186"/>
      <c r="AH106" s="186"/>
      <c r="AI106" s="186"/>
      <c r="AJ106" s="186"/>
      <c r="AK106" s="186"/>
      <c r="AL106" s="186"/>
      <c r="AM106" s="186"/>
      <c r="AN106" s="186"/>
      <c r="AO106" s="186"/>
      <c r="AP106" s="186"/>
      <c r="AQ106" s="186"/>
      <c r="AR106" s="186"/>
      <c r="AS106" s="186"/>
      <c r="AT106" s="186"/>
      <c r="AU106" s="186"/>
      <c r="AV106" s="186"/>
      <c r="AW106" s="186"/>
      <c r="AX106" s="186"/>
      <c r="AY106" s="186"/>
      <c r="AZ106" s="186"/>
      <c r="BA106" s="186"/>
      <c r="BB106" s="186"/>
      <c r="BC106" s="186"/>
      <c r="BD106" s="186"/>
      <c r="BE106" s="186"/>
      <c r="BF106" s="186"/>
      <c r="BG106" s="186"/>
      <c r="BH106" s="186"/>
      <c r="BI106" s="186"/>
      <c r="BJ106" s="186"/>
      <c r="BK106" s="186"/>
      <c r="BL106" s="186"/>
      <c r="BM106" s="186"/>
      <c r="BN106" s="186"/>
      <c r="BO106" s="186"/>
      <c r="BP106" s="186"/>
    </row>
    <row r="107" spans="1:68" ht="14.4">
      <c r="A107" s="186"/>
      <c r="B107" s="187"/>
      <c r="C107" s="187"/>
      <c r="D107" s="187"/>
      <c r="E107" s="187"/>
      <c r="F107" s="186"/>
      <c r="G107" s="186"/>
      <c r="H107" s="186"/>
      <c r="I107" s="186"/>
      <c r="J107" s="186"/>
      <c r="K107" s="186"/>
      <c r="L107" s="186"/>
      <c r="M107" s="315">
        <v>35</v>
      </c>
      <c r="N107" s="315">
        <v>7</v>
      </c>
      <c r="O107" s="186"/>
      <c r="P107" s="186"/>
      <c r="Q107" s="186"/>
      <c r="R107" s="186"/>
      <c r="S107" s="186"/>
      <c r="T107" s="186"/>
      <c r="U107" s="186"/>
      <c r="V107" s="186"/>
      <c r="W107" s="186"/>
      <c r="X107" s="186"/>
      <c r="Y107" s="186"/>
      <c r="Z107" s="186"/>
      <c r="AA107" s="186"/>
      <c r="AB107" s="186"/>
      <c r="AC107" s="186"/>
      <c r="AD107" s="186"/>
      <c r="AE107" s="186"/>
      <c r="AF107" s="186"/>
      <c r="AG107" s="186"/>
      <c r="AH107" s="186"/>
      <c r="AI107" s="186"/>
      <c r="AJ107" s="186"/>
      <c r="AK107" s="186"/>
      <c r="AL107" s="186"/>
      <c r="AM107" s="186"/>
      <c r="AN107" s="186"/>
      <c r="AO107" s="186"/>
      <c r="AP107" s="186"/>
      <c r="AQ107" s="186"/>
      <c r="AR107" s="186"/>
      <c r="AS107" s="186"/>
      <c r="AT107" s="186"/>
      <c r="AU107" s="186"/>
      <c r="AV107" s="186"/>
      <c r="AW107" s="186"/>
      <c r="AX107" s="186"/>
      <c r="AY107" s="186"/>
      <c r="AZ107" s="186"/>
      <c r="BA107" s="186"/>
      <c r="BB107" s="186"/>
      <c r="BC107" s="186"/>
      <c r="BD107" s="186"/>
      <c r="BE107" s="186"/>
      <c r="BF107" s="186"/>
      <c r="BG107" s="186"/>
      <c r="BH107" s="186"/>
      <c r="BI107" s="186"/>
      <c r="BJ107" s="186"/>
      <c r="BK107" s="186"/>
      <c r="BL107" s="186"/>
      <c r="BM107" s="186"/>
      <c r="BN107" s="186"/>
      <c r="BO107" s="186"/>
      <c r="BP107" s="186"/>
    </row>
    <row r="108" spans="1:68" ht="14.4">
      <c r="A108" s="186"/>
      <c r="B108" s="187"/>
      <c r="C108" s="187"/>
      <c r="D108" s="187"/>
      <c r="E108" s="187"/>
      <c r="F108" s="186"/>
      <c r="G108" s="186"/>
      <c r="H108" s="186"/>
      <c r="I108" s="186"/>
      <c r="J108" s="186"/>
      <c r="K108" s="186"/>
      <c r="L108" s="186"/>
      <c r="M108" s="315">
        <v>36</v>
      </c>
      <c r="N108" s="315">
        <v>7</v>
      </c>
      <c r="O108" s="186"/>
      <c r="P108" s="186"/>
      <c r="Q108" s="186"/>
      <c r="R108" s="186"/>
      <c r="S108" s="186"/>
      <c r="T108" s="186"/>
      <c r="U108" s="186"/>
      <c r="V108" s="186"/>
      <c r="W108" s="186"/>
      <c r="X108" s="186"/>
      <c r="Y108" s="186"/>
      <c r="Z108" s="186"/>
      <c r="AA108" s="186"/>
      <c r="AB108" s="186"/>
      <c r="AC108" s="186"/>
      <c r="AD108" s="186"/>
      <c r="AE108" s="186"/>
      <c r="AF108" s="186"/>
      <c r="AG108" s="186"/>
      <c r="AH108" s="186"/>
      <c r="AI108" s="186"/>
      <c r="AJ108" s="186"/>
      <c r="AK108" s="186"/>
      <c r="AL108" s="186"/>
      <c r="AM108" s="186"/>
      <c r="AN108" s="186"/>
      <c r="AO108" s="186"/>
      <c r="AP108" s="186"/>
      <c r="AQ108" s="186"/>
      <c r="AR108" s="186"/>
      <c r="AS108" s="186"/>
      <c r="AT108" s="186"/>
      <c r="AU108" s="186"/>
      <c r="AV108" s="186"/>
      <c r="AW108" s="186"/>
      <c r="AX108" s="186"/>
      <c r="AY108" s="186"/>
      <c r="AZ108" s="186"/>
      <c r="BA108" s="186"/>
      <c r="BB108" s="186"/>
      <c r="BC108" s="186"/>
      <c r="BD108" s="186"/>
      <c r="BE108" s="186"/>
      <c r="BF108" s="186"/>
      <c r="BG108" s="186"/>
      <c r="BH108" s="186"/>
      <c r="BI108" s="186"/>
      <c r="BJ108" s="186"/>
      <c r="BK108" s="186"/>
      <c r="BL108" s="186"/>
      <c r="BM108" s="186"/>
      <c r="BN108" s="186"/>
      <c r="BO108" s="186"/>
      <c r="BP108" s="186"/>
    </row>
    <row r="109" spans="1:68" ht="14.4">
      <c r="A109" s="186"/>
      <c r="B109" s="187"/>
      <c r="C109" s="187"/>
      <c r="D109" s="187"/>
      <c r="E109" s="187"/>
      <c r="F109" s="186"/>
      <c r="G109" s="186"/>
      <c r="H109" s="186"/>
      <c r="I109" s="186"/>
      <c r="J109" s="186"/>
      <c r="K109" s="186"/>
      <c r="L109" s="186"/>
      <c r="M109" s="315">
        <v>37</v>
      </c>
      <c r="N109" s="315">
        <v>7</v>
      </c>
      <c r="O109" s="186"/>
      <c r="P109" s="186"/>
      <c r="Q109" s="186"/>
      <c r="R109" s="186"/>
      <c r="S109" s="186"/>
      <c r="T109" s="186"/>
      <c r="U109" s="186"/>
      <c r="V109" s="186"/>
      <c r="W109" s="186"/>
      <c r="X109" s="186"/>
      <c r="Y109" s="186"/>
      <c r="Z109" s="186"/>
      <c r="AA109" s="186"/>
      <c r="AB109" s="186"/>
      <c r="AC109" s="186"/>
      <c r="AD109" s="186"/>
      <c r="AE109" s="186"/>
      <c r="AF109" s="186"/>
      <c r="AG109" s="186"/>
      <c r="AH109" s="186"/>
      <c r="AI109" s="186"/>
      <c r="AJ109" s="186"/>
      <c r="AK109" s="186"/>
      <c r="AL109" s="186"/>
      <c r="AM109" s="186"/>
      <c r="AN109" s="186"/>
      <c r="AO109" s="186"/>
      <c r="AP109" s="186"/>
      <c r="AQ109" s="186"/>
      <c r="AR109" s="186"/>
      <c r="AS109" s="186"/>
      <c r="AT109" s="186"/>
      <c r="AU109" s="186"/>
      <c r="AV109" s="186"/>
      <c r="AW109" s="186"/>
      <c r="AX109" s="186"/>
      <c r="AY109" s="186"/>
      <c r="AZ109" s="186"/>
      <c r="BA109" s="186"/>
      <c r="BB109" s="186"/>
      <c r="BC109" s="186"/>
      <c r="BD109" s="186"/>
      <c r="BE109" s="186"/>
      <c r="BF109" s="186"/>
      <c r="BG109" s="186"/>
      <c r="BH109" s="186"/>
      <c r="BI109" s="186"/>
      <c r="BJ109" s="186"/>
      <c r="BK109" s="186"/>
      <c r="BL109" s="186"/>
      <c r="BM109" s="186"/>
      <c r="BN109" s="186"/>
      <c r="BO109" s="186"/>
      <c r="BP109" s="186"/>
    </row>
    <row r="110" spans="1:68" ht="14.4">
      <c r="A110" s="186"/>
      <c r="B110" s="187"/>
      <c r="C110" s="187"/>
      <c r="D110" s="187"/>
      <c r="E110" s="187"/>
      <c r="F110" s="186"/>
      <c r="G110" s="186"/>
      <c r="H110" s="186"/>
      <c r="I110" s="186"/>
      <c r="J110" s="186"/>
      <c r="K110" s="186"/>
      <c r="L110" s="186"/>
      <c r="M110" s="315">
        <v>38</v>
      </c>
      <c r="N110" s="315">
        <v>7</v>
      </c>
      <c r="O110" s="186"/>
      <c r="P110" s="186"/>
      <c r="Q110" s="186"/>
      <c r="R110" s="186"/>
      <c r="S110" s="186"/>
      <c r="T110" s="186"/>
      <c r="U110" s="186"/>
      <c r="V110" s="186"/>
      <c r="W110" s="186"/>
      <c r="X110" s="186"/>
      <c r="Y110" s="186"/>
      <c r="Z110" s="186"/>
      <c r="AA110" s="186"/>
      <c r="AB110" s="186"/>
      <c r="AC110" s="186"/>
      <c r="AD110" s="186"/>
      <c r="AE110" s="186"/>
      <c r="AF110" s="186"/>
      <c r="AG110" s="186"/>
      <c r="AH110" s="186"/>
      <c r="AI110" s="186"/>
      <c r="AJ110" s="186"/>
      <c r="AK110" s="186"/>
      <c r="AL110" s="186"/>
      <c r="AM110" s="186"/>
      <c r="AN110" s="186"/>
      <c r="AO110" s="186"/>
      <c r="AP110" s="186"/>
      <c r="AQ110" s="186"/>
      <c r="AR110" s="186"/>
      <c r="AS110" s="186"/>
      <c r="AT110" s="186"/>
      <c r="AU110" s="186"/>
      <c r="AV110" s="186"/>
      <c r="AW110" s="186"/>
      <c r="AX110" s="186"/>
      <c r="AY110" s="186"/>
      <c r="AZ110" s="186"/>
      <c r="BA110" s="186"/>
      <c r="BB110" s="186"/>
      <c r="BC110" s="186"/>
      <c r="BD110" s="186"/>
      <c r="BE110" s="186"/>
      <c r="BF110" s="186"/>
      <c r="BG110" s="186"/>
      <c r="BH110" s="186"/>
      <c r="BI110" s="186"/>
      <c r="BJ110" s="186"/>
      <c r="BK110" s="186"/>
      <c r="BL110" s="186"/>
      <c r="BM110" s="186"/>
      <c r="BN110" s="186"/>
      <c r="BO110" s="186"/>
      <c r="BP110" s="186"/>
    </row>
    <row r="111" spans="1:68" ht="14.4">
      <c r="A111" s="186"/>
      <c r="B111" s="187"/>
      <c r="C111" s="187"/>
      <c r="D111" s="187"/>
      <c r="E111" s="187"/>
      <c r="F111" s="186"/>
      <c r="G111" s="186"/>
      <c r="H111" s="186"/>
      <c r="I111" s="186"/>
      <c r="J111" s="186"/>
      <c r="K111" s="186"/>
      <c r="L111" s="186"/>
      <c r="M111" s="315">
        <v>39</v>
      </c>
      <c r="N111" s="315">
        <v>7</v>
      </c>
      <c r="O111" s="186"/>
      <c r="P111" s="186"/>
      <c r="Q111" s="186"/>
      <c r="R111" s="186"/>
      <c r="S111" s="186"/>
      <c r="T111" s="186"/>
      <c r="U111" s="186"/>
      <c r="V111" s="186"/>
      <c r="W111" s="186"/>
      <c r="X111" s="186"/>
      <c r="Y111" s="186"/>
      <c r="Z111" s="186"/>
      <c r="AA111" s="186"/>
      <c r="AB111" s="186"/>
      <c r="AC111" s="186"/>
      <c r="AD111" s="186"/>
      <c r="AE111" s="186"/>
      <c r="AF111" s="186"/>
      <c r="AG111" s="186"/>
      <c r="AH111" s="186"/>
      <c r="AI111" s="186"/>
      <c r="AJ111" s="186"/>
      <c r="AK111" s="186"/>
      <c r="AL111" s="186"/>
      <c r="AM111" s="186"/>
      <c r="AN111" s="186"/>
      <c r="AO111" s="186"/>
      <c r="AP111" s="186"/>
      <c r="AQ111" s="186"/>
      <c r="AR111" s="186"/>
      <c r="AS111" s="186"/>
      <c r="AT111" s="186"/>
      <c r="AU111" s="186"/>
      <c r="AV111" s="186"/>
      <c r="AW111" s="186"/>
      <c r="AX111" s="186"/>
      <c r="AY111" s="186"/>
      <c r="AZ111" s="186"/>
      <c r="BA111" s="186"/>
      <c r="BB111" s="186"/>
      <c r="BC111" s="186"/>
      <c r="BD111" s="186"/>
      <c r="BE111" s="186"/>
      <c r="BF111" s="186"/>
      <c r="BG111" s="186"/>
      <c r="BH111" s="186"/>
      <c r="BI111" s="186"/>
      <c r="BJ111" s="186"/>
      <c r="BK111" s="186"/>
      <c r="BL111" s="186"/>
      <c r="BM111" s="186"/>
      <c r="BN111" s="186"/>
      <c r="BO111" s="186"/>
      <c r="BP111" s="186"/>
    </row>
    <row r="112" spans="1:68" ht="14.4">
      <c r="A112" s="186"/>
      <c r="B112" s="187"/>
      <c r="C112" s="187"/>
      <c r="D112" s="187"/>
      <c r="E112" s="187"/>
      <c r="F112" s="186"/>
      <c r="G112" s="186"/>
      <c r="H112" s="186"/>
      <c r="I112" s="186"/>
      <c r="J112" s="186"/>
      <c r="K112" s="186"/>
      <c r="L112" s="186"/>
      <c r="M112" s="315">
        <v>40</v>
      </c>
      <c r="N112" s="315">
        <v>8</v>
      </c>
      <c r="O112" s="186"/>
      <c r="P112" s="186"/>
      <c r="Q112" s="186"/>
      <c r="R112" s="186"/>
      <c r="S112" s="186"/>
      <c r="T112" s="186"/>
      <c r="U112" s="186"/>
      <c r="V112" s="186"/>
      <c r="W112" s="186"/>
      <c r="X112" s="186"/>
      <c r="Y112" s="186"/>
      <c r="Z112" s="186"/>
      <c r="AA112" s="186"/>
      <c r="AB112" s="186"/>
      <c r="AC112" s="186"/>
      <c r="AD112" s="186"/>
      <c r="AE112" s="186"/>
      <c r="AF112" s="186"/>
      <c r="AG112" s="186"/>
      <c r="AH112" s="186"/>
      <c r="AI112" s="186"/>
      <c r="AJ112" s="186"/>
      <c r="AK112" s="186"/>
      <c r="AL112" s="186"/>
      <c r="AM112" s="186"/>
      <c r="AN112" s="186"/>
      <c r="AO112" s="186"/>
      <c r="AP112" s="186"/>
      <c r="AQ112" s="186"/>
      <c r="AR112" s="186"/>
      <c r="AS112" s="186"/>
      <c r="AT112" s="186"/>
      <c r="AU112" s="186"/>
      <c r="AV112" s="186"/>
      <c r="AW112" s="186"/>
      <c r="AX112" s="186"/>
      <c r="AY112" s="186"/>
      <c r="AZ112" s="186"/>
      <c r="BA112" s="186"/>
      <c r="BB112" s="186"/>
      <c r="BC112" s="186"/>
      <c r="BD112" s="186"/>
      <c r="BE112" s="186"/>
      <c r="BF112" s="186"/>
      <c r="BG112" s="186"/>
      <c r="BH112" s="186"/>
      <c r="BI112" s="186"/>
      <c r="BJ112" s="186"/>
      <c r="BK112" s="186"/>
      <c r="BL112" s="186"/>
      <c r="BM112" s="186"/>
      <c r="BN112" s="186"/>
      <c r="BO112" s="186"/>
      <c r="BP112" s="186"/>
    </row>
    <row r="113" spans="1:68" ht="14.4">
      <c r="A113" s="186"/>
      <c r="B113" s="187"/>
      <c r="C113" s="187"/>
      <c r="D113" s="187"/>
      <c r="E113" s="187"/>
      <c r="F113" s="186"/>
      <c r="G113" s="186"/>
      <c r="H113" s="186"/>
      <c r="I113" s="186"/>
      <c r="J113" s="186"/>
      <c r="K113" s="186"/>
      <c r="L113" s="186"/>
      <c r="M113" s="315">
        <v>41</v>
      </c>
      <c r="N113" s="315">
        <v>8</v>
      </c>
      <c r="O113" s="186"/>
      <c r="P113" s="186"/>
      <c r="Q113" s="186"/>
      <c r="R113" s="186"/>
      <c r="S113" s="186"/>
      <c r="T113" s="186"/>
      <c r="U113" s="186"/>
      <c r="V113" s="186"/>
      <c r="W113" s="186"/>
      <c r="X113" s="186"/>
      <c r="Y113" s="186"/>
      <c r="Z113" s="186"/>
      <c r="AA113" s="186"/>
      <c r="AB113" s="186"/>
      <c r="AC113" s="186"/>
      <c r="AD113" s="186"/>
      <c r="AE113" s="186"/>
      <c r="AF113" s="186"/>
      <c r="AG113" s="186"/>
      <c r="AH113" s="186"/>
      <c r="AI113" s="186"/>
      <c r="AJ113" s="186"/>
      <c r="AK113" s="186"/>
      <c r="AL113" s="186"/>
      <c r="AM113" s="186"/>
      <c r="AN113" s="186"/>
      <c r="AO113" s="186"/>
      <c r="AP113" s="186"/>
      <c r="AQ113" s="186"/>
      <c r="AR113" s="186"/>
      <c r="AS113" s="186"/>
      <c r="AT113" s="186"/>
      <c r="AU113" s="186"/>
      <c r="AV113" s="186"/>
      <c r="AW113" s="186"/>
      <c r="AX113" s="186"/>
      <c r="AY113" s="186"/>
      <c r="AZ113" s="186"/>
      <c r="BA113" s="186"/>
      <c r="BB113" s="186"/>
      <c r="BC113" s="186"/>
      <c r="BD113" s="186"/>
      <c r="BE113" s="186"/>
      <c r="BF113" s="186"/>
      <c r="BG113" s="186"/>
      <c r="BH113" s="186"/>
      <c r="BI113" s="186"/>
      <c r="BJ113" s="186"/>
      <c r="BK113" s="186"/>
      <c r="BL113" s="186"/>
      <c r="BM113" s="186"/>
      <c r="BN113" s="186"/>
      <c r="BO113" s="186"/>
      <c r="BP113" s="186"/>
    </row>
    <row r="114" spans="1:68" ht="14.4">
      <c r="A114" s="186"/>
      <c r="B114" s="187"/>
      <c r="C114" s="187"/>
      <c r="D114" s="187"/>
      <c r="E114" s="187"/>
      <c r="F114" s="186"/>
      <c r="G114" s="186"/>
      <c r="H114" s="186"/>
      <c r="I114" s="186"/>
      <c r="J114" s="186"/>
      <c r="K114" s="186"/>
      <c r="L114" s="186"/>
      <c r="M114" s="315">
        <v>42</v>
      </c>
      <c r="N114" s="315">
        <v>8</v>
      </c>
      <c r="O114" s="186"/>
      <c r="P114" s="186"/>
      <c r="Q114" s="186"/>
      <c r="R114" s="186"/>
      <c r="S114" s="186"/>
      <c r="T114" s="186"/>
      <c r="U114" s="186"/>
      <c r="V114" s="186"/>
      <c r="W114" s="186"/>
      <c r="X114" s="186"/>
      <c r="Y114" s="186"/>
      <c r="Z114" s="186"/>
      <c r="AA114" s="186"/>
      <c r="AB114" s="186"/>
      <c r="AC114" s="186"/>
      <c r="AD114" s="186"/>
      <c r="AE114" s="186"/>
      <c r="AF114" s="186"/>
      <c r="AG114" s="186"/>
      <c r="AH114" s="186"/>
      <c r="AI114" s="186"/>
      <c r="AJ114" s="186"/>
      <c r="AK114" s="186"/>
      <c r="AL114" s="186"/>
      <c r="AM114" s="186"/>
      <c r="AN114" s="186"/>
      <c r="AO114" s="186"/>
      <c r="AP114" s="186"/>
      <c r="AQ114" s="186"/>
      <c r="AR114" s="186"/>
      <c r="AS114" s="186"/>
      <c r="AT114" s="186"/>
      <c r="AU114" s="186"/>
      <c r="AV114" s="186"/>
      <c r="AW114" s="186"/>
      <c r="AX114" s="186"/>
      <c r="AY114" s="186"/>
      <c r="AZ114" s="186"/>
      <c r="BA114" s="186"/>
      <c r="BB114" s="186"/>
      <c r="BC114" s="186"/>
      <c r="BD114" s="186"/>
      <c r="BE114" s="186"/>
      <c r="BF114" s="186"/>
      <c r="BG114" s="186"/>
      <c r="BH114" s="186"/>
      <c r="BI114" s="186"/>
      <c r="BJ114" s="186"/>
      <c r="BK114" s="186"/>
      <c r="BL114" s="186"/>
      <c r="BM114" s="186"/>
      <c r="BN114" s="186"/>
      <c r="BO114" s="186"/>
      <c r="BP114" s="186"/>
    </row>
    <row r="115" spans="1:68" ht="14.4">
      <c r="A115" s="186"/>
      <c r="B115" s="187"/>
      <c r="C115" s="187"/>
      <c r="D115" s="187"/>
      <c r="E115" s="187"/>
      <c r="F115" s="186"/>
      <c r="G115" s="186"/>
      <c r="H115" s="186"/>
      <c r="I115" s="186"/>
      <c r="J115" s="186"/>
      <c r="K115" s="186"/>
      <c r="L115" s="186"/>
      <c r="M115" s="315">
        <v>43</v>
      </c>
      <c r="N115" s="315">
        <v>8</v>
      </c>
      <c r="O115" s="186"/>
      <c r="P115" s="186"/>
      <c r="Q115" s="186"/>
      <c r="R115" s="186"/>
      <c r="S115" s="186"/>
      <c r="T115" s="186"/>
      <c r="U115" s="186"/>
      <c r="V115" s="186"/>
      <c r="W115" s="186"/>
      <c r="X115" s="186"/>
      <c r="Y115" s="186"/>
      <c r="Z115" s="186"/>
      <c r="AA115" s="186"/>
      <c r="AB115" s="186"/>
      <c r="AC115" s="186"/>
      <c r="AD115" s="186"/>
      <c r="AE115" s="186"/>
      <c r="AF115" s="186"/>
      <c r="AG115" s="186"/>
      <c r="AH115" s="186"/>
      <c r="AI115" s="186"/>
      <c r="AJ115" s="186"/>
      <c r="AK115" s="186"/>
      <c r="AL115" s="186"/>
      <c r="AM115" s="186"/>
      <c r="AN115" s="186"/>
      <c r="AO115" s="186"/>
      <c r="AP115" s="186"/>
      <c r="AQ115" s="186"/>
      <c r="AR115" s="186"/>
      <c r="AS115" s="186"/>
      <c r="AT115" s="186"/>
      <c r="AU115" s="186"/>
      <c r="AV115" s="186"/>
      <c r="AW115" s="186"/>
      <c r="AX115" s="186"/>
      <c r="AY115" s="186"/>
      <c r="AZ115" s="186"/>
      <c r="BA115" s="186"/>
      <c r="BB115" s="186"/>
      <c r="BC115" s="186"/>
      <c r="BD115" s="186"/>
      <c r="BE115" s="186"/>
      <c r="BF115" s="186"/>
      <c r="BG115" s="186"/>
      <c r="BH115" s="186"/>
      <c r="BI115" s="186"/>
      <c r="BJ115" s="186"/>
      <c r="BK115" s="186"/>
      <c r="BL115" s="186"/>
      <c r="BM115" s="186"/>
      <c r="BN115" s="186"/>
      <c r="BO115" s="186"/>
      <c r="BP115" s="186"/>
    </row>
    <row r="116" spans="1:68" ht="14.4">
      <c r="A116" s="186"/>
      <c r="B116" s="187"/>
      <c r="C116" s="187"/>
      <c r="D116" s="187"/>
      <c r="E116" s="187"/>
      <c r="F116" s="186"/>
      <c r="G116" s="186"/>
      <c r="H116" s="186"/>
      <c r="I116" s="186"/>
      <c r="J116" s="186"/>
      <c r="K116" s="186"/>
      <c r="L116" s="186"/>
      <c r="M116" s="315">
        <v>44</v>
      </c>
      <c r="N116" s="315">
        <v>8</v>
      </c>
      <c r="O116" s="186"/>
      <c r="P116" s="186"/>
      <c r="Q116" s="186"/>
      <c r="R116" s="186"/>
      <c r="S116" s="186"/>
      <c r="T116" s="186"/>
      <c r="U116" s="186"/>
      <c r="V116" s="186"/>
      <c r="W116" s="186"/>
      <c r="X116" s="186"/>
      <c r="Y116" s="186"/>
      <c r="Z116" s="186"/>
      <c r="AA116" s="186"/>
      <c r="AB116" s="186"/>
      <c r="AC116" s="186"/>
      <c r="AD116" s="186"/>
      <c r="AE116" s="186"/>
      <c r="AF116" s="186"/>
      <c r="AG116" s="186"/>
      <c r="AH116" s="186"/>
      <c r="AI116" s="186"/>
      <c r="AJ116" s="186"/>
      <c r="AK116" s="186"/>
      <c r="AL116" s="186"/>
      <c r="AM116" s="186"/>
      <c r="AN116" s="186"/>
      <c r="AO116" s="186"/>
      <c r="AP116" s="186"/>
      <c r="AQ116" s="186"/>
      <c r="AR116" s="186"/>
      <c r="AS116" s="186"/>
      <c r="AT116" s="186"/>
      <c r="AU116" s="186"/>
      <c r="AV116" s="186"/>
      <c r="AW116" s="186"/>
      <c r="AX116" s="186"/>
      <c r="AY116" s="186"/>
      <c r="AZ116" s="186"/>
      <c r="BA116" s="186"/>
      <c r="BB116" s="186"/>
      <c r="BC116" s="186"/>
      <c r="BD116" s="186"/>
      <c r="BE116" s="186"/>
      <c r="BF116" s="186"/>
      <c r="BG116" s="186"/>
      <c r="BH116" s="186"/>
      <c r="BI116" s="186"/>
      <c r="BJ116" s="186"/>
      <c r="BK116" s="186"/>
      <c r="BL116" s="186"/>
      <c r="BM116" s="186"/>
      <c r="BN116" s="186"/>
      <c r="BO116" s="186"/>
      <c r="BP116" s="186"/>
    </row>
    <row r="117" spans="1:68" ht="14.4">
      <c r="A117" s="186"/>
      <c r="B117" s="187"/>
      <c r="C117" s="187"/>
      <c r="D117" s="187"/>
      <c r="E117" s="187"/>
      <c r="F117" s="186"/>
      <c r="G117" s="186"/>
      <c r="H117" s="186"/>
      <c r="I117" s="186"/>
      <c r="J117" s="186"/>
      <c r="K117" s="186"/>
      <c r="L117" s="186"/>
      <c r="M117" s="315">
        <v>45</v>
      </c>
      <c r="N117" s="315">
        <v>9</v>
      </c>
      <c r="O117" s="186"/>
      <c r="P117" s="186"/>
      <c r="Q117" s="186"/>
      <c r="R117" s="186"/>
      <c r="S117" s="186"/>
      <c r="T117" s="186"/>
      <c r="U117" s="186"/>
      <c r="V117" s="186"/>
      <c r="W117" s="186"/>
      <c r="X117" s="186"/>
      <c r="Y117" s="186"/>
      <c r="Z117" s="186"/>
      <c r="AA117" s="186"/>
      <c r="AB117" s="186"/>
      <c r="AC117" s="186"/>
      <c r="AD117" s="186"/>
      <c r="AE117" s="186"/>
      <c r="AF117" s="186"/>
      <c r="AG117" s="186"/>
      <c r="AH117" s="186"/>
      <c r="AI117" s="186"/>
      <c r="AJ117" s="186"/>
      <c r="AK117" s="186"/>
      <c r="AL117" s="186"/>
      <c r="AM117" s="186"/>
      <c r="AN117" s="186"/>
      <c r="AO117" s="186"/>
      <c r="AP117" s="186"/>
      <c r="AQ117" s="186"/>
      <c r="AR117" s="186"/>
      <c r="AS117" s="186"/>
      <c r="AT117" s="186"/>
      <c r="AU117" s="186"/>
      <c r="AV117" s="186"/>
      <c r="AW117" s="186"/>
      <c r="AX117" s="186"/>
      <c r="AY117" s="186"/>
      <c r="AZ117" s="186"/>
      <c r="BA117" s="186"/>
      <c r="BB117" s="186"/>
      <c r="BC117" s="186"/>
      <c r="BD117" s="186"/>
      <c r="BE117" s="186"/>
      <c r="BF117" s="186"/>
      <c r="BG117" s="186"/>
      <c r="BH117" s="186"/>
      <c r="BI117" s="186"/>
      <c r="BJ117" s="186"/>
      <c r="BK117" s="186"/>
      <c r="BL117" s="186"/>
      <c r="BM117" s="186"/>
      <c r="BN117" s="186"/>
      <c r="BO117" s="186"/>
      <c r="BP117" s="186"/>
    </row>
    <row r="118" spans="1:68" ht="14.4">
      <c r="A118" s="186"/>
      <c r="B118" s="187"/>
      <c r="C118" s="187"/>
      <c r="D118" s="187"/>
      <c r="E118" s="187"/>
      <c r="F118" s="186"/>
      <c r="G118" s="186"/>
      <c r="H118" s="186"/>
      <c r="I118" s="186"/>
      <c r="J118" s="186"/>
      <c r="K118" s="186"/>
      <c r="L118" s="186"/>
      <c r="M118" s="315">
        <v>46</v>
      </c>
      <c r="N118" s="315">
        <v>9</v>
      </c>
      <c r="O118" s="186"/>
      <c r="P118" s="186"/>
      <c r="Q118" s="186"/>
      <c r="R118" s="186"/>
      <c r="S118" s="186"/>
      <c r="T118" s="186"/>
      <c r="U118" s="186"/>
      <c r="V118" s="186"/>
      <c r="W118" s="186"/>
      <c r="X118" s="186"/>
      <c r="Y118" s="186"/>
      <c r="Z118" s="186"/>
      <c r="AA118" s="186"/>
      <c r="AB118" s="186"/>
      <c r="AC118" s="186"/>
      <c r="AD118" s="186"/>
      <c r="AE118" s="186"/>
      <c r="AF118" s="186"/>
      <c r="AG118" s="186"/>
      <c r="AH118" s="186"/>
      <c r="AI118" s="186"/>
      <c r="AJ118" s="186"/>
      <c r="AK118" s="186"/>
      <c r="AL118" s="186"/>
      <c r="AM118" s="186"/>
      <c r="AN118" s="186"/>
      <c r="AO118" s="186"/>
      <c r="AP118" s="186"/>
      <c r="AQ118" s="186"/>
      <c r="AR118" s="186"/>
      <c r="AS118" s="186"/>
      <c r="AT118" s="186"/>
      <c r="AU118" s="186"/>
      <c r="AV118" s="186"/>
      <c r="AW118" s="186"/>
      <c r="AX118" s="186"/>
      <c r="AY118" s="186"/>
      <c r="AZ118" s="186"/>
      <c r="BA118" s="186"/>
      <c r="BB118" s="186"/>
      <c r="BC118" s="186"/>
      <c r="BD118" s="186"/>
      <c r="BE118" s="186"/>
      <c r="BF118" s="186"/>
      <c r="BG118" s="186"/>
      <c r="BH118" s="186"/>
      <c r="BI118" s="186"/>
      <c r="BJ118" s="186"/>
      <c r="BK118" s="186"/>
      <c r="BL118" s="186"/>
      <c r="BM118" s="186"/>
      <c r="BN118" s="186"/>
      <c r="BO118" s="186"/>
      <c r="BP118" s="186"/>
    </row>
    <row r="119" spans="1:68" ht="14.4">
      <c r="A119" s="186"/>
      <c r="B119" s="187"/>
      <c r="C119" s="187"/>
      <c r="D119" s="187"/>
      <c r="E119" s="187"/>
      <c r="F119" s="186"/>
      <c r="G119" s="186"/>
      <c r="H119" s="186"/>
      <c r="I119" s="186"/>
      <c r="J119" s="186"/>
      <c r="K119" s="186"/>
      <c r="L119" s="186"/>
      <c r="M119" s="315">
        <v>47</v>
      </c>
      <c r="N119" s="315">
        <v>9</v>
      </c>
      <c r="O119" s="186"/>
      <c r="P119" s="186"/>
      <c r="Q119" s="186"/>
      <c r="R119" s="186"/>
      <c r="S119" s="186"/>
      <c r="T119" s="186"/>
      <c r="U119" s="186"/>
      <c r="V119" s="186"/>
      <c r="W119" s="186"/>
      <c r="X119" s="186"/>
      <c r="Y119" s="186"/>
      <c r="Z119" s="186"/>
      <c r="AA119" s="186"/>
      <c r="AB119" s="186"/>
      <c r="AC119" s="186"/>
      <c r="AD119" s="186"/>
      <c r="AE119" s="186"/>
      <c r="AF119" s="186"/>
      <c r="AG119" s="186"/>
      <c r="AH119" s="186"/>
      <c r="AI119" s="186"/>
      <c r="AJ119" s="186"/>
      <c r="AK119" s="186"/>
      <c r="AL119" s="186"/>
      <c r="AM119" s="186"/>
      <c r="AN119" s="186"/>
      <c r="AO119" s="186"/>
      <c r="AP119" s="186"/>
      <c r="AQ119" s="186"/>
      <c r="AR119" s="186"/>
      <c r="AS119" s="186"/>
      <c r="AT119" s="186"/>
      <c r="AU119" s="186"/>
      <c r="AV119" s="186"/>
      <c r="AW119" s="186"/>
      <c r="AX119" s="186"/>
      <c r="AY119" s="186"/>
      <c r="AZ119" s="186"/>
      <c r="BA119" s="186"/>
      <c r="BB119" s="186"/>
      <c r="BC119" s="186"/>
      <c r="BD119" s="186"/>
      <c r="BE119" s="186"/>
      <c r="BF119" s="186"/>
      <c r="BG119" s="186"/>
      <c r="BH119" s="186"/>
      <c r="BI119" s="186"/>
      <c r="BJ119" s="186"/>
      <c r="BK119" s="186"/>
      <c r="BL119" s="186"/>
      <c r="BM119" s="186"/>
      <c r="BN119" s="186"/>
      <c r="BO119" s="186"/>
      <c r="BP119" s="186"/>
    </row>
    <row r="120" spans="1:68" ht="14.4">
      <c r="A120" s="186"/>
      <c r="B120" s="187"/>
      <c r="C120" s="187"/>
      <c r="D120" s="187"/>
      <c r="E120" s="187"/>
      <c r="F120" s="186"/>
      <c r="G120" s="186"/>
      <c r="H120" s="186"/>
      <c r="I120" s="186"/>
      <c r="J120" s="186"/>
      <c r="K120" s="186"/>
      <c r="L120" s="186"/>
      <c r="M120" s="315">
        <v>48</v>
      </c>
      <c r="N120" s="315">
        <v>9</v>
      </c>
      <c r="O120" s="186"/>
      <c r="P120" s="186"/>
      <c r="Q120" s="186"/>
      <c r="R120" s="186"/>
      <c r="S120" s="186"/>
      <c r="T120" s="186"/>
      <c r="U120" s="186"/>
      <c r="V120" s="186"/>
      <c r="W120" s="186"/>
      <c r="X120" s="186"/>
      <c r="Y120" s="186"/>
      <c r="Z120" s="186"/>
      <c r="AA120" s="186"/>
      <c r="AB120" s="186"/>
      <c r="AC120" s="186"/>
      <c r="AD120" s="186"/>
      <c r="AE120" s="186"/>
      <c r="AF120" s="186"/>
      <c r="AG120" s="186"/>
      <c r="AH120" s="186"/>
      <c r="AI120" s="186"/>
      <c r="AJ120" s="186"/>
      <c r="AK120" s="186"/>
      <c r="AL120" s="186"/>
      <c r="AM120" s="186"/>
      <c r="AN120" s="186"/>
      <c r="AO120" s="186"/>
      <c r="AP120" s="186"/>
      <c r="AQ120" s="186"/>
      <c r="AR120" s="186"/>
      <c r="AS120" s="186"/>
      <c r="AT120" s="186"/>
      <c r="AU120" s="186"/>
      <c r="AV120" s="186"/>
      <c r="AW120" s="186"/>
      <c r="AX120" s="186"/>
      <c r="AY120" s="186"/>
      <c r="AZ120" s="186"/>
      <c r="BA120" s="186"/>
      <c r="BB120" s="186"/>
      <c r="BC120" s="186"/>
      <c r="BD120" s="186"/>
      <c r="BE120" s="186"/>
      <c r="BF120" s="186"/>
      <c r="BG120" s="186"/>
      <c r="BH120" s="186"/>
      <c r="BI120" s="186"/>
      <c r="BJ120" s="186"/>
      <c r="BK120" s="186"/>
      <c r="BL120" s="186"/>
      <c r="BM120" s="186"/>
      <c r="BN120" s="186"/>
      <c r="BO120" s="186"/>
      <c r="BP120" s="186"/>
    </row>
    <row r="121" spans="1:68" ht="14.4">
      <c r="A121" s="186"/>
      <c r="B121" s="187"/>
      <c r="C121" s="187"/>
      <c r="D121" s="187"/>
      <c r="E121" s="187"/>
      <c r="F121" s="186"/>
      <c r="G121" s="186"/>
      <c r="H121" s="186"/>
      <c r="I121" s="186"/>
      <c r="J121" s="186"/>
      <c r="K121" s="186"/>
      <c r="L121" s="186"/>
      <c r="M121" s="315">
        <v>49</v>
      </c>
      <c r="N121" s="315">
        <v>9</v>
      </c>
      <c r="O121" s="186"/>
      <c r="P121" s="186"/>
      <c r="Q121" s="186"/>
      <c r="R121" s="186"/>
      <c r="S121" s="186"/>
      <c r="T121" s="186"/>
      <c r="U121" s="186"/>
      <c r="V121" s="186"/>
      <c r="W121" s="186"/>
      <c r="X121" s="186"/>
      <c r="Y121" s="186"/>
      <c r="Z121" s="186"/>
      <c r="AA121" s="186"/>
      <c r="AB121" s="186"/>
      <c r="AC121" s="186"/>
      <c r="AD121" s="186"/>
      <c r="AE121" s="186"/>
      <c r="AF121" s="186"/>
      <c r="AG121" s="186"/>
      <c r="AH121" s="186"/>
      <c r="AI121" s="186"/>
      <c r="AJ121" s="186"/>
      <c r="AK121" s="186"/>
      <c r="AL121" s="186"/>
      <c r="AM121" s="186"/>
      <c r="AN121" s="186"/>
      <c r="AO121" s="186"/>
      <c r="AP121" s="186"/>
      <c r="AQ121" s="186"/>
      <c r="AR121" s="186"/>
      <c r="AS121" s="186"/>
      <c r="AT121" s="186"/>
      <c r="AU121" s="186"/>
      <c r="AV121" s="186"/>
      <c r="AW121" s="186"/>
      <c r="AX121" s="186"/>
      <c r="AY121" s="186"/>
      <c r="AZ121" s="186"/>
      <c r="BA121" s="186"/>
      <c r="BB121" s="186"/>
      <c r="BC121" s="186"/>
      <c r="BD121" s="186"/>
      <c r="BE121" s="186"/>
      <c r="BF121" s="186"/>
      <c r="BG121" s="186"/>
      <c r="BH121" s="186"/>
      <c r="BI121" s="186"/>
      <c r="BJ121" s="186"/>
      <c r="BK121" s="186"/>
      <c r="BL121" s="186"/>
      <c r="BM121" s="186"/>
      <c r="BN121" s="186"/>
      <c r="BO121" s="186"/>
      <c r="BP121" s="186"/>
    </row>
    <row r="122" spans="1:68" ht="14.4">
      <c r="A122" s="186"/>
      <c r="B122" s="187"/>
      <c r="C122" s="187"/>
      <c r="D122" s="187"/>
      <c r="E122" s="187"/>
      <c r="F122" s="186"/>
      <c r="G122" s="186"/>
      <c r="H122" s="186"/>
      <c r="I122" s="186"/>
      <c r="J122" s="186"/>
      <c r="K122" s="186"/>
      <c r="L122" s="186"/>
      <c r="M122" s="315">
        <v>50</v>
      </c>
      <c r="N122" s="315">
        <v>10</v>
      </c>
      <c r="O122" s="186"/>
      <c r="P122" s="186"/>
      <c r="Q122" s="186"/>
      <c r="R122" s="186"/>
      <c r="S122" s="186"/>
      <c r="T122" s="186"/>
      <c r="U122" s="186"/>
      <c r="V122" s="186"/>
      <c r="W122" s="186"/>
      <c r="X122" s="186"/>
      <c r="Y122" s="186"/>
      <c r="Z122" s="186"/>
      <c r="AA122" s="186"/>
      <c r="AB122" s="186"/>
      <c r="AC122" s="186"/>
      <c r="AD122" s="186"/>
      <c r="AE122" s="186"/>
      <c r="AF122" s="186"/>
      <c r="AG122" s="186"/>
      <c r="AH122" s="186"/>
      <c r="AI122" s="186"/>
      <c r="AJ122" s="186"/>
      <c r="AK122" s="186"/>
      <c r="AL122" s="186"/>
      <c r="AM122" s="186"/>
      <c r="AN122" s="186"/>
      <c r="AO122" s="186"/>
      <c r="AP122" s="186"/>
      <c r="AQ122" s="186"/>
      <c r="AR122" s="186"/>
      <c r="AS122" s="186"/>
      <c r="AT122" s="186"/>
      <c r="AU122" s="186"/>
      <c r="AV122" s="186"/>
      <c r="AW122" s="186"/>
      <c r="AX122" s="186"/>
      <c r="AY122" s="186"/>
      <c r="AZ122" s="186"/>
      <c r="BA122" s="186"/>
      <c r="BB122" s="186"/>
      <c r="BC122" s="186"/>
      <c r="BD122" s="186"/>
      <c r="BE122" s="186"/>
      <c r="BF122" s="186"/>
      <c r="BG122" s="186"/>
      <c r="BH122" s="186"/>
      <c r="BI122" s="186"/>
      <c r="BJ122" s="186"/>
      <c r="BK122" s="186"/>
      <c r="BL122" s="186"/>
      <c r="BM122" s="186"/>
      <c r="BN122" s="186"/>
      <c r="BO122" s="186"/>
      <c r="BP122" s="186"/>
    </row>
    <row r="123" spans="1:68" ht="14.4">
      <c r="A123" s="186"/>
      <c r="B123" s="187"/>
      <c r="C123" s="187"/>
      <c r="D123" s="187"/>
      <c r="E123" s="187"/>
      <c r="F123" s="186"/>
      <c r="G123" s="186"/>
      <c r="H123" s="186"/>
      <c r="I123" s="186"/>
      <c r="J123" s="186"/>
      <c r="K123" s="186"/>
      <c r="L123" s="186"/>
      <c r="M123" s="315">
        <v>51</v>
      </c>
      <c r="N123" s="315">
        <v>10</v>
      </c>
      <c r="O123" s="186"/>
      <c r="P123" s="186"/>
      <c r="Q123" s="186"/>
      <c r="R123" s="186"/>
      <c r="S123" s="186"/>
      <c r="T123" s="186"/>
      <c r="U123" s="186"/>
      <c r="V123" s="186"/>
      <c r="W123" s="186"/>
      <c r="X123" s="186"/>
      <c r="Y123" s="186"/>
      <c r="Z123" s="186"/>
      <c r="AA123" s="186"/>
      <c r="AB123" s="186"/>
      <c r="AC123" s="186"/>
      <c r="AD123" s="186"/>
      <c r="AE123" s="186"/>
      <c r="AF123" s="186"/>
      <c r="AG123" s="186"/>
      <c r="AH123" s="186"/>
      <c r="AI123" s="186"/>
      <c r="AJ123" s="186"/>
      <c r="AK123" s="186"/>
      <c r="AL123" s="186"/>
      <c r="AM123" s="186"/>
      <c r="AN123" s="186"/>
      <c r="AO123" s="186"/>
      <c r="AP123" s="186"/>
      <c r="AQ123" s="186"/>
      <c r="AR123" s="186"/>
      <c r="AS123" s="186"/>
      <c r="AT123" s="186"/>
      <c r="AU123" s="186"/>
      <c r="AV123" s="186"/>
      <c r="AW123" s="186"/>
      <c r="AX123" s="186"/>
      <c r="AY123" s="186"/>
      <c r="AZ123" s="186"/>
      <c r="BA123" s="186"/>
      <c r="BB123" s="186"/>
      <c r="BC123" s="186"/>
      <c r="BD123" s="186"/>
      <c r="BE123" s="186"/>
      <c r="BF123" s="186"/>
      <c r="BG123" s="186"/>
      <c r="BH123" s="186"/>
      <c r="BI123" s="186"/>
      <c r="BJ123" s="186"/>
      <c r="BK123" s="186"/>
      <c r="BL123" s="186"/>
      <c r="BM123" s="186"/>
      <c r="BN123" s="186"/>
      <c r="BO123" s="186"/>
      <c r="BP123" s="186"/>
    </row>
    <row r="124" spans="1:68" ht="14.4">
      <c r="A124" s="186"/>
      <c r="B124" s="187"/>
      <c r="C124" s="187"/>
      <c r="D124" s="187"/>
      <c r="E124" s="187"/>
      <c r="F124" s="186"/>
      <c r="G124" s="186"/>
      <c r="H124" s="186"/>
      <c r="I124" s="186"/>
      <c r="J124" s="186"/>
      <c r="K124" s="186"/>
      <c r="L124" s="186"/>
      <c r="M124" s="315">
        <v>52</v>
      </c>
      <c r="N124" s="315">
        <v>10</v>
      </c>
      <c r="O124" s="186"/>
      <c r="P124" s="186"/>
      <c r="Q124" s="186"/>
      <c r="R124" s="186"/>
      <c r="S124" s="186"/>
      <c r="T124" s="186"/>
      <c r="U124" s="186"/>
      <c r="V124" s="186"/>
      <c r="W124" s="186"/>
      <c r="X124" s="186"/>
      <c r="Y124" s="186"/>
      <c r="Z124" s="186"/>
      <c r="AA124" s="186"/>
      <c r="AB124" s="186"/>
      <c r="AC124" s="186"/>
      <c r="AD124" s="186"/>
      <c r="AE124" s="186"/>
      <c r="AF124" s="186"/>
      <c r="AG124" s="186"/>
      <c r="AH124" s="186"/>
      <c r="AI124" s="186"/>
      <c r="AJ124" s="186"/>
      <c r="AK124" s="186"/>
      <c r="AL124" s="186"/>
      <c r="AM124" s="186"/>
      <c r="AN124" s="186"/>
      <c r="AO124" s="186"/>
      <c r="AP124" s="186"/>
      <c r="AQ124" s="186"/>
      <c r="AR124" s="186"/>
      <c r="AS124" s="186"/>
      <c r="AT124" s="186"/>
      <c r="AU124" s="186"/>
      <c r="AV124" s="186"/>
      <c r="AW124" s="186"/>
      <c r="AX124" s="186"/>
      <c r="AY124" s="186"/>
      <c r="AZ124" s="186"/>
      <c r="BA124" s="186"/>
      <c r="BB124" s="186"/>
      <c r="BC124" s="186"/>
      <c r="BD124" s="186"/>
      <c r="BE124" s="186"/>
      <c r="BF124" s="186"/>
      <c r="BG124" s="186"/>
      <c r="BH124" s="186"/>
      <c r="BI124" s="186"/>
      <c r="BJ124" s="186"/>
      <c r="BK124" s="186"/>
      <c r="BL124" s="186"/>
      <c r="BM124" s="186"/>
      <c r="BN124" s="186"/>
      <c r="BO124" s="186"/>
      <c r="BP124" s="186"/>
    </row>
    <row r="125" spans="1:68" ht="14.4">
      <c r="A125" s="186"/>
      <c r="B125" s="187"/>
      <c r="C125" s="187"/>
      <c r="D125" s="187"/>
      <c r="E125" s="187"/>
      <c r="F125" s="186"/>
      <c r="G125" s="186"/>
      <c r="H125" s="186"/>
      <c r="I125" s="186"/>
      <c r="J125" s="186"/>
      <c r="K125" s="186"/>
      <c r="L125" s="186"/>
      <c r="M125" s="315">
        <v>53</v>
      </c>
      <c r="N125" s="315">
        <v>10</v>
      </c>
      <c r="O125" s="186"/>
      <c r="P125" s="186"/>
      <c r="Q125" s="186"/>
      <c r="R125" s="186"/>
      <c r="S125" s="186"/>
      <c r="T125" s="186"/>
      <c r="U125" s="186"/>
      <c r="V125" s="186"/>
      <c r="W125" s="186"/>
      <c r="X125" s="186"/>
      <c r="Y125" s="186"/>
      <c r="Z125" s="186"/>
      <c r="AA125" s="186"/>
      <c r="AB125" s="186"/>
      <c r="AC125" s="186"/>
      <c r="AD125" s="186"/>
      <c r="AE125" s="186"/>
      <c r="AF125" s="186"/>
      <c r="AG125" s="186"/>
      <c r="AH125" s="186"/>
      <c r="AI125" s="186"/>
      <c r="AJ125" s="186"/>
      <c r="AK125" s="186"/>
      <c r="AL125" s="186"/>
      <c r="AM125" s="186"/>
      <c r="AN125" s="186"/>
      <c r="AO125" s="186"/>
      <c r="AP125" s="186"/>
      <c r="AQ125" s="186"/>
      <c r="AR125" s="186"/>
      <c r="AS125" s="186"/>
      <c r="AT125" s="186"/>
      <c r="AU125" s="186"/>
      <c r="AV125" s="186"/>
      <c r="AW125" s="186"/>
      <c r="AX125" s="186"/>
      <c r="AY125" s="186"/>
      <c r="AZ125" s="186"/>
      <c r="BA125" s="186"/>
      <c r="BB125" s="186"/>
      <c r="BC125" s="186"/>
      <c r="BD125" s="186"/>
      <c r="BE125" s="186"/>
      <c r="BF125" s="186"/>
      <c r="BG125" s="186"/>
      <c r="BH125" s="186"/>
      <c r="BI125" s="186"/>
      <c r="BJ125" s="186"/>
      <c r="BK125" s="186"/>
      <c r="BL125" s="186"/>
      <c r="BM125" s="186"/>
      <c r="BN125" s="186"/>
      <c r="BO125" s="186"/>
      <c r="BP125" s="186"/>
    </row>
    <row r="126" spans="1:68" ht="14.4">
      <c r="A126" s="186"/>
      <c r="B126" s="187"/>
      <c r="C126" s="187"/>
      <c r="D126" s="187"/>
      <c r="E126" s="187"/>
      <c r="F126" s="186"/>
      <c r="G126" s="186"/>
      <c r="H126" s="186"/>
      <c r="I126" s="186"/>
      <c r="J126" s="186"/>
      <c r="K126" s="186"/>
      <c r="L126" s="186"/>
      <c r="M126" s="315">
        <v>54</v>
      </c>
      <c r="N126" s="315">
        <v>10</v>
      </c>
      <c r="O126" s="186"/>
      <c r="P126" s="186"/>
      <c r="Q126" s="186"/>
      <c r="R126" s="186"/>
      <c r="S126" s="186"/>
      <c r="T126" s="186"/>
      <c r="U126" s="186"/>
      <c r="V126" s="186"/>
      <c r="W126" s="186"/>
      <c r="X126" s="186"/>
      <c r="Y126" s="186"/>
      <c r="Z126" s="186"/>
      <c r="AA126" s="186"/>
      <c r="AB126" s="186"/>
      <c r="AC126" s="186"/>
      <c r="AD126" s="186"/>
      <c r="AE126" s="186"/>
      <c r="AF126" s="186"/>
      <c r="AG126" s="186"/>
      <c r="AH126" s="186"/>
      <c r="AI126" s="186"/>
      <c r="AJ126" s="186"/>
      <c r="AK126" s="186"/>
      <c r="AL126" s="186"/>
      <c r="AM126" s="186"/>
      <c r="AN126" s="186"/>
      <c r="AO126" s="186"/>
      <c r="AP126" s="186"/>
      <c r="AQ126" s="186"/>
      <c r="AR126" s="186"/>
      <c r="AS126" s="186"/>
      <c r="AT126" s="186"/>
      <c r="AU126" s="186"/>
      <c r="AV126" s="186"/>
      <c r="AW126" s="186"/>
      <c r="AX126" s="186"/>
      <c r="AY126" s="186"/>
      <c r="AZ126" s="186"/>
      <c r="BA126" s="186"/>
      <c r="BB126" s="186"/>
      <c r="BC126" s="186"/>
      <c r="BD126" s="186"/>
      <c r="BE126" s="186"/>
      <c r="BF126" s="186"/>
      <c r="BG126" s="186"/>
      <c r="BH126" s="186"/>
      <c r="BI126" s="186"/>
      <c r="BJ126" s="186"/>
      <c r="BK126" s="186"/>
      <c r="BL126" s="186"/>
      <c r="BM126" s="186"/>
      <c r="BN126" s="186"/>
      <c r="BO126" s="186"/>
      <c r="BP126" s="186"/>
    </row>
    <row r="127" spans="1:68" ht="14.4">
      <c r="A127" s="186"/>
      <c r="B127" s="187"/>
      <c r="C127" s="187"/>
      <c r="D127" s="187"/>
      <c r="E127" s="187"/>
      <c r="F127" s="186"/>
      <c r="G127" s="186"/>
      <c r="H127" s="186"/>
      <c r="I127" s="186"/>
      <c r="J127" s="186"/>
      <c r="K127" s="186"/>
      <c r="L127" s="186"/>
      <c r="M127" s="315">
        <v>55</v>
      </c>
      <c r="N127" s="315">
        <v>11</v>
      </c>
      <c r="O127" s="186"/>
      <c r="P127" s="186"/>
      <c r="Q127" s="186"/>
      <c r="R127" s="186"/>
      <c r="S127" s="186"/>
      <c r="T127" s="186"/>
      <c r="U127" s="186"/>
      <c r="V127" s="186"/>
      <c r="W127" s="186"/>
      <c r="X127" s="186"/>
      <c r="Y127" s="186"/>
      <c r="Z127" s="186"/>
      <c r="AA127" s="186"/>
      <c r="AB127" s="186"/>
      <c r="AC127" s="186"/>
      <c r="AD127" s="186"/>
      <c r="AE127" s="186"/>
      <c r="AF127" s="186"/>
      <c r="AG127" s="186"/>
      <c r="AH127" s="186"/>
      <c r="AI127" s="186"/>
      <c r="AJ127" s="186"/>
      <c r="AK127" s="186"/>
      <c r="AL127" s="186"/>
      <c r="AM127" s="186"/>
      <c r="AN127" s="186"/>
      <c r="AO127" s="186"/>
      <c r="AP127" s="186"/>
      <c r="AQ127" s="186"/>
      <c r="AR127" s="186"/>
      <c r="AS127" s="186"/>
      <c r="AT127" s="186"/>
      <c r="AU127" s="186"/>
      <c r="AV127" s="186"/>
      <c r="AW127" s="186"/>
      <c r="AX127" s="186"/>
      <c r="AY127" s="186"/>
      <c r="AZ127" s="186"/>
      <c r="BA127" s="186"/>
      <c r="BB127" s="186"/>
      <c r="BC127" s="186"/>
      <c r="BD127" s="186"/>
      <c r="BE127" s="186"/>
      <c r="BF127" s="186"/>
      <c r="BG127" s="186"/>
      <c r="BH127" s="186"/>
      <c r="BI127" s="186"/>
      <c r="BJ127" s="186"/>
      <c r="BK127" s="186"/>
      <c r="BL127" s="186"/>
      <c r="BM127" s="186"/>
      <c r="BN127" s="186"/>
      <c r="BO127" s="186"/>
      <c r="BP127" s="186"/>
    </row>
    <row r="128" spans="1:68" ht="14.4">
      <c r="A128" s="186"/>
      <c r="B128" s="187"/>
      <c r="C128" s="187"/>
      <c r="D128" s="187"/>
      <c r="E128" s="187"/>
      <c r="F128" s="186"/>
      <c r="G128" s="186"/>
      <c r="H128" s="186"/>
      <c r="I128" s="186"/>
      <c r="J128" s="186"/>
      <c r="K128" s="186"/>
      <c r="L128" s="186"/>
      <c r="M128" s="315">
        <v>56</v>
      </c>
      <c r="N128" s="315">
        <v>11</v>
      </c>
      <c r="O128" s="186"/>
      <c r="P128" s="186"/>
      <c r="Q128" s="186"/>
      <c r="R128" s="186"/>
      <c r="S128" s="186"/>
      <c r="T128" s="186"/>
      <c r="U128" s="186"/>
      <c r="V128" s="186"/>
      <c r="W128" s="186"/>
      <c r="X128" s="186"/>
      <c r="Y128" s="186"/>
      <c r="Z128" s="186"/>
      <c r="AA128" s="186"/>
      <c r="AB128" s="186"/>
      <c r="AC128" s="186"/>
      <c r="AD128" s="186"/>
      <c r="AE128" s="186"/>
      <c r="AF128" s="186"/>
      <c r="AG128" s="186"/>
      <c r="AH128" s="186"/>
      <c r="AI128" s="186"/>
      <c r="AJ128" s="186"/>
      <c r="AK128" s="186"/>
      <c r="AL128" s="186"/>
      <c r="AM128" s="186"/>
      <c r="AN128" s="186"/>
      <c r="AO128" s="186"/>
      <c r="AP128" s="186"/>
      <c r="AQ128" s="186"/>
      <c r="AR128" s="186"/>
      <c r="AS128" s="186"/>
      <c r="AT128" s="186"/>
      <c r="AU128" s="186"/>
      <c r="AV128" s="186"/>
      <c r="AW128" s="186"/>
      <c r="AX128" s="186"/>
      <c r="AY128" s="186"/>
      <c r="AZ128" s="186"/>
      <c r="BA128" s="186"/>
      <c r="BB128" s="186"/>
      <c r="BC128" s="186"/>
      <c r="BD128" s="186"/>
      <c r="BE128" s="186"/>
      <c r="BF128" s="186"/>
      <c r="BG128" s="186"/>
      <c r="BH128" s="186"/>
      <c r="BI128" s="186"/>
      <c r="BJ128" s="186"/>
      <c r="BK128" s="186"/>
      <c r="BL128" s="186"/>
      <c r="BM128" s="186"/>
      <c r="BN128" s="186"/>
      <c r="BO128" s="186"/>
      <c r="BP128" s="186"/>
    </row>
    <row r="129" spans="1:68" ht="14.4">
      <c r="A129" s="186"/>
      <c r="B129" s="187"/>
      <c r="C129" s="187"/>
      <c r="D129" s="187"/>
      <c r="E129" s="187"/>
      <c r="F129" s="186"/>
      <c r="G129" s="186"/>
      <c r="H129" s="186"/>
      <c r="I129" s="186"/>
      <c r="J129" s="186"/>
      <c r="K129" s="186"/>
      <c r="L129" s="186"/>
      <c r="M129" s="315">
        <v>57</v>
      </c>
      <c r="N129" s="315">
        <v>11</v>
      </c>
      <c r="O129" s="186"/>
      <c r="P129" s="186"/>
      <c r="Q129" s="186"/>
      <c r="R129" s="186"/>
      <c r="S129" s="186"/>
      <c r="T129" s="186"/>
      <c r="U129" s="186"/>
      <c r="V129" s="186"/>
      <c r="W129" s="186"/>
      <c r="X129" s="186"/>
      <c r="Y129" s="186"/>
      <c r="Z129" s="186"/>
      <c r="AA129" s="186"/>
      <c r="AB129" s="186"/>
      <c r="AC129" s="186"/>
      <c r="AD129" s="186"/>
      <c r="AE129" s="186"/>
      <c r="AF129" s="186"/>
      <c r="AG129" s="186"/>
      <c r="AH129" s="186"/>
      <c r="AI129" s="186"/>
      <c r="AJ129" s="186"/>
      <c r="AK129" s="186"/>
      <c r="AL129" s="186"/>
      <c r="AM129" s="186"/>
      <c r="AN129" s="186"/>
      <c r="AO129" s="186"/>
      <c r="AP129" s="186"/>
      <c r="AQ129" s="186"/>
      <c r="AR129" s="186"/>
      <c r="AS129" s="186"/>
      <c r="AT129" s="186"/>
      <c r="AU129" s="186"/>
      <c r="AV129" s="186"/>
      <c r="AW129" s="186"/>
      <c r="AX129" s="186"/>
      <c r="AY129" s="186"/>
      <c r="AZ129" s="186"/>
      <c r="BA129" s="186"/>
      <c r="BB129" s="186"/>
      <c r="BC129" s="186"/>
      <c r="BD129" s="186"/>
      <c r="BE129" s="186"/>
      <c r="BF129" s="186"/>
      <c r="BG129" s="186"/>
      <c r="BH129" s="186"/>
      <c r="BI129" s="186"/>
      <c r="BJ129" s="186"/>
      <c r="BK129" s="186"/>
      <c r="BL129" s="186"/>
      <c r="BM129" s="186"/>
      <c r="BN129" s="186"/>
      <c r="BO129" s="186"/>
      <c r="BP129" s="186"/>
    </row>
    <row r="130" spans="1:68" ht="14.4">
      <c r="A130" s="186"/>
      <c r="B130" s="187"/>
      <c r="C130" s="187"/>
      <c r="D130" s="187"/>
      <c r="E130" s="187"/>
      <c r="F130" s="186"/>
      <c r="G130" s="186"/>
      <c r="H130" s="186"/>
      <c r="I130" s="186"/>
      <c r="J130" s="186"/>
      <c r="K130" s="186"/>
      <c r="L130" s="186"/>
      <c r="M130" s="315">
        <v>58</v>
      </c>
      <c r="N130" s="315">
        <v>11</v>
      </c>
      <c r="O130" s="186"/>
      <c r="P130" s="186"/>
      <c r="Q130" s="186"/>
      <c r="R130" s="186"/>
      <c r="S130" s="186"/>
      <c r="T130" s="186"/>
      <c r="U130" s="186"/>
      <c r="V130" s="186"/>
      <c r="W130" s="186"/>
      <c r="X130" s="186"/>
      <c r="Y130" s="186"/>
      <c r="Z130" s="186"/>
      <c r="AA130" s="186"/>
      <c r="AB130" s="186"/>
      <c r="AC130" s="186"/>
      <c r="AD130" s="186"/>
      <c r="AE130" s="186"/>
      <c r="AF130" s="186"/>
      <c r="AG130" s="186"/>
      <c r="AH130" s="186"/>
      <c r="AI130" s="186"/>
      <c r="AJ130" s="186"/>
      <c r="AK130" s="186"/>
      <c r="AL130" s="186"/>
      <c r="AM130" s="186"/>
      <c r="AN130" s="186"/>
      <c r="AO130" s="186"/>
      <c r="AP130" s="186"/>
      <c r="AQ130" s="186"/>
      <c r="AR130" s="186"/>
      <c r="AS130" s="186"/>
      <c r="AT130" s="186"/>
      <c r="AU130" s="186"/>
      <c r="AV130" s="186"/>
      <c r="AW130" s="186"/>
      <c r="AX130" s="186"/>
      <c r="AY130" s="186"/>
      <c r="AZ130" s="186"/>
      <c r="BA130" s="186"/>
      <c r="BB130" s="186"/>
      <c r="BC130" s="186"/>
      <c r="BD130" s="186"/>
      <c r="BE130" s="186"/>
      <c r="BF130" s="186"/>
      <c r="BG130" s="186"/>
      <c r="BH130" s="186"/>
      <c r="BI130" s="186"/>
      <c r="BJ130" s="186"/>
      <c r="BK130" s="186"/>
      <c r="BL130" s="186"/>
      <c r="BM130" s="186"/>
      <c r="BN130" s="186"/>
      <c r="BO130" s="186"/>
      <c r="BP130" s="186"/>
    </row>
    <row r="131" spans="1:68" ht="14.4">
      <c r="A131" s="186"/>
      <c r="B131" s="187"/>
      <c r="C131" s="187"/>
      <c r="D131" s="187"/>
      <c r="E131" s="187"/>
      <c r="F131" s="186"/>
      <c r="G131" s="186"/>
      <c r="H131" s="186"/>
      <c r="I131" s="186"/>
      <c r="J131" s="186"/>
      <c r="K131" s="186"/>
      <c r="L131" s="186"/>
      <c r="M131" s="315">
        <v>59</v>
      </c>
      <c r="N131" s="315">
        <v>11</v>
      </c>
      <c r="O131" s="186"/>
      <c r="P131" s="186"/>
      <c r="Q131" s="186"/>
      <c r="R131" s="186"/>
      <c r="S131" s="186"/>
      <c r="T131" s="186"/>
      <c r="U131" s="186"/>
      <c r="V131" s="186"/>
      <c r="W131" s="186"/>
      <c r="X131" s="186"/>
      <c r="Y131" s="186"/>
      <c r="Z131" s="186"/>
      <c r="AA131" s="186"/>
      <c r="AB131" s="186"/>
      <c r="AC131" s="186"/>
      <c r="AD131" s="186"/>
      <c r="AE131" s="186"/>
      <c r="AF131" s="186"/>
      <c r="AG131" s="186"/>
      <c r="AH131" s="186"/>
      <c r="AI131" s="186"/>
      <c r="AJ131" s="186"/>
      <c r="AK131" s="186"/>
      <c r="AL131" s="186"/>
      <c r="AM131" s="186"/>
      <c r="AN131" s="186"/>
      <c r="AO131" s="186"/>
      <c r="AP131" s="186"/>
      <c r="AQ131" s="186"/>
      <c r="AR131" s="186"/>
      <c r="AS131" s="186"/>
      <c r="AT131" s="186"/>
      <c r="AU131" s="186"/>
      <c r="AV131" s="186"/>
      <c r="AW131" s="186"/>
      <c r="AX131" s="186"/>
      <c r="AY131" s="186"/>
      <c r="AZ131" s="186"/>
      <c r="BA131" s="186"/>
      <c r="BB131" s="186"/>
      <c r="BC131" s="186"/>
      <c r="BD131" s="186"/>
      <c r="BE131" s="186"/>
      <c r="BF131" s="186"/>
      <c r="BG131" s="186"/>
      <c r="BH131" s="186"/>
      <c r="BI131" s="186"/>
      <c r="BJ131" s="186"/>
      <c r="BK131" s="186"/>
      <c r="BL131" s="186"/>
      <c r="BM131" s="186"/>
      <c r="BN131" s="186"/>
      <c r="BO131" s="186"/>
      <c r="BP131" s="186"/>
    </row>
    <row r="132" spans="1:68" ht="14.4">
      <c r="A132" s="186"/>
      <c r="B132" s="187"/>
      <c r="C132" s="187"/>
      <c r="D132" s="187"/>
      <c r="E132" s="187"/>
      <c r="F132" s="186"/>
      <c r="G132" s="186"/>
      <c r="H132" s="186"/>
      <c r="I132" s="186"/>
      <c r="J132" s="186"/>
      <c r="K132" s="186"/>
      <c r="L132" s="186"/>
      <c r="M132" s="315">
        <v>60</v>
      </c>
      <c r="N132" s="315">
        <v>12</v>
      </c>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c r="AM132" s="186"/>
      <c r="AN132" s="186"/>
      <c r="AO132" s="186"/>
      <c r="AP132" s="186"/>
      <c r="AQ132" s="186"/>
      <c r="AR132" s="186"/>
      <c r="AS132" s="186"/>
      <c r="AT132" s="186"/>
      <c r="AU132" s="186"/>
      <c r="AV132" s="186"/>
      <c r="AW132" s="186"/>
      <c r="AX132" s="186"/>
      <c r="AY132" s="186"/>
      <c r="AZ132" s="186"/>
      <c r="BA132" s="186"/>
      <c r="BB132" s="186"/>
      <c r="BC132" s="186"/>
      <c r="BD132" s="186"/>
      <c r="BE132" s="186"/>
      <c r="BF132" s="186"/>
      <c r="BG132" s="186"/>
      <c r="BH132" s="186"/>
      <c r="BI132" s="186"/>
      <c r="BJ132" s="186"/>
      <c r="BK132" s="186"/>
      <c r="BL132" s="186"/>
      <c r="BM132" s="186"/>
      <c r="BN132" s="186"/>
      <c r="BO132" s="186"/>
      <c r="BP132" s="186"/>
    </row>
    <row r="133" spans="1:68" ht="14.4">
      <c r="A133" s="186"/>
      <c r="B133" s="187"/>
      <c r="C133" s="187"/>
      <c r="D133" s="187"/>
      <c r="E133" s="187"/>
      <c r="F133" s="186"/>
      <c r="G133" s="186"/>
      <c r="H133" s="186"/>
      <c r="I133" s="186"/>
      <c r="J133" s="186"/>
      <c r="K133" s="186"/>
      <c r="L133" s="186"/>
      <c r="M133" s="186"/>
      <c r="N133" s="315">
        <v>12</v>
      </c>
      <c r="O133" s="186"/>
      <c r="P133" s="186"/>
      <c r="Q133" s="186"/>
      <c r="R133" s="186"/>
      <c r="S133" s="186"/>
      <c r="T133" s="186"/>
      <c r="U133" s="186"/>
      <c r="V133" s="186"/>
      <c r="W133" s="186"/>
      <c r="X133" s="186"/>
      <c r="Y133" s="186"/>
      <c r="Z133" s="186"/>
      <c r="AA133" s="186"/>
      <c r="AB133" s="186"/>
      <c r="AC133" s="186"/>
      <c r="AD133" s="186"/>
      <c r="AE133" s="186"/>
      <c r="AF133" s="186"/>
      <c r="AG133" s="186"/>
      <c r="AH133" s="186"/>
      <c r="AI133" s="186"/>
      <c r="AJ133" s="186"/>
      <c r="AK133" s="186"/>
      <c r="AL133" s="186"/>
      <c r="AM133" s="186"/>
      <c r="AN133" s="186"/>
      <c r="AO133" s="186"/>
      <c r="AP133" s="186"/>
      <c r="AQ133" s="186"/>
      <c r="AR133" s="186"/>
      <c r="AS133" s="186"/>
      <c r="AT133" s="186"/>
      <c r="AU133" s="186"/>
      <c r="AV133" s="186"/>
      <c r="AW133" s="186"/>
      <c r="AX133" s="186"/>
      <c r="AY133" s="186"/>
      <c r="AZ133" s="186"/>
      <c r="BA133" s="186"/>
      <c r="BB133" s="186"/>
      <c r="BC133" s="186"/>
      <c r="BD133" s="186"/>
      <c r="BE133" s="186"/>
      <c r="BF133" s="186"/>
      <c r="BG133" s="186"/>
      <c r="BH133" s="186"/>
      <c r="BI133" s="186"/>
      <c r="BJ133" s="186"/>
      <c r="BK133" s="186"/>
      <c r="BL133" s="186"/>
      <c r="BM133" s="186"/>
      <c r="BN133" s="186"/>
      <c r="BO133" s="186"/>
      <c r="BP133" s="186"/>
    </row>
    <row r="134" spans="1:68" ht="14.4">
      <c r="A134" s="186"/>
      <c r="B134" s="187"/>
      <c r="C134" s="187"/>
      <c r="D134" s="187"/>
      <c r="E134" s="187"/>
      <c r="F134" s="186"/>
      <c r="G134" s="186"/>
      <c r="H134" s="186"/>
      <c r="I134" s="186"/>
      <c r="J134" s="186"/>
      <c r="K134" s="186"/>
      <c r="L134" s="186"/>
      <c r="M134" s="186"/>
      <c r="N134" s="315">
        <v>12</v>
      </c>
      <c r="O134" s="186"/>
      <c r="P134" s="186"/>
      <c r="Q134" s="186"/>
      <c r="R134" s="186"/>
      <c r="S134" s="186"/>
      <c r="T134" s="186"/>
      <c r="U134" s="186"/>
      <c r="V134" s="186"/>
      <c r="W134" s="186"/>
      <c r="X134" s="186"/>
      <c r="Y134" s="186"/>
      <c r="Z134" s="186"/>
      <c r="AA134" s="186"/>
      <c r="AB134" s="186"/>
      <c r="AC134" s="186"/>
      <c r="AD134" s="186"/>
      <c r="AE134" s="186"/>
      <c r="AF134" s="186"/>
      <c r="AG134" s="186"/>
      <c r="AH134" s="186"/>
      <c r="AI134" s="186"/>
      <c r="AJ134" s="186"/>
      <c r="AK134" s="186"/>
      <c r="AL134" s="186"/>
      <c r="AM134" s="186"/>
      <c r="AN134" s="186"/>
      <c r="AO134" s="186"/>
      <c r="AP134" s="186"/>
      <c r="AQ134" s="186"/>
      <c r="AR134" s="186"/>
      <c r="AS134" s="186"/>
      <c r="AT134" s="186"/>
      <c r="AU134" s="186"/>
      <c r="AV134" s="186"/>
      <c r="AW134" s="186"/>
      <c r="AX134" s="186"/>
      <c r="AY134" s="186"/>
      <c r="AZ134" s="186"/>
      <c r="BA134" s="186"/>
      <c r="BB134" s="186"/>
      <c r="BC134" s="186"/>
      <c r="BD134" s="186"/>
      <c r="BE134" s="186"/>
      <c r="BF134" s="186"/>
      <c r="BG134" s="186"/>
      <c r="BH134" s="186"/>
      <c r="BI134" s="186"/>
      <c r="BJ134" s="186"/>
      <c r="BK134" s="186"/>
      <c r="BL134" s="186"/>
      <c r="BM134" s="186"/>
      <c r="BN134" s="186"/>
      <c r="BO134" s="186"/>
      <c r="BP134" s="186"/>
    </row>
    <row r="135" spans="1:68" ht="14.4">
      <c r="A135" s="186"/>
      <c r="B135" s="187"/>
      <c r="C135" s="187"/>
      <c r="D135" s="187"/>
      <c r="E135" s="187"/>
      <c r="F135" s="186"/>
      <c r="G135" s="186"/>
      <c r="H135" s="186"/>
      <c r="I135" s="186"/>
      <c r="J135" s="186"/>
      <c r="K135" s="186"/>
      <c r="L135" s="186"/>
      <c r="N135" s="315">
        <v>12</v>
      </c>
      <c r="O135" s="186"/>
      <c r="P135" s="186"/>
      <c r="Q135" s="186"/>
      <c r="R135" s="186"/>
      <c r="S135" s="186"/>
      <c r="T135" s="186"/>
      <c r="U135" s="186"/>
      <c r="V135" s="186"/>
      <c r="W135" s="186"/>
      <c r="X135" s="186"/>
      <c r="Y135" s="186"/>
      <c r="Z135" s="186"/>
      <c r="AA135" s="186"/>
      <c r="AB135" s="186"/>
      <c r="AC135" s="186"/>
      <c r="AD135" s="186"/>
      <c r="AE135" s="186"/>
      <c r="AF135" s="186"/>
      <c r="AG135" s="186"/>
      <c r="AH135" s="186"/>
      <c r="AI135" s="186"/>
      <c r="AJ135" s="186"/>
      <c r="AK135" s="186"/>
      <c r="AL135" s="186"/>
      <c r="AM135" s="186"/>
      <c r="AN135" s="186"/>
      <c r="AO135" s="186"/>
      <c r="AP135" s="186"/>
      <c r="AQ135" s="186"/>
      <c r="AR135" s="186"/>
      <c r="AS135" s="186"/>
      <c r="AT135" s="186"/>
      <c r="AU135" s="186"/>
      <c r="AV135" s="186"/>
      <c r="AW135" s="186"/>
      <c r="AX135" s="186"/>
      <c r="AY135" s="186"/>
      <c r="AZ135" s="186"/>
      <c r="BA135" s="186"/>
      <c r="BB135" s="186"/>
      <c r="BC135" s="186"/>
      <c r="BD135" s="186"/>
      <c r="BE135" s="186"/>
      <c r="BF135" s="186"/>
      <c r="BG135" s="186"/>
      <c r="BH135" s="186"/>
      <c r="BI135" s="186"/>
      <c r="BJ135" s="186"/>
      <c r="BK135" s="186"/>
      <c r="BL135" s="186"/>
      <c r="BM135" s="186"/>
      <c r="BN135" s="186"/>
      <c r="BO135" s="186"/>
      <c r="BP135" s="186"/>
    </row>
    <row r="136" spans="1:68" ht="14.4">
      <c r="A136" s="186"/>
      <c r="B136" s="187"/>
      <c r="C136" s="187"/>
      <c r="D136" s="187"/>
      <c r="E136" s="187"/>
      <c r="F136" s="186"/>
      <c r="G136" s="186"/>
      <c r="H136" s="186"/>
      <c r="I136" s="186"/>
      <c r="J136" s="186"/>
      <c r="K136" s="186"/>
      <c r="L136" s="186"/>
      <c r="N136" s="315">
        <v>12</v>
      </c>
      <c r="O136" s="186"/>
      <c r="P136" s="186"/>
      <c r="Q136" s="186"/>
      <c r="R136" s="186"/>
      <c r="S136" s="186"/>
      <c r="T136" s="186"/>
      <c r="U136" s="186"/>
      <c r="V136" s="186"/>
      <c r="W136" s="186"/>
      <c r="X136" s="186"/>
      <c r="Y136" s="186"/>
      <c r="Z136" s="186"/>
      <c r="AA136" s="186"/>
      <c r="AB136" s="186"/>
      <c r="AC136" s="186"/>
      <c r="AD136" s="186"/>
      <c r="AE136" s="186"/>
      <c r="AF136" s="186"/>
      <c r="AG136" s="186"/>
      <c r="AH136" s="186"/>
      <c r="AI136" s="186"/>
      <c r="AJ136" s="186"/>
      <c r="AK136" s="186"/>
      <c r="AL136" s="186"/>
      <c r="AM136" s="186"/>
      <c r="AN136" s="186"/>
      <c r="AO136" s="186"/>
      <c r="AP136" s="186"/>
      <c r="AQ136" s="186"/>
      <c r="AR136" s="186"/>
      <c r="AS136" s="186"/>
      <c r="AT136" s="186"/>
      <c r="AU136" s="186"/>
      <c r="AV136" s="186"/>
      <c r="AW136" s="186"/>
      <c r="AX136" s="186"/>
      <c r="AY136" s="186"/>
      <c r="AZ136" s="186"/>
      <c r="BA136" s="186"/>
      <c r="BB136" s="186"/>
      <c r="BC136" s="186"/>
      <c r="BD136" s="186"/>
      <c r="BE136" s="186"/>
      <c r="BF136" s="186"/>
      <c r="BG136" s="186"/>
      <c r="BH136" s="186"/>
      <c r="BI136" s="186"/>
      <c r="BJ136" s="186"/>
      <c r="BK136" s="186"/>
      <c r="BL136" s="186"/>
      <c r="BM136" s="186"/>
      <c r="BN136" s="186"/>
      <c r="BO136" s="186"/>
      <c r="BP136" s="186"/>
    </row>
    <row r="137" spans="1:68" ht="14.4">
      <c r="A137" s="186"/>
      <c r="B137" s="187"/>
      <c r="C137" s="187"/>
      <c r="D137" s="187"/>
      <c r="E137" s="187"/>
      <c r="F137" s="186"/>
      <c r="G137" s="186"/>
      <c r="H137" s="186"/>
      <c r="I137" s="186"/>
      <c r="J137" s="186"/>
      <c r="K137" s="186"/>
      <c r="L137" s="186"/>
      <c r="N137" s="186"/>
      <c r="O137" s="186"/>
      <c r="P137" s="186"/>
      <c r="Q137" s="186"/>
      <c r="R137" s="186"/>
      <c r="S137" s="186"/>
      <c r="T137" s="186"/>
      <c r="U137" s="186"/>
      <c r="V137" s="186"/>
      <c r="W137" s="186"/>
      <c r="X137" s="186"/>
      <c r="Y137" s="186"/>
      <c r="Z137" s="186"/>
      <c r="AB137" s="186"/>
      <c r="AC137" s="186"/>
      <c r="AD137" s="186"/>
      <c r="AE137" s="186"/>
      <c r="AF137" s="186"/>
      <c r="AG137" s="186"/>
      <c r="AH137" s="186"/>
      <c r="AI137" s="186"/>
      <c r="AJ137" s="186"/>
      <c r="AK137" s="186"/>
      <c r="AL137" s="186"/>
      <c r="AM137" s="186"/>
      <c r="AN137" s="186"/>
      <c r="AO137" s="186"/>
      <c r="AP137" s="186"/>
      <c r="AQ137" s="186"/>
      <c r="AR137" s="186"/>
      <c r="AS137" s="186"/>
      <c r="AT137" s="186"/>
      <c r="AU137" s="186"/>
      <c r="AV137" s="186"/>
      <c r="AW137" s="186"/>
      <c r="AX137" s="186"/>
      <c r="AY137" s="186"/>
      <c r="AZ137" s="186"/>
      <c r="BA137" s="186"/>
      <c r="BB137" s="186"/>
      <c r="BC137" s="186"/>
      <c r="BD137" s="186"/>
      <c r="BE137" s="186"/>
      <c r="BF137" s="186"/>
      <c r="BG137" s="186"/>
      <c r="BH137" s="186"/>
      <c r="BI137" s="186"/>
      <c r="BJ137" s="186"/>
      <c r="BK137" s="186"/>
      <c r="BL137" s="186"/>
      <c r="BM137" s="186"/>
      <c r="BN137" s="186"/>
      <c r="BO137" s="186"/>
      <c r="BP137" s="186"/>
    </row>
    <row r="138" spans="1:68" ht="14.4">
      <c r="N138" s="186"/>
    </row>
  </sheetData>
  <sheetProtection algorithmName="SHA-512" hashValue="uI2JIRMRZangESni8nP0LmU4bQ3GV2xaaijK0CN/Uarl42w9Wcdk7Y45p6fd5iQDL1u8G0m6s/Q/a+/bWa3nQA==" saltValue="i5Y4GVwtGzv6swmXdegRxQ==" spinCount="100000" sheet="1"/>
  <mergeCells count="99">
    <mergeCell ref="B45:AB47"/>
    <mergeCell ref="AE46:AI46"/>
    <mergeCell ref="C43:AB43"/>
    <mergeCell ref="AE43:AK43"/>
    <mergeCell ref="AL43:AT43"/>
    <mergeCell ref="C44:AB44"/>
    <mergeCell ref="AE44:AK44"/>
    <mergeCell ref="AL44:AT44"/>
    <mergeCell ref="B38:P38"/>
    <mergeCell ref="B39:P39"/>
    <mergeCell ref="C40:AB40"/>
    <mergeCell ref="AC40:AK40"/>
    <mergeCell ref="AL40:AT40"/>
    <mergeCell ref="C41:AB41"/>
    <mergeCell ref="AC41:AD44"/>
    <mergeCell ref="AE41:AK42"/>
    <mergeCell ref="AL41:AT42"/>
    <mergeCell ref="C42:AB42"/>
    <mergeCell ref="B36:G36"/>
    <mergeCell ref="H36:L36"/>
    <mergeCell ref="M36:P36"/>
    <mergeCell ref="B37:G37"/>
    <mergeCell ref="H37:L37"/>
    <mergeCell ref="M37:P37"/>
    <mergeCell ref="B35:G35"/>
    <mergeCell ref="B30:G30"/>
    <mergeCell ref="H30:L30"/>
    <mergeCell ref="M30:P30"/>
    <mergeCell ref="B31:G31"/>
    <mergeCell ref="H31:L31"/>
    <mergeCell ref="M31:P31"/>
    <mergeCell ref="B32:G32"/>
    <mergeCell ref="B33:AR33"/>
    <mergeCell ref="B34:G34"/>
    <mergeCell ref="H34:L34"/>
    <mergeCell ref="M34:P34"/>
    <mergeCell ref="H32:L32"/>
    <mergeCell ref="H35:L35"/>
    <mergeCell ref="M35:P35"/>
    <mergeCell ref="M32:P32"/>
    <mergeCell ref="B25:P25"/>
    <mergeCell ref="B26:P26"/>
    <mergeCell ref="B27:P27"/>
    <mergeCell ref="B28:AR28"/>
    <mergeCell ref="B29:G29"/>
    <mergeCell ref="H29:L29"/>
    <mergeCell ref="M29:P29"/>
    <mergeCell ref="B24:G24"/>
    <mergeCell ref="H24:L24"/>
    <mergeCell ref="M24:P24"/>
    <mergeCell ref="B20:G20"/>
    <mergeCell ref="H20:L20"/>
    <mergeCell ref="M20:P20"/>
    <mergeCell ref="B21:G21"/>
    <mergeCell ref="H21:L21"/>
    <mergeCell ref="M21:P21"/>
    <mergeCell ref="B22:G22"/>
    <mergeCell ref="H22:L22"/>
    <mergeCell ref="M22:P22"/>
    <mergeCell ref="B23:G23"/>
    <mergeCell ref="H23:L23"/>
    <mergeCell ref="M23:P23"/>
    <mergeCell ref="B18:G18"/>
    <mergeCell ref="H18:L18"/>
    <mergeCell ref="M18:P18"/>
    <mergeCell ref="B19:G19"/>
    <mergeCell ref="H19:L19"/>
    <mergeCell ref="M19:P19"/>
    <mergeCell ref="B15:G15"/>
    <mergeCell ref="H15:L15"/>
    <mergeCell ref="M15:P15"/>
    <mergeCell ref="B16:AR16"/>
    <mergeCell ref="B17:G17"/>
    <mergeCell ref="H17:L17"/>
    <mergeCell ref="M17:P17"/>
    <mergeCell ref="AL9:AR9"/>
    <mergeCell ref="O10:P10"/>
    <mergeCell ref="O11:P11"/>
    <mergeCell ref="O12:P12"/>
    <mergeCell ref="O13:P13"/>
    <mergeCell ref="X9:AD9"/>
    <mergeCell ref="AE9:AK9"/>
    <mergeCell ref="O14:P14"/>
    <mergeCell ref="B9:G14"/>
    <mergeCell ref="H9:L14"/>
    <mergeCell ref="M9:N14"/>
    <mergeCell ref="Q9:W9"/>
    <mergeCell ref="B6:L6"/>
    <mergeCell ref="M6:U6"/>
    <mergeCell ref="B7:G7"/>
    <mergeCell ref="H7:L7"/>
    <mergeCell ref="M7:P7"/>
    <mergeCell ref="Q7:U7"/>
    <mergeCell ref="AC1:AT1"/>
    <mergeCell ref="B2:AU2"/>
    <mergeCell ref="B3:AV3"/>
    <mergeCell ref="H4:AO4"/>
    <mergeCell ref="B5:L5"/>
    <mergeCell ref="M5:U5"/>
  </mergeCells>
  <phoneticPr fontId="3"/>
  <conditionalFormatting sqref="Q38:AR38">
    <cfRule type="cellIs" dxfId="3" priority="1" stopIfTrue="1" operator="equal">
      <formula>"無"</formula>
    </cfRule>
  </conditionalFormatting>
  <conditionalFormatting sqref="Q27:AR27">
    <cfRule type="cellIs" dxfId="2" priority="2" stopIfTrue="1" operator="equal">
      <formula>"否"</formula>
    </cfRule>
  </conditionalFormatting>
  <dataValidations count="7">
    <dataValidation type="list" allowBlank="1" showInputMessage="1" showErrorMessage="1" sqref="B29:G30 B31:B32 C31:G31">
      <formula1>$AA$53:$AA$68</formula1>
    </dataValidation>
    <dataValidation type="list" allowBlank="1" showInputMessage="1" showErrorMessage="1" sqref="B17:G24">
      <formula1>$M$53:$M$65</formula1>
    </dataValidation>
    <dataValidation type="list" allowBlank="1" showInputMessage="1" showErrorMessage="1" sqref="Q7:U7">
      <formula1>$S$53:$S$56</formula1>
    </dataValidation>
    <dataValidation type="list" allowBlank="1" showInputMessage="1" showErrorMessage="1" sqref="B34:G37">
      <formula1>"理学療法士,作業療法士,言語聴覚士,心理指導担当職員,国リハ視覚障害学科履修者,５年以上保育士,５年以上児童指導員"</formula1>
    </dataValidation>
    <dataValidation type="list" allowBlank="1" showInputMessage="1" showErrorMessage="1" sqref="H15:L15 I29:L31 I24:L24 H17:H24 I17:L22 H29:H32 H34:H37 I34:L34 I36:L37">
      <formula1>$M$66:$M$69</formula1>
    </dataValidation>
    <dataValidation allowBlank="1" showInputMessage="1" showErrorMessage="1" sqref="Q12:AR14 Q29:AR32 Q34:AR37"/>
    <dataValidation type="list" allowBlank="1" showInputMessage="1" showErrorMessage="1" sqref="Q11:AR11">
      <formula1>$BH$10:$BH$11</formula1>
    </dataValidation>
  </dataValidations>
  <printOptions horizontalCentered="1" verticalCentered="1"/>
  <pageMargins left="0.51181102362204722" right="0.19685039370078741" top="0.98425196850393704" bottom="0.98425196850393704" header="0.51181102362204722" footer="0.51181102362204722"/>
  <pageSetup paperSize="9" scale="53" orientation="portrait" blackAndWhite="1"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36"/>
  <sheetViews>
    <sheetView showGridLines="0" view="pageBreakPreview" zoomScaleNormal="100" zoomScaleSheetLayoutView="100" workbookViewId="0">
      <selection activeCell="B6" sqref="B6:M8"/>
    </sheetView>
  </sheetViews>
  <sheetFormatPr defaultColWidth="9" defaultRowHeight="13.2"/>
  <cols>
    <col min="1" max="1" width="3.33203125" style="188" customWidth="1"/>
    <col min="2" max="6" width="3.77734375" style="188" customWidth="1"/>
    <col min="7" max="7" width="10.88671875" style="188" customWidth="1"/>
    <col min="8" max="12" width="3.33203125" style="188" customWidth="1"/>
    <col min="13" max="14" width="4.33203125" style="188" customWidth="1"/>
    <col min="15" max="16" width="5.88671875" style="188" customWidth="1"/>
    <col min="17" max="44" width="3.33203125" style="188" customWidth="1"/>
    <col min="45" max="45" width="7.109375" style="188" customWidth="1"/>
    <col min="46" max="46" width="7.6640625" style="188" customWidth="1"/>
    <col min="47" max="47" width="1.88671875" style="188" customWidth="1"/>
    <col min="48" max="55" width="3.33203125" style="188" customWidth="1"/>
    <col min="56" max="16384" width="9" style="188"/>
  </cols>
  <sheetData>
    <row r="1" spans="1:68" ht="14.4">
      <c r="A1" s="186"/>
      <c r="B1" s="1484" t="s">
        <v>399</v>
      </c>
      <c r="C1" s="1485"/>
      <c r="D1" s="1485"/>
      <c r="E1" s="1485"/>
      <c r="F1" s="186"/>
      <c r="G1" s="186"/>
      <c r="H1" s="186"/>
      <c r="I1" s="186"/>
      <c r="J1" s="186"/>
      <c r="K1" s="186"/>
      <c r="L1" s="186"/>
      <c r="M1" s="186"/>
      <c r="N1" s="186"/>
      <c r="O1" s="186"/>
      <c r="P1" s="186"/>
      <c r="Q1" s="186"/>
      <c r="R1" s="186"/>
      <c r="S1" s="186"/>
      <c r="T1" s="186"/>
      <c r="U1" s="186"/>
      <c r="V1" s="186"/>
      <c r="W1" s="186"/>
      <c r="X1" s="186"/>
      <c r="Y1" s="186"/>
      <c r="Z1" s="186"/>
      <c r="AA1" s="186"/>
      <c r="AB1" s="186"/>
      <c r="AC1" s="1314" t="s">
        <v>400</v>
      </c>
      <c r="AD1" s="1314"/>
      <c r="AE1" s="1314"/>
      <c r="AF1" s="1314"/>
      <c r="AG1" s="1314"/>
      <c r="AH1" s="1314"/>
      <c r="AI1" s="1314"/>
      <c r="AJ1" s="1314"/>
      <c r="AK1" s="1314"/>
      <c r="AL1" s="1314"/>
      <c r="AM1" s="1314"/>
      <c r="AN1" s="1314"/>
      <c r="AO1" s="1314"/>
      <c r="AP1" s="1314"/>
      <c r="AQ1" s="1314"/>
      <c r="AR1" s="1314"/>
      <c r="AS1" s="1314"/>
      <c r="AT1" s="1314"/>
      <c r="AU1" s="186"/>
      <c r="AV1" s="186"/>
      <c r="AW1" s="186"/>
      <c r="AX1" s="186"/>
      <c r="AY1" s="186"/>
      <c r="AZ1" s="186"/>
      <c r="BA1" s="186"/>
      <c r="BB1" s="186"/>
      <c r="BC1" s="186"/>
      <c r="BD1" s="186"/>
      <c r="BE1" s="186"/>
      <c r="BF1" s="186"/>
      <c r="BG1" s="186"/>
      <c r="BH1" s="186"/>
      <c r="BI1" s="186"/>
      <c r="BJ1" s="186"/>
      <c r="BK1" s="186"/>
      <c r="BL1" s="186"/>
      <c r="BM1" s="186"/>
      <c r="BN1" s="186"/>
      <c r="BO1" s="186"/>
      <c r="BP1" s="186"/>
    </row>
    <row r="2" spans="1:68" ht="21" customHeight="1">
      <c r="A2" s="186"/>
      <c r="B2" s="1316" t="s">
        <v>401</v>
      </c>
      <c r="C2" s="1316"/>
      <c r="D2" s="1316"/>
      <c r="E2" s="1316"/>
      <c r="F2" s="1316"/>
      <c r="G2" s="1316"/>
      <c r="H2" s="1316"/>
      <c r="I2" s="1316"/>
      <c r="J2" s="1316"/>
      <c r="K2" s="1316"/>
      <c r="L2" s="1316"/>
      <c r="M2" s="1316"/>
      <c r="N2" s="1316"/>
      <c r="O2" s="1316"/>
      <c r="P2" s="1316"/>
      <c r="Q2" s="1316"/>
      <c r="R2" s="1316"/>
      <c r="S2" s="1316"/>
      <c r="T2" s="1316"/>
      <c r="U2" s="1316"/>
      <c r="V2" s="1316"/>
      <c r="W2" s="1316"/>
      <c r="X2" s="1316"/>
      <c r="Y2" s="1316"/>
      <c r="Z2" s="1316"/>
      <c r="AA2" s="1316"/>
      <c r="AB2" s="1316"/>
      <c r="AC2" s="1316"/>
      <c r="AD2" s="1316"/>
      <c r="AE2" s="1316"/>
      <c r="AF2" s="1316"/>
      <c r="AG2" s="1316"/>
      <c r="AH2" s="1316"/>
      <c r="AI2" s="1316"/>
      <c r="AJ2" s="1316"/>
      <c r="AK2" s="1316"/>
      <c r="AL2" s="1316"/>
      <c r="AM2" s="1316"/>
      <c r="AN2" s="1316"/>
      <c r="AO2" s="1316"/>
      <c r="AP2" s="1316"/>
      <c r="AQ2" s="1316"/>
      <c r="AR2" s="1316"/>
      <c r="AS2" s="1316"/>
      <c r="AT2" s="1316"/>
      <c r="AU2" s="1316"/>
      <c r="AV2" s="1316"/>
      <c r="AW2" s="189"/>
      <c r="AX2" s="189"/>
      <c r="AY2" s="189"/>
      <c r="AZ2" s="189"/>
      <c r="BA2" s="189"/>
      <c r="BB2" s="186"/>
      <c r="BC2" s="186"/>
      <c r="BD2" s="186"/>
      <c r="BE2" s="186"/>
      <c r="BF2" s="186"/>
      <c r="BG2" s="186"/>
      <c r="BH2" s="186"/>
      <c r="BI2" s="186"/>
      <c r="BJ2" s="186"/>
      <c r="BK2" s="186"/>
      <c r="BL2" s="186"/>
      <c r="BM2" s="186"/>
      <c r="BN2" s="186"/>
      <c r="BO2" s="186"/>
      <c r="BP2" s="186"/>
    </row>
    <row r="3" spans="1:68" ht="18.75" customHeight="1" thickBot="1">
      <c r="A3" s="186"/>
      <c r="B3" s="190"/>
      <c r="C3" s="190"/>
      <c r="D3" s="190"/>
      <c r="E3" s="190"/>
      <c r="F3" s="190"/>
      <c r="G3" s="186"/>
      <c r="H3" s="1317" t="s">
        <v>326</v>
      </c>
      <c r="I3" s="1317"/>
      <c r="J3" s="1317"/>
      <c r="K3" s="1317"/>
      <c r="L3" s="1317"/>
      <c r="M3" s="1317"/>
      <c r="N3" s="1317"/>
      <c r="O3" s="1317"/>
      <c r="P3" s="1317"/>
      <c r="Q3" s="1317"/>
      <c r="R3" s="1317"/>
      <c r="S3" s="1317"/>
      <c r="T3" s="1317"/>
      <c r="U3" s="1317"/>
      <c r="V3" s="1317"/>
      <c r="W3" s="1317"/>
      <c r="X3" s="1317"/>
      <c r="Y3" s="1317"/>
      <c r="Z3" s="1317"/>
      <c r="AA3" s="1317"/>
      <c r="AB3" s="1317"/>
      <c r="AC3" s="1317"/>
      <c r="AD3" s="1317"/>
      <c r="AE3" s="1317"/>
      <c r="AF3" s="1317"/>
      <c r="AG3" s="1317"/>
      <c r="AH3" s="1317"/>
      <c r="AI3" s="1317"/>
      <c r="AJ3" s="1317"/>
      <c r="AK3" s="1317"/>
      <c r="AL3" s="1317"/>
      <c r="AM3" s="1317"/>
      <c r="AN3" s="1317"/>
      <c r="AO3" s="1317"/>
      <c r="AP3" s="186"/>
      <c r="AQ3" s="186"/>
      <c r="AR3" s="186"/>
      <c r="AS3" s="186"/>
      <c r="AT3" s="186"/>
      <c r="AU3" s="186"/>
      <c r="AV3" s="186"/>
      <c r="AW3" s="186"/>
      <c r="AX3" s="186"/>
      <c r="AY3" s="186"/>
      <c r="AZ3" s="186"/>
      <c r="BA3" s="186"/>
      <c r="BB3" s="186"/>
      <c r="BC3" s="186"/>
      <c r="BD3" s="186" t="s">
        <v>115</v>
      </c>
      <c r="BE3" s="186"/>
      <c r="BF3" s="186"/>
      <c r="BG3" s="186"/>
      <c r="BH3" s="186"/>
      <c r="BI3" s="186"/>
      <c r="BJ3" s="186"/>
      <c r="BK3" s="186"/>
      <c r="BL3" s="186"/>
      <c r="BM3" s="186"/>
      <c r="BN3" s="186"/>
      <c r="BO3" s="186"/>
      <c r="BP3" s="186"/>
    </row>
    <row r="4" spans="1:68" ht="16.2">
      <c r="A4" s="191"/>
      <c r="B4" s="1318" t="s">
        <v>327</v>
      </c>
      <c r="C4" s="1319"/>
      <c r="D4" s="1319"/>
      <c r="E4" s="1319"/>
      <c r="F4" s="1319"/>
      <c r="G4" s="1319"/>
      <c r="H4" s="1319"/>
      <c r="I4" s="1319"/>
      <c r="J4" s="1319"/>
      <c r="K4" s="1319"/>
      <c r="L4" s="1320"/>
      <c r="M4" s="1321">
        <f>様式第1号!J30</f>
        <v>0</v>
      </c>
      <c r="N4" s="1322"/>
      <c r="O4" s="1322"/>
      <c r="P4" s="1322"/>
      <c r="Q4" s="1322"/>
      <c r="R4" s="1322"/>
      <c r="S4" s="1322"/>
      <c r="T4" s="1322"/>
      <c r="U4" s="1323"/>
      <c r="V4" s="192"/>
      <c r="W4" s="192"/>
      <c r="X4" s="192"/>
      <c r="Y4" s="192"/>
      <c r="Z4" s="192"/>
      <c r="AA4" s="192"/>
      <c r="AB4" s="192"/>
      <c r="AC4" s="192"/>
      <c r="AD4" s="192"/>
      <c r="AE4" s="192"/>
      <c r="AF4" s="192"/>
      <c r="AG4" s="192"/>
      <c r="AH4" s="192"/>
      <c r="AI4" s="192"/>
      <c r="AJ4" s="192"/>
      <c r="AK4" s="192"/>
      <c r="AL4" s="192"/>
      <c r="AM4" s="192"/>
      <c r="AN4" s="192"/>
      <c r="AO4" s="192"/>
      <c r="AP4" s="192"/>
      <c r="AQ4" s="192"/>
      <c r="AR4" s="192"/>
      <c r="AS4" s="192"/>
      <c r="AT4" s="192"/>
      <c r="AU4" s="192"/>
      <c r="AV4" s="192"/>
      <c r="AW4" s="192"/>
      <c r="AX4" s="191"/>
      <c r="AY4" s="191"/>
      <c r="AZ4" s="191"/>
      <c r="BA4" s="191"/>
      <c r="BB4" s="191"/>
      <c r="BC4" s="191"/>
      <c r="BD4" s="191" t="s">
        <v>119</v>
      </c>
      <c r="BE4" s="191"/>
      <c r="BF4" s="191"/>
      <c r="BG4" s="191"/>
      <c r="BH4" s="191"/>
      <c r="BI4" s="191"/>
      <c r="BJ4" s="191"/>
      <c r="BK4" s="191"/>
      <c r="BL4" s="191"/>
      <c r="BM4" s="191"/>
      <c r="BN4" s="191"/>
      <c r="BO4" s="191"/>
      <c r="BP4" s="191"/>
    </row>
    <row r="5" spans="1:68" ht="16.2">
      <c r="A5" s="191"/>
      <c r="B5" s="1324" t="s">
        <v>162</v>
      </c>
      <c r="C5" s="1325"/>
      <c r="D5" s="1325"/>
      <c r="E5" s="1325"/>
      <c r="F5" s="1325"/>
      <c r="G5" s="1325"/>
      <c r="H5" s="1325"/>
      <c r="I5" s="1325"/>
      <c r="J5" s="1325"/>
      <c r="K5" s="1325"/>
      <c r="L5" s="1326"/>
      <c r="M5" s="1327" t="str">
        <f>様式第1号!AA27</f>
        <v>児童発達支援（センターではない事業所）</v>
      </c>
      <c r="N5" s="1328"/>
      <c r="O5" s="1328"/>
      <c r="P5" s="1328"/>
      <c r="Q5" s="1328"/>
      <c r="R5" s="1328"/>
      <c r="S5" s="1328"/>
      <c r="T5" s="1328"/>
      <c r="U5" s="1329"/>
      <c r="V5" s="193" t="s">
        <v>328</v>
      </c>
      <c r="W5" s="192"/>
      <c r="X5" s="192"/>
      <c r="Y5" s="192"/>
      <c r="Z5" s="192"/>
      <c r="AA5" s="192"/>
      <c r="AB5" s="192"/>
      <c r="AC5" s="191"/>
      <c r="AD5" s="192"/>
      <c r="AE5" s="194"/>
      <c r="AF5" s="194"/>
      <c r="AG5" s="194"/>
      <c r="AH5" s="194"/>
      <c r="AI5" s="194"/>
      <c r="AJ5" s="195"/>
      <c r="AK5" s="195"/>
      <c r="AL5" s="194"/>
      <c r="AM5" s="194"/>
      <c r="AN5" s="196"/>
      <c r="AO5" s="196"/>
      <c r="AP5" s="196"/>
      <c r="AQ5" s="192"/>
      <c r="AR5" s="192"/>
      <c r="AS5" s="192"/>
      <c r="AT5" s="192"/>
      <c r="AU5" s="192"/>
      <c r="AV5" s="192"/>
      <c r="AW5" s="192"/>
      <c r="AX5" s="191"/>
      <c r="AY5" s="191"/>
      <c r="AZ5" s="191"/>
      <c r="BA5" s="191"/>
      <c r="BB5" s="191"/>
      <c r="BC5" s="191"/>
      <c r="BD5" s="191"/>
      <c r="BE5" s="191"/>
      <c r="BF5" s="191"/>
      <c r="BG5" s="191"/>
      <c r="BH5" s="191"/>
      <c r="BI5" s="191"/>
      <c r="BJ5" s="191"/>
      <c r="BK5" s="191"/>
      <c r="BL5" s="191"/>
      <c r="BM5" s="191"/>
      <c r="BN5" s="191"/>
      <c r="BO5" s="191"/>
      <c r="BP5" s="191"/>
    </row>
    <row r="6" spans="1:68" ht="16.8" thickBot="1">
      <c r="A6" s="191"/>
      <c r="B6" s="1330" t="s">
        <v>329</v>
      </c>
      <c r="C6" s="1331"/>
      <c r="D6" s="1331"/>
      <c r="E6" s="1331"/>
      <c r="F6" s="1331"/>
      <c r="G6" s="1331"/>
      <c r="H6" s="1332" t="s">
        <v>330</v>
      </c>
      <c r="I6" s="1331"/>
      <c r="J6" s="1331"/>
      <c r="K6" s="1331"/>
      <c r="L6" s="1333"/>
      <c r="M6" s="1334">
        <v>63</v>
      </c>
      <c r="N6" s="1335"/>
      <c r="O6" s="1335"/>
      <c r="P6" s="1335"/>
      <c r="Q6" s="1336" t="s">
        <v>331</v>
      </c>
      <c r="R6" s="1337"/>
      <c r="S6" s="1337"/>
      <c r="T6" s="1337"/>
      <c r="U6" s="1338"/>
      <c r="V6" s="192"/>
      <c r="W6" s="192"/>
      <c r="X6" s="192"/>
      <c r="Y6" s="192"/>
      <c r="Z6" s="192"/>
      <c r="AA6" s="192"/>
      <c r="AB6" s="192"/>
      <c r="AC6" s="192"/>
      <c r="AD6" s="192"/>
      <c r="AE6" s="192"/>
      <c r="AF6" s="192"/>
      <c r="AG6" s="192"/>
      <c r="AH6" s="192"/>
      <c r="AI6" s="192"/>
      <c r="AJ6" s="192"/>
      <c r="AK6" s="192"/>
      <c r="AL6" s="192"/>
      <c r="AM6" s="192"/>
      <c r="AN6" s="192"/>
      <c r="AO6" s="192"/>
      <c r="AP6" s="192"/>
      <c r="AQ6" s="192"/>
      <c r="AR6" s="192"/>
      <c r="AS6" s="192"/>
      <c r="AT6" s="192"/>
      <c r="AU6" s="192"/>
      <c r="AV6" s="192"/>
      <c r="AW6" s="192"/>
      <c r="AX6" s="191"/>
      <c r="AY6" s="191"/>
      <c r="AZ6" s="191"/>
      <c r="BA6" s="191"/>
      <c r="BB6" s="191"/>
      <c r="BC6" s="191"/>
      <c r="BD6" s="191"/>
      <c r="BE6" s="191"/>
      <c r="BF6" s="191"/>
      <c r="BG6" s="191"/>
      <c r="BH6" s="191"/>
      <c r="BI6" s="191"/>
      <c r="BJ6" s="191"/>
      <c r="BK6" s="191"/>
      <c r="BL6" s="191"/>
      <c r="BM6" s="191"/>
      <c r="BN6" s="191"/>
      <c r="BO6" s="191"/>
      <c r="BP6" s="191"/>
    </row>
    <row r="7" spans="1:68" ht="6" customHeight="1" thickBot="1">
      <c r="A7" s="191"/>
      <c r="B7" s="197"/>
      <c r="C7" s="197"/>
      <c r="D7" s="197"/>
      <c r="E7" s="197"/>
      <c r="F7" s="197"/>
      <c r="G7" s="197"/>
      <c r="H7" s="198"/>
      <c r="I7" s="198"/>
      <c r="J7" s="198"/>
      <c r="K7" s="199"/>
      <c r="L7" s="199"/>
      <c r="M7" s="199"/>
      <c r="N7" s="199"/>
      <c r="O7" s="199"/>
      <c r="P7" s="199"/>
      <c r="Q7" s="199"/>
      <c r="R7" s="199"/>
      <c r="S7" s="199"/>
      <c r="T7" s="199"/>
      <c r="U7" s="199"/>
      <c r="V7" s="192"/>
      <c r="W7" s="192"/>
      <c r="X7" s="192"/>
      <c r="Y7" s="192"/>
      <c r="Z7" s="192"/>
      <c r="AA7" s="192"/>
      <c r="AB7" s="192"/>
      <c r="AC7" s="192"/>
      <c r="AD7" s="192"/>
      <c r="AE7" s="192"/>
      <c r="AF7" s="192"/>
      <c r="AG7" s="192"/>
      <c r="AH7" s="192"/>
      <c r="AI7" s="192"/>
      <c r="AJ7" s="192"/>
      <c r="AK7" s="192"/>
      <c r="AL7" s="192"/>
      <c r="AM7" s="192"/>
      <c r="AN7" s="192"/>
      <c r="AO7" s="192"/>
      <c r="AP7" s="192"/>
      <c r="AQ7" s="192"/>
      <c r="AR7" s="192"/>
      <c r="AS7" s="192"/>
      <c r="AT7" s="192"/>
      <c r="AU7" s="192"/>
      <c r="AV7" s="192"/>
      <c r="AW7" s="192"/>
      <c r="AX7" s="191"/>
      <c r="AY7" s="191"/>
      <c r="AZ7" s="191"/>
      <c r="BA7" s="191"/>
      <c r="BB7" s="191"/>
      <c r="BC7" s="191"/>
      <c r="BD7" s="191"/>
      <c r="BE7" s="191"/>
      <c r="BF7" s="191"/>
      <c r="BG7" s="191"/>
      <c r="BH7" s="191"/>
      <c r="BI7" s="191"/>
      <c r="BJ7" s="191"/>
      <c r="BK7" s="191"/>
      <c r="BL7" s="191"/>
      <c r="BM7" s="191"/>
      <c r="BN7" s="191"/>
      <c r="BO7" s="191"/>
      <c r="BP7" s="191"/>
    </row>
    <row r="8" spans="1:68" ht="14.25" customHeight="1">
      <c r="A8" s="186"/>
      <c r="B8" s="1341" t="s">
        <v>332</v>
      </c>
      <c r="C8" s="1342"/>
      <c r="D8" s="1342"/>
      <c r="E8" s="1342"/>
      <c r="F8" s="1342"/>
      <c r="G8" s="1342"/>
      <c r="H8" s="1347" t="s">
        <v>333</v>
      </c>
      <c r="I8" s="1347"/>
      <c r="J8" s="1347"/>
      <c r="K8" s="1347"/>
      <c r="L8" s="1347"/>
      <c r="M8" s="1350" t="s">
        <v>111</v>
      </c>
      <c r="N8" s="1351"/>
      <c r="O8" s="200"/>
      <c r="P8" s="201"/>
      <c r="Q8" s="1356" t="s">
        <v>334</v>
      </c>
      <c r="R8" s="1357"/>
      <c r="S8" s="1357"/>
      <c r="T8" s="1357"/>
      <c r="U8" s="1357"/>
      <c r="V8" s="1357"/>
      <c r="W8" s="1358"/>
      <c r="X8" s="1356" t="s">
        <v>335</v>
      </c>
      <c r="Y8" s="1357"/>
      <c r="Z8" s="1357"/>
      <c r="AA8" s="1357"/>
      <c r="AB8" s="1357"/>
      <c r="AC8" s="1357"/>
      <c r="AD8" s="1359"/>
      <c r="AE8" s="1365" t="s">
        <v>336</v>
      </c>
      <c r="AF8" s="1357"/>
      <c r="AG8" s="1357"/>
      <c r="AH8" s="1357"/>
      <c r="AI8" s="1357"/>
      <c r="AJ8" s="1357"/>
      <c r="AK8" s="1358"/>
      <c r="AL8" s="1356" t="s">
        <v>337</v>
      </c>
      <c r="AM8" s="1357"/>
      <c r="AN8" s="1357"/>
      <c r="AO8" s="1357"/>
      <c r="AP8" s="1357"/>
      <c r="AQ8" s="1357"/>
      <c r="AR8" s="1359"/>
      <c r="AS8" s="186"/>
      <c r="AT8" s="186"/>
      <c r="AU8" s="186"/>
      <c r="AV8" s="186"/>
      <c r="AW8" s="186"/>
      <c r="AX8" s="186"/>
      <c r="AY8" s="186"/>
      <c r="AZ8" s="186"/>
      <c r="BA8" s="186"/>
      <c r="BB8" s="202"/>
      <c r="BC8" s="202"/>
      <c r="BD8" s="202"/>
      <c r="BE8" s="186"/>
      <c r="BF8" s="186"/>
      <c r="BG8" s="186"/>
      <c r="BH8" s="186"/>
      <c r="BI8" s="186"/>
      <c r="BJ8" s="186"/>
      <c r="BK8" s="186"/>
      <c r="BL8" s="186"/>
      <c r="BM8" s="186"/>
      <c r="BN8" s="186"/>
      <c r="BO8" s="186"/>
      <c r="BP8" s="186"/>
    </row>
    <row r="9" spans="1:68" ht="14.4">
      <c r="A9" s="186"/>
      <c r="B9" s="1343"/>
      <c r="C9" s="1344"/>
      <c r="D9" s="1344"/>
      <c r="E9" s="1344"/>
      <c r="F9" s="1344"/>
      <c r="G9" s="1344"/>
      <c r="H9" s="1348"/>
      <c r="I9" s="1348"/>
      <c r="J9" s="1348"/>
      <c r="K9" s="1348"/>
      <c r="L9" s="1348"/>
      <c r="M9" s="1352"/>
      <c r="N9" s="1353"/>
      <c r="O9" s="1360" t="s">
        <v>338</v>
      </c>
      <c r="P9" s="1360"/>
      <c r="Q9" s="203" t="s">
        <v>339</v>
      </c>
      <c r="R9" s="204" t="s">
        <v>340</v>
      </c>
      <c r="S9" s="204" t="s">
        <v>341</v>
      </c>
      <c r="T9" s="204" t="s">
        <v>342</v>
      </c>
      <c r="U9" s="204" t="s">
        <v>343</v>
      </c>
      <c r="V9" s="204" t="s">
        <v>344</v>
      </c>
      <c r="W9" s="205" t="s">
        <v>92</v>
      </c>
      <c r="X9" s="203" t="s">
        <v>339</v>
      </c>
      <c r="Y9" s="204" t="s">
        <v>340</v>
      </c>
      <c r="Z9" s="204" t="s">
        <v>341</v>
      </c>
      <c r="AA9" s="204" t="s">
        <v>342</v>
      </c>
      <c r="AB9" s="204" t="s">
        <v>343</v>
      </c>
      <c r="AC9" s="204" t="s">
        <v>344</v>
      </c>
      <c r="AD9" s="205" t="s">
        <v>92</v>
      </c>
      <c r="AE9" s="203" t="s">
        <v>339</v>
      </c>
      <c r="AF9" s="204" t="s">
        <v>340</v>
      </c>
      <c r="AG9" s="204" t="s">
        <v>341</v>
      </c>
      <c r="AH9" s="204" t="s">
        <v>342</v>
      </c>
      <c r="AI9" s="204" t="s">
        <v>343</v>
      </c>
      <c r="AJ9" s="204" t="s">
        <v>344</v>
      </c>
      <c r="AK9" s="205" t="s">
        <v>92</v>
      </c>
      <c r="AL9" s="203" t="s">
        <v>339</v>
      </c>
      <c r="AM9" s="204" t="s">
        <v>340</v>
      </c>
      <c r="AN9" s="204" t="s">
        <v>341</v>
      </c>
      <c r="AO9" s="204" t="s">
        <v>342</v>
      </c>
      <c r="AP9" s="204" t="s">
        <v>343</v>
      </c>
      <c r="AQ9" s="204" t="s">
        <v>344</v>
      </c>
      <c r="AR9" s="206" t="s">
        <v>92</v>
      </c>
      <c r="AS9" s="186"/>
      <c r="AT9" s="186"/>
      <c r="AU9" s="186"/>
      <c r="AV9" s="186"/>
      <c r="AW9" s="186"/>
      <c r="AX9" s="186"/>
      <c r="AY9" s="186"/>
      <c r="AZ9" s="186"/>
      <c r="BA9" s="186"/>
      <c r="BB9" s="202"/>
      <c r="BC9" s="202"/>
      <c r="BD9" s="202"/>
      <c r="BE9" s="186"/>
      <c r="BF9" s="186"/>
      <c r="BG9" s="186"/>
      <c r="BH9" s="207"/>
      <c r="BI9" s="186"/>
      <c r="BJ9" s="186"/>
      <c r="BK9" s="186"/>
      <c r="BL9" s="186"/>
      <c r="BM9" s="186"/>
      <c r="BN9" s="186"/>
      <c r="BO9" s="186"/>
      <c r="BP9" s="186"/>
    </row>
    <row r="10" spans="1:68" ht="14.4">
      <c r="A10" s="186"/>
      <c r="B10" s="1343"/>
      <c r="C10" s="1344"/>
      <c r="D10" s="1344"/>
      <c r="E10" s="1344"/>
      <c r="F10" s="1344"/>
      <c r="G10" s="1344"/>
      <c r="H10" s="1348"/>
      <c r="I10" s="1348"/>
      <c r="J10" s="1348"/>
      <c r="K10" s="1348"/>
      <c r="L10" s="1348"/>
      <c r="M10" s="1352"/>
      <c r="N10" s="1353"/>
      <c r="O10" s="1360" t="s">
        <v>345</v>
      </c>
      <c r="P10" s="1361"/>
      <c r="Q10" s="208"/>
      <c r="R10" s="209"/>
      <c r="S10" s="209"/>
      <c r="T10" s="209"/>
      <c r="U10" s="209"/>
      <c r="V10" s="209"/>
      <c r="W10" s="210"/>
      <c r="X10" s="208"/>
      <c r="Y10" s="209"/>
      <c r="Z10" s="209"/>
      <c r="AA10" s="209"/>
      <c r="AB10" s="209"/>
      <c r="AC10" s="209"/>
      <c r="AD10" s="209"/>
      <c r="AE10" s="208"/>
      <c r="AF10" s="209"/>
      <c r="AG10" s="209"/>
      <c r="AH10" s="209"/>
      <c r="AI10" s="209"/>
      <c r="AJ10" s="209"/>
      <c r="AK10" s="209"/>
      <c r="AL10" s="208"/>
      <c r="AM10" s="209"/>
      <c r="AN10" s="209"/>
      <c r="AO10" s="209"/>
      <c r="AP10" s="209"/>
      <c r="AQ10" s="209"/>
      <c r="AR10" s="210"/>
      <c r="AS10" s="186"/>
      <c r="AT10" s="186"/>
      <c r="AU10" s="186"/>
      <c r="AV10" s="186"/>
      <c r="AW10" s="186"/>
      <c r="AX10" s="186"/>
      <c r="AY10" s="186"/>
      <c r="AZ10" s="186"/>
      <c r="BA10" s="186"/>
      <c r="BB10" s="211"/>
      <c r="BC10" s="212"/>
      <c r="BD10" s="202"/>
      <c r="BE10" s="186"/>
      <c r="BF10" s="186"/>
      <c r="BG10" s="186"/>
      <c r="BH10" s="207" t="s">
        <v>346</v>
      </c>
      <c r="BI10" s="186"/>
      <c r="BJ10" s="186"/>
      <c r="BK10" s="186"/>
      <c r="BL10" s="186"/>
      <c r="BM10" s="186"/>
      <c r="BN10" s="186"/>
      <c r="BO10" s="186"/>
      <c r="BP10" s="186"/>
    </row>
    <row r="11" spans="1:68" ht="14.4">
      <c r="A11" s="186"/>
      <c r="B11" s="1343"/>
      <c r="C11" s="1344"/>
      <c r="D11" s="1344"/>
      <c r="E11" s="1344"/>
      <c r="F11" s="1344"/>
      <c r="G11" s="1344"/>
      <c r="H11" s="1348"/>
      <c r="I11" s="1348"/>
      <c r="J11" s="1348"/>
      <c r="K11" s="1348"/>
      <c r="L11" s="1348"/>
      <c r="M11" s="1352"/>
      <c r="N11" s="1353"/>
      <c r="O11" s="1362" t="s">
        <v>347</v>
      </c>
      <c r="P11" s="1361"/>
      <c r="Q11" s="213"/>
      <c r="R11" s="214"/>
      <c r="S11" s="214"/>
      <c r="T11" s="214"/>
      <c r="U11" s="214"/>
      <c r="V11" s="214"/>
      <c r="W11" s="215"/>
      <c r="X11" s="216">
        <f t="shared" ref="X11:AD13" si="0">Q11</f>
        <v>0</v>
      </c>
      <c r="Y11" s="214">
        <f t="shared" si="0"/>
        <v>0</v>
      </c>
      <c r="Z11" s="214">
        <f t="shared" si="0"/>
        <v>0</v>
      </c>
      <c r="AA11" s="214">
        <f t="shared" si="0"/>
        <v>0</v>
      </c>
      <c r="AB11" s="214">
        <f t="shared" si="0"/>
        <v>0</v>
      </c>
      <c r="AC11" s="214">
        <f t="shared" si="0"/>
        <v>0</v>
      </c>
      <c r="AD11" s="214">
        <f t="shared" si="0"/>
        <v>0</v>
      </c>
      <c r="AE11" s="213">
        <f>Q11</f>
        <v>0</v>
      </c>
      <c r="AF11" s="214">
        <f t="shared" ref="AF11:AK13" si="1">R11</f>
        <v>0</v>
      </c>
      <c r="AG11" s="214">
        <f t="shared" si="1"/>
        <v>0</v>
      </c>
      <c r="AH11" s="214">
        <f t="shared" si="1"/>
        <v>0</v>
      </c>
      <c r="AI11" s="214">
        <f t="shared" si="1"/>
        <v>0</v>
      </c>
      <c r="AJ11" s="214">
        <f t="shared" si="1"/>
        <v>0</v>
      </c>
      <c r="AK11" s="217">
        <f t="shared" si="1"/>
        <v>0</v>
      </c>
      <c r="AL11" s="213">
        <f>Q11</f>
        <v>0</v>
      </c>
      <c r="AM11" s="214">
        <f t="shared" ref="AM11:AR13" si="2">R11</f>
        <v>0</v>
      </c>
      <c r="AN11" s="214">
        <f t="shared" si="2"/>
        <v>0</v>
      </c>
      <c r="AO11" s="214">
        <f t="shared" si="2"/>
        <v>0</v>
      </c>
      <c r="AP11" s="214">
        <f t="shared" si="2"/>
        <v>0</v>
      </c>
      <c r="AQ11" s="214">
        <f t="shared" si="2"/>
        <v>0</v>
      </c>
      <c r="AR11" s="218">
        <f t="shared" si="2"/>
        <v>0</v>
      </c>
      <c r="AS11" s="186"/>
      <c r="AT11" s="186"/>
      <c r="AU11" s="186"/>
      <c r="AV11" s="186"/>
      <c r="AW11" s="186"/>
      <c r="AX11" s="186"/>
      <c r="AY11" s="186"/>
      <c r="AZ11" s="186"/>
      <c r="BA11" s="186"/>
      <c r="BB11" s="211"/>
      <c r="BC11" s="212"/>
      <c r="BD11" s="202"/>
      <c r="BE11" s="186"/>
      <c r="BF11" s="186"/>
      <c r="BG11" s="186"/>
      <c r="BH11" s="186"/>
      <c r="BI11" s="186"/>
      <c r="BJ11" s="186"/>
      <c r="BK11" s="186"/>
      <c r="BL11" s="186"/>
      <c r="BM11" s="186"/>
      <c r="BN11" s="186"/>
      <c r="BO11" s="186"/>
      <c r="BP11" s="186"/>
    </row>
    <row r="12" spans="1:68" ht="14.4">
      <c r="A12" s="186"/>
      <c r="B12" s="1343"/>
      <c r="C12" s="1344"/>
      <c r="D12" s="1344"/>
      <c r="E12" s="1344"/>
      <c r="F12" s="1344"/>
      <c r="G12" s="1344"/>
      <c r="H12" s="1348"/>
      <c r="I12" s="1348"/>
      <c r="J12" s="1348"/>
      <c r="K12" s="1348"/>
      <c r="L12" s="1348"/>
      <c r="M12" s="1352"/>
      <c r="N12" s="1353"/>
      <c r="O12" s="1363" t="s">
        <v>348</v>
      </c>
      <c r="P12" s="1364"/>
      <c r="Q12" s="219"/>
      <c r="R12" s="209"/>
      <c r="S12" s="209"/>
      <c r="T12" s="209"/>
      <c r="U12" s="209"/>
      <c r="V12" s="209"/>
      <c r="W12" s="220"/>
      <c r="X12" s="219">
        <f t="shared" si="0"/>
        <v>0</v>
      </c>
      <c r="Y12" s="209">
        <f t="shared" si="0"/>
        <v>0</v>
      </c>
      <c r="Z12" s="209">
        <f t="shared" si="0"/>
        <v>0</v>
      </c>
      <c r="AA12" s="209">
        <f t="shared" si="0"/>
        <v>0</v>
      </c>
      <c r="AB12" s="209">
        <f t="shared" si="0"/>
        <v>0</v>
      </c>
      <c r="AC12" s="209">
        <f t="shared" si="0"/>
        <v>0</v>
      </c>
      <c r="AD12" s="221">
        <f t="shared" si="0"/>
        <v>0</v>
      </c>
      <c r="AE12" s="219">
        <f>Q12</f>
        <v>0</v>
      </c>
      <c r="AF12" s="209">
        <f t="shared" si="1"/>
        <v>0</v>
      </c>
      <c r="AG12" s="209">
        <f t="shared" si="1"/>
        <v>0</v>
      </c>
      <c r="AH12" s="209">
        <f t="shared" si="1"/>
        <v>0</v>
      </c>
      <c r="AI12" s="209">
        <f t="shared" si="1"/>
        <v>0</v>
      </c>
      <c r="AJ12" s="209">
        <f t="shared" si="1"/>
        <v>0</v>
      </c>
      <c r="AK12" s="222">
        <f t="shared" si="1"/>
        <v>0</v>
      </c>
      <c r="AL12" s="219">
        <f>Q12</f>
        <v>0</v>
      </c>
      <c r="AM12" s="209">
        <f t="shared" si="2"/>
        <v>0</v>
      </c>
      <c r="AN12" s="209">
        <f t="shared" si="2"/>
        <v>0</v>
      </c>
      <c r="AO12" s="209">
        <f t="shared" si="2"/>
        <v>0</v>
      </c>
      <c r="AP12" s="209">
        <f t="shared" si="2"/>
        <v>0</v>
      </c>
      <c r="AQ12" s="209">
        <f t="shared" si="2"/>
        <v>0</v>
      </c>
      <c r="AR12" s="223">
        <f t="shared" si="2"/>
        <v>0</v>
      </c>
      <c r="AS12" s="186"/>
      <c r="AT12" s="186"/>
      <c r="AU12" s="186"/>
      <c r="AV12" s="186"/>
      <c r="AW12" s="186"/>
      <c r="AX12" s="186"/>
      <c r="AY12" s="186"/>
      <c r="AZ12" s="186"/>
      <c r="BA12" s="186"/>
      <c r="BB12" s="211"/>
      <c r="BC12" s="212"/>
      <c r="BD12" s="202"/>
      <c r="BE12" s="186"/>
      <c r="BF12" s="186"/>
      <c r="BG12" s="186"/>
      <c r="BH12" s="186"/>
      <c r="BI12" s="186"/>
      <c r="BJ12" s="186"/>
      <c r="BK12" s="186"/>
      <c r="BL12" s="186"/>
      <c r="BM12" s="186"/>
      <c r="BN12" s="186"/>
      <c r="BO12" s="186"/>
      <c r="BP12" s="186"/>
    </row>
    <row r="13" spans="1:68" ht="15" thickBot="1">
      <c r="A13" s="186"/>
      <c r="B13" s="1345"/>
      <c r="C13" s="1346"/>
      <c r="D13" s="1346"/>
      <c r="E13" s="1346"/>
      <c r="F13" s="1346"/>
      <c r="G13" s="1346"/>
      <c r="H13" s="1349"/>
      <c r="I13" s="1349"/>
      <c r="J13" s="1349"/>
      <c r="K13" s="1349"/>
      <c r="L13" s="1349"/>
      <c r="M13" s="1354"/>
      <c r="N13" s="1355"/>
      <c r="O13" s="1339" t="s">
        <v>349</v>
      </c>
      <c r="P13" s="1340"/>
      <c r="Q13" s="224"/>
      <c r="R13" s="225"/>
      <c r="S13" s="225"/>
      <c r="T13" s="225"/>
      <c r="U13" s="225"/>
      <c r="V13" s="225"/>
      <c r="W13" s="226"/>
      <c r="X13" s="227">
        <f t="shared" si="0"/>
        <v>0</v>
      </c>
      <c r="Y13" s="228">
        <f t="shared" si="0"/>
        <v>0</v>
      </c>
      <c r="Z13" s="228">
        <f>S13</f>
        <v>0</v>
      </c>
      <c r="AA13" s="228">
        <f>T13</f>
        <v>0</v>
      </c>
      <c r="AB13" s="228">
        <f>U13</f>
        <v>0</v>
      </c>
      <c r="AC13" s="228">
        <f>V13</f>
        <v>0</v>
      </c>
      <c r="AD13" s="229">
        <f>W13</f>
        <v>0</v>
      </c>
      <c r="AE13" s="227">
        <f>Q13</f>
        <v>0</v>
      </c>
      <c r="AF13" s="228">
        <f t="shared" si="1"/>
        <v>0</v>
      </c>
      <c r="AG13" s="228">
        <f t="shared" si="1"/>
        <v>0</v>
      </c>
      <c r="AH13" s="228">
        <f t="shared" si="1"/>
        <v>0</v>
      </c>
      <c r="AI13" s="228">
        <f t="shared" si="1"/>
        <v>0</v>
      </c>
      <c r="AJ13" s="228">
        <f t="shared" si="1"/>
        <v>0</v>
      </c>
      <c r="AK13" s="230">
        <f t="shared" si="1"/>
        <v>0</v>
      </c>
      <c r="AL13" s="227">
        <f>Q13</f>
        <v>0</v>
      </c>
      <c r="AM13" s="228">
        <f t="shared" si="2"/>
        <v>0</v>
      </c>
      <c r="AN13" s="228">
        <f t="shared" si="2"/>
        <v>0</v>
      </c>
      <c r="AO13" s="228">
        <f t="shared" si="2"/>
        <v>0</v>
      </c>
      <c r="AP13" s="228">
        <f t="shared" si="2"/>
        <v>0</v>
      </c>
      <c r="AQ13" s="228">
        <f t="shared" si="2"/>
        <v>0</v>
      </c>
      <c r="AR13" s="231">
        <f t="shared" si="2"/>
        <v>0</v>
      </c>
      <c r="AS13" s="186"/>
      <c r="AT13" s="186"/>
      <c r="AU13" s="186"/>
      <c r="AV13" s="186"/>
      <c r="AW13" s="186"/>
      <c r="AX13" s="186"/>
      <c r="AY13" s="186"/>
      <c r="AZ13" s="186"/>
      <c r="BA13" s="186"/>
      <c r="BB13" s="202"/>
      <c r="BC13" s="202"/>
      <c r="BD13" s="202"/>
      <c r="BE13" s="186"/>
      <c r="BF13" s="186"/>
      <c r="BG13" s="186"/>
      <c r="BH13" s="186"/>
      <c r="BI13" s="186"/>
      <c r="BJ13" s="186"/>
      <c r="BK13" s="186"/>
      <c r="BL13" s="186"/>
      <c r="BM13" s="186"/>
      <c r="BN13" s="186"/>
      <c r="BO13" s="186"/>
      <c r="BP13" s="186"/>
    </row>
    <row r="14" spans="1:68" ht="15" thickBot="1">
      <c r="A14" s="232"/>
      <c r="B14" s="1486" t="s">
        <v>350</v>
      </c>
      <c r="C14" s="1487"/>
      <c r="D14" s="1487"/>
      <c r="E14" s="1487"/>
      <c r="F14" s="1487"/>
      <c r="G14" s="1488"/>
      <c r="H14" s="1369" t="s">
        <v>351</v>
      </c>
      <c r="I14" s="1369"/>
      <c r="J14" s="1369"/>
      <c r="K14" s="1369"/>
      <c r="L14" s="1369"/>
      <c r="M14" s="1489"/>
      <c r="N14" s="1490"/>
      <c r="O14" s="1490"/>
      <c r="P14" s="1491"/>
      <c r="Q14" s="317"/>
      <c r="R14" s="318"/>
      <c r="S14" s="318"/>
      <c r="T14" s="318"/>
      <c r="U14" s="318"/>
      <c r="V14" s="318"/>
      <c r="W14" s="319"/>
      <c r="X14" s="320"/>
      <c r="Y14" s="321"/>
      <c r="Z14" s="321"/>
      <c r="AA14" s="321"/>
      <c r="AB14" s="321"/>
      <c r="AC14" s="321"/>
      <c r="AD14" s="322"/>
      <c r="AE14" s="320"/>
      <c r="AF14" s="321"/>
      <c r="AG14" s="321"/>
      <c r="AH14" s="321"/>
      <c r="AI14" s="321"/>
      <c r="AJ14" s="321"/>
      <c r="AK14" s="322"/>
      <c r="AL14" s="320"/>
      <c r="AM14" s="321"/>
      <c r="AN14" s="321"/>
      <c r="AO14" s="321"/>
      <c r="AP14" s="321"/>
      <c r="AQ14" s="321"/>
      <c r="AR14" s="322"/>
      <c r="AS14" s="186"/>
      <c r="AT14" s="186"/>
      <c r="AU14" s="186"/>
      <c r="AV14" s="186"/>
      <c r="AW14" s="186"/>
      <c r="AX14" s="186"/>
      <c r="AY14" s="186"/>
      <c r="AZ14" s="186"/>
      <c r="BA14" s="186"/>
      <c r="BB14" s="202"/>
      <c r="BC14" s="202"/>
      <c r="BD14" s="202"/>
      <c r="BE14" s="186"/>
      <c r="BF14" s="186"/>
      <c r="BG14" s="186"/>
      <c r="BH14" s="186"/>
      <c r="BI14" s="186"/>
      <c r="BJ14" s="186"/>
      <c r="BK14" s="186"/>
      <c r="BL14" s="186"/>
      <c r="BM14" s="186"/>
      <c r="BN14" s="186"/>
      <c r="BO14" s="186"/>
      <c r="BP14" s="186"/>
    </row>
    <row r="15" spans="1:68" ht="14.4">
      <c r="A15" s="232"/>
      <c r="B15" s="1492" t="s">
        <v>352</v>
      </c>
      <c r="C15" s="1493"/>
      <c r="D15" s="1493"/>
      <c r="E15" s="1493"/>
      <c r="F15" s="1493"/>
      <c r="G15" s="1493"/>
      <c r="H15" s="1493"/>
      <c r="I15" s="1493"/>
      <c r="J15" s="1493"/>
      <c r="K15" s="1493"/>
      <c r="L15" s="1493"/>
      <c r="M15" s="1493"/>
      <c r="N15" s="1493"/>
      <c r="O15" s="1493"/>
      <c r="P15" s="1493"/>
      <c r="Q15" s="1493"/>
      <c r="R15" s="1493"/>
      <c r="S15" s="1493"/>
      <c r="T15" s="1493"/>
      <c r="U15" s="1493"/>
      <c r="V15" s="1493"/>
      <c r="W15" s="1493"/>
      <c r="X15" s="1493"/>
      <c r="Y15" s="1493"/>
      <c r="Z15" s="1493"/>
      <c r="AA15" s="1493"/>
      <c r="AB15" s="1493"/>
      <c r="AC15" s="1493"/>
      <c r="AD15" s="1493"/>
      <c r="AE15" s="1493"/>
      <c r="AF15" s="1493"/>
      <c r="AG15" s="1493"/>
      <c r="AH15" s="1493"/>
      <c r="AI15" s="1493"/>
      <c r="AJ15" s="1493"/>
      <c r="AK15" s="1493"/>
      <c r="AL15" s="1493"/>
      <c r="AM15" s="1493"/>
      <c r="AN15" s="1493"/>
      <c r="AO15" s="1493"/>
      <c r="AP15" s="1493"/>
      <c r="AQ15" s="1493"/>
      <c r="AR15" s="1494"/>
      <c r="AS15" s="186"/>
      <c r="AT15" s="186"/>
      <c r="AU15" s="186"/>
      <c r="AV15" s="186"/>
      <c r="AW15" s="186"/>
      <c r="AX15" s="186"/>
      <c r="AY15" s="186"/>
      <c r="AZ15" s="186"/>
      <c r="BA15" s="186"/>
      <c r="BB15" s="202"/>
      <c r="BC15" s="202"/>
      <c r="BD15" s="202"/>
      <c r="BE15" s="186"/>
      <c r="BF15" s="186"/>
      <c r="BG15" s="186"/>
      <c r="BH15" s="186"/>
      <c r="BI15" s="186"/>
      <c r="BJ15" s="186"/>
      <c r="BK15" s="186"/>
      <c r="BL15" s="186"/>
      <c r="BM15" s="186"/>
      <c r="BN15" s="186"/>
      <c r="BO15" s="186"/>
      <c r="BP15" s="186"/>
    </row>
    <row r="16" spans="1:68" ht="14.4">
      <c r="A16" s="232">
        <v>1</v>
      </c>
      <c r="B16" s="1495"/>
      <c r="C16" s="1496"/>
      <c r="D16" s="1496"/>
      <c r="E16" s="1496"/>
      <c r="F16" s="1496"/>
      <c r="G16" s="1496"/>
      <c r="H16" s="1378"/>
      <c r="I16" s="1378"/>
      <c r="J16" s="1378"/>
      <c r="K16" s="1378"/>
      <c r="L16" s="1378"/>
      <c r="M16" s="1378"/>
      <c r="N16" s="1378"/>
      <c r="O16" s="1378"/>
      <c r="P16" s="1497"/>
      <c r="Q16" s="323"/>
      <c r="R16" s="324"/>
      <c r="S16" s="324"/>
      <c r="T16" s="324"/>
      <c r="U16" s="324"/>
      <c r="V16" s="324"/>
      <c r="W16" s="325"/>
      <c r="X16" s="326"/>
      <c r="Y16" s="324"/>
      <c r="Z16" s="324"/>
      <c r="AA16" s="324"/>
      <c r="AB16" s="324"/>
      <c r="AC16" s="324"/>
      <c r="AD16" s="325"/>
      <c r="AE16" s="326"/>
      <c r="AF16" s="324"/>
      <c r="AG16" s="324"/>
      <c r="AH16" s="324"/>
      <c r="AI16" s="324"/>
      <c r="AJ16" s="324"/>
      <c r="AK16" s="325"/>
      <c r="AL16" s="326"/>
      <c r="AM16" s="324"/>
      <c r="AN16" s="324"/>
      <c r="AO16" s="324"/>
      <c r="AP16" s="324"/>
      <c r="AQ16" s="324"/>
      <c r="AR16" s="325"/>
      <c r="AS16" s="186"/>
      <c r="AT16" s="186"/>
      <c r="AU16" s="186"/>
      <c r="AV16" s="186"/>
      <c r="AW16" s="186"/>
      <c r="AX16" s="186"/>
      <c r="AY16" s="186"/>
      <c r="AZ16" s="186"/>
      <c r="BA16" s="186"/>
      <c r="BB16" s="202"/>
      <c r="BC16" s="202"/>
      <c r="BD16" s="202"/>
      <c r="BE16" s="186"/>
      <c r="BF16" s="186"/>
      <c r="BG16" s="186"/>
      <c r="BH16" s="186"/>
      <c r="BI16" s="186"/>
      <c r="BJ16" s="186"/>
      <c r="BK16" s="186"/>
      <c r="BL16" s="186"/>
      <c r="BM16" s="186"/>
      <c r="BN16" s="186"/>
      <c r="BO16" s="186"/>
      <c r="BP16" s="186"/>
    </row>
    <row r="17" spans="1:68" ht="14.4">
      <c r="A17" s="232">
        <v>2</v>
      </c>
      <c r="B17" s="1498"/>
      <c r="C17" s="1499"/>
      <c r="D17" s="1499"/>
      <c r="E17" s="1499"/>
      <c r="F17" s="1499"/>
      <c r="G17" s="1499"/>
      <c r="H17" s="1383"/>
      <c r="I17" s="1383"/>
      <c r="J17" s="1383"/>
      <c r="K17" s="1383"/>
      <c r="L17" s="1383"/>
      <c r="M17" s="1383"/>
      <c r="N17" s="1383"/>
      <c r="O17" s="1383"/>
      <c r="P17" s="1402"/>
      <c r="Q17" s="327"/>
      <c r="R17" s="328"/>
      <c r="S17" s="329"/>
      <c r="T17" s="328"/>
      <c r="U17" s="329"/>
      <c r="V17" s="328"/>
      <c r="W17" s="330"/>
      <c r="X17" s="331"/>
      <c r="Y17" s="329"/>
      <c r="Z17" s="328"/>
      <c r="AA17" s="329"/>
      <c r="AB17" s="328"/>
      <c r="AC17" s="329"/>
      <c r="AD17" s="332"/>
      <c r="AE17" s="333"/>
      <c r="AF17" s="328"/>
      <c r="AG17" s="329"/>
      <c r="AH17" s="328"/>
      <c r="AI17" s="329"/>
      <c r="AJ17" s="328"/>
      <c r="AK17" s="330"/>
      <c r="AL17" s="331"/>
      <c r="AM17" s="329"/>
      <c r="AN17" s="328"/>
      <c r="AO17" s="329"/>
      <c r="AP17" s="328"/>
      <c r="AQ17" s="329"/>
      <c r="AR17" s="332"/>
      <c r="AS17" s="186"/>
      <c r="AT17" s="186"/>
      <c r="AU17" s="186"/>
      <c r="AV17" s="186"/>
      <c r="AW17" s="186"/>
      <c r="AX17" s="186"/>
      <c r="AY17" s="186"/>
      <c r="AZ17" s="186"/>
      <c r="BA17" s="186"/>
      <c r="BB17" s="243"/>
      <c r="BC17" s="202"/>
      <c r="BD17" s="202"/>
      <c r="BE17" s="186"/>
      <c r="BF17" s="186"/>
      <c r="BG17" s="186"/>
      <c r="BH17" s="186"/>
      <c r="BI17" s="186"/>
      <c r="BJ17" s="186"/>
      <c r="BK17" s="186"/>
      <c r="BL17" s="186"/>
      <c r="BM17" s="186"/>
      <c r="BN17" s="186"/>
      <c r="BO17" s="186"/>
      <c r="BP17" s="186"/>
    </row>
    <row r="18" spans="1:68" ht="14.4">
      <c r="A18" s="232">
        <v>3</v>
      </c>
      <c r="B18" s="1495"/>
      <c r="C18" s="1496"/>
      <c r="D18" s="1496"/>
      <c r="E18" s="1496"/>
      <c r="F18" s="1496"/>
      <c r="G18" s="1496"/>
      <c r="H18" s="1386"/>
      <c r="I18" s="1386"/>
      <c r="J18" s="1386"/>
      <c r="K18" s="1386"/>
      <c r="L18" s="1386"/>
      <c r="M18" s="1386"/>
      <c r="N18" s="1386"/>
      <c r="O18" s="1386"/>
      <c r="P18" s="1397"/>
      <c r="Q18" s="334"/>
      <c r="R18" s="335"/>
      <c r="S18" s="335"/>
      <c r="T18" s="335"/>
      <c r="U18" s="335"/>
      <c r="V18" s="335"/>
      <c r="W18" s="336"/>
      <c r="X18" s="337"/>
      <c r="Y18" s="335"/>
      <c r="Z18" s="335"/>
      <c r="AA18" s="335"/>
      <c r="AB18" s="335"/>
      <c r="AC18" s="335"/>
      <c r="AD18" s="336"/>
      <c r="AE18" s="337"/>
      <c r="AF18" s="335"/>
      <c r="AG18" s="335"/>
      <c r="AH18" s="335"/>
      <c r="AI18" s="335"/>
      <c r="AJ18" s="335"/>
      <c r="AK18" s="336"/>
      <c r="AL18" s="337"/>
      <c r="AM18" s="335"/>
      <c r="AN18" s="335"/>
      <c r="AO18" s="335"/>
      <c r="AP18" s="335"/>
      <c r="AQ18" s="335"/>
      <c r="AR18" s="336"/>
      <c r="AS18" s="186"/>
      <c r="AT18" s="186"/>
      <c r="AU18" s="186"/>
      <c r="AV18" s="186"/>
      <c r="AW18" s="186"/>
      <c r="AX18" s="186"/>
      <c r="AY18" s="186"/>
      <c r="AZ18" s="186"/>
      <c r="BA18" s="186"/>
      <c r="BB18" s="202"/>
      <c r="BC18" s="202"/>
      <c r="BD18" s="202"/>
      <c r="BE18" s="186"/>
      <c r="BF18" s="186"/>
      <c r="BG18" s="186"/>
      <c r="BH18" s="186"/>
      <c r="BI18" s="186"/>
      <c r="BJ18" s="186"/>
      <c r="BK18" s="186"/>
      <c r="BL18" s="186"/>
      <c r="BM18" s="186"/>
      <c r="BN18" s="186"/>
      <c r="BO18" s="186"/>
      <c r="BP18" s="186"/>
    </row>
    <row r="19" spans="1:68" ht="14.4">
      <c r="A19" s="232">
        <v>4</v>
      </c>
      <c r="B19" s="1498"/>
      <c r="C19" s="1499"/>
      <c r="D19" s="1499"/>
      <c r="E19" s="1499"/>
      <c r="F19" s="1499"/>
      <c r="G19" s="1499"/>
      <c r="H19" s="1383"/>
      <c r="I19" s="1383"/>
      <c r="J19" s="1383"/>
      <c r="K19" s="1383"/>
      <c r="L19" s="1383"/>
      <c r="M19" s="1383"/>
      <c r="N19" s="1383"/>
      <c r="O19" s="1383"/>
      <c r="P19" s="1402"/>
      <c r="Q19" s="327"/>
      <c r="R19" s="329"/>
      <c r="S19" s="329"/>
      <c r="T19" s="329"/>
      <c r="U19" s="329"/>
      <c r="V19" s="329"/>
      <c r="W19" s="330"/>
      <c r="X19" s="333"/>
      <c r="Y19" s="329"/>
      <c r="Z19" s="329"/>
      <c r="AA19" s="329"/>
      <c r="AB19" s="329"/>
      <c r="AC19" s="329"/>
      <c r="AD19" s="330"/>
      <c r="AE19" s="333"/>
      <c r="AF19" s="329"/>
      <c r="AG19" s="329"/>
      <c r="AH19" s="329"/>
      <c r="AI19" s="329"/>
      <c r="AJ19" s="329"/>
      <c r="AK19" s="330"/>
      <c r="AL19" s="333"/>
      <c r="AM19" s="329"/>
      <c r="AN19" s="329"/>
      <c r="AO19" s="329"/>
      <c r="AP19" s="329"/>
      <c r="AQ19" s="329"/>
      <c r="AR19" s="330"/>
      <c r="AS19" s="186"/>
      <c r="AT19" s="186"/>
      <c r="AU19" s="186"/>
      <c r="AV19" s="186"/>
      <c r="AW19" s="186"/>
      <c r="AX19" s="186"/>
      <c r="AY19" s="186"/>
      <c r="AZ19" s="186"/>
      <c r="BA19" s="186"/>
      <c r="BB19" s="202"/>
      <c r="BC19" s="202"/>
      <c r="BD19" s="202"/>
      <c r="BE19" s="186"/>
      <c r="BF19" s="186"/>
      <c r="BG19" s="186"/>
      <c r="BH19" s="186"/>
      <c r="BI19" s="186"/>
      <c r="BJ19" s="186"/>
      <c r="BK19" s="186"/>
      <c r="BL19" s="186"/>
      <c r="BM19" s="186"/>
      <c r="BN19" s="186"/>
      <c r="BO19" s="186"/>
      <c r="BP19" s="186"/>
    </row>
    <row r="20" spans="1:68" ht="14.4">
      <c r="A20" s="232">
        <v>5</v>
      </c>
      <c r="B20" s="1495"/>
      <c r="C20" s="1496"/>
      <c r="D20" s="1496"/>
      <c r="E20" s="1496"/>
      <c r="F20" s="1496"/>
      <c r="G20" s="1496"/>
      <c r="H20" s="1397"/>
      <c r="I20" s="1398"/>
      <c r="J20" s="1398"/>
      <c r="K20" s="1398"/>
      <c r="L20" s="1399"/>
      <c r="M20" s="1397"/>
      <c r="N20" s="1398"/>
      <c r="O20" s="1398"/>
      <c r="P20" s="1500"/>
      <c r="Q20" s="334"/>
      <c r="R20" s="335"/>
      <c r="S20" s="335"/>
      <c r="T20" s="335"/>
      <c r="U20" s="335"/>
      <c r="V20" s="335"/>
      <c r="W20" s="336"/>
      <c r="X20" s="337"/>
      <c r="Y20" s="335"/>
      <c r="Z20" s="335"/>
      <c r="AA20" s="335"/>
      <c r="AB20" s="335"/>
      <c r="AC20" s="335"/>
      <c r="AD20" s="336"/>
      <c r="AE20" s="337"/>
      <c r="AF20" s="335"/>
      <c r="AG20" s="335"/>
      <c r="AH20" s="335"/>
      <c r="AI20" s="335"/>
      <c r="AJ20" s="335"/>
      <c r="AK20" s="336"/>
      <c r="AL20" s="337"/>
      <c r="AM20" s="335"/>
      <c r="AN20" s="335"/>
      <c r="AO20" s="335"/>
      <c r="AP20" s="335"/>
      <c r="AQ20" s="335"/>
      <c r="AR20" s="336"/>
      <c r="AS20" s="186"/>
      <c r="AT20" s="186"/>
      <c r="AU20" s="186"/>
      <c r="AV20" s="186"/>
      <c r="AW20" s="186"/>
      <c r="AX20" s="186"/>
      <c r="AY20" s="186"/>
      <c r="AZ20" s="186"/>
      <c r="BA20" s="186"/>
      <c r="BB20" s="246"/>
      <c r="BC20" s="186"/>
      <c r="BD20" s="186"/>
      <c r="BE20" s="186"/>
      <c r="BF20" s="186"/>
      <c r="BG20" s="186"/>
      <c r="BH20" s="186"/>
      <c r="BI20" s="186"/>
      <c r="BJ20" s="186"/>
      <c r="BK20" s="186"/>
      <c r="BL20" s="186"/>
      <c r="BM20" s="186"/>
      <c r="BN20" s="186"/>
      <c r="BO20" s="186"/>
      <c r="BP20" s="186"/>
    </row>
    <row r="21" spans="1:68" ht="14.4">
      <c r="A21" s="232">
        <v>6</v>
      </c>
      <c r="B21" s="1498"/>
      <c r="C21" s="1499"/>
      <c r="D21" s="1499"/>
      <c r="E21" s="1499"/>
      <c r="F21" s="1499"/>
      <c r="G21" s="1499"/>
      <c r="H21" s="1383"/>
      <c r="I21" s="1383"/>
      <c r="J21" s="1383"/>
      <c r="K21" s="1383"/>
      <c r="L21" s="1383"/>
      <c r="M21" s="1383"/>
      <c r="N21" s="1383"/>
      <c r="O21" s="1383"/>
      <c r="P21" s="1402"/>
      <c r="Q21" s="327"/>
      <c r="R21" s="338"/>
      <c r="S21" s="338"/>
      <c r="T21" s="338"/>
      <c r="U21" s="338"/>
      <c r="V21" s="338"/>
      <c r="W21" s="339"/>
      <c r="X21" s="340"/>
      <c r="Y21" s="338"/>
      <c r="Z21" s="338"/>
      <c r="AA21" s="338"/>
      <c r="AB21" s="338"/>
      <c r="AC21" s="338"/>
      <c r="AD21" s="339"/>
      <c r="AE21" s="340"/>
      <c r="AF21" s="338"/>
      <c r="AG21" s="338"/>
      <c r="AH21" s="338"/>
      <c r="AI21" s="338"/>
      <c r="AJ21" s="338"/>
      <c r="AK21" s="339"/>
      <c r="AL21" s="340"/>
      <c r="AM21" s="338"/>
      <c r="AN21" s="338"/>
      <c r="AO21" s="338"/>
      <c r="AP21" s="338"/>
      <c r="AQ21" s="338"/>
      <c r="AR21" s="339"/>
      <c r="AS21" s="186"/>
      <c r="AT21" s="186"/>
      <c r="AU21" s="186"/>
      <c r="AV21" s="186"/>
      <c r="AW21" s="186"/>
      <c r="AX21" s="186"/>
      <c r="AY21" s="186"/>
      <c r="AZ21" s="186"/>
      <c r="BA21" s="186"/>
      <c r="BB21" s="186"/>
      <c r="BC21" s="186"/>
      <c r="BD21" s="186"/>
      <c r="BE21" s="186"/>
      <c r="BF21" s="186"/>
      <c r="BG21" s="186"/>
      <c r="BH21" s="186"/>
      <c r="BI21" s="186"/>
      <c r="BJ21" s="186"/>
      <c r="BK21" s="186"/>
      <c r="BL21" s="186"/>
      <c r="BM21" s="186"/>
      <c r="BN21" s="186"/>
      <c r="BO21" s="186"/>
      <c r="BP21" s="186"/>
    </row>
    <row r="22" spans="1:68" ht="14.4">
      <c r="A22" s="232">
        <v>7</v>
      </c>
      <c r="B22" s="1495"/>
      <c r="C22" s="1496"/>
      <c r="D22" s="1496"/>
      <c r="E22" s="1496"/>
      <c r="F22" s="1496"/>
      <c r="G22" s="1496"/>
      <c r="H22" s="1397"/>
      <c r="I22" s="1398"/>
      <c r="J22" s="1398"/>
      <c r="K22" s="1398"/>
      <c r="L22" s="1399"/>
      <c r="M22" s="1397"/>
      <c r="N22" s="1398"/>
      <c r="O22" s="1398"/>
      <c r="P22" s="1500"/>
      <c r="Q22" s="341"/>
      <c r="R22" s="342"/>
      <c r="S22" s="342"/>
      <c r="T22" s="342"/>
      <c r="U22" s="342"/>
      <c r="V22" s="342"/>
      <c r="W22" s="343"/>
      <c r="X22" s="344"/>
      <c r="Y22" s="342"/>
      <c r="Z22" s="342"/>
      <c r="AA22" s="342"/>
      <c r="AB22" s="342"/>
      <c r="AC22" s="342"/>
      <c r="AD22" s="343"/>
      <c r="AE22" s="344"/>
      <c r="AF22" s="342"/>
      <c r="AG22" s="342"/>
      <c r="AH22" s="342"/>
      <c r="AI22" s="342"/>
      <c r="AJ22" s="342"/>
      <c r="AK22" s="343"/>
      <c r="AL22" s="344"/>
      <c r="AM22" s="342"/>
      <c r="AN22" s="342"/>
      <c r="AO22" s="342"/>
      <c r="AP22" s="342"/>
      <c r="AQ22" s="342"/>
      <c r="AR22" s="343"/>
      <c r="AS22" s="186"/>
      <c r="AT22" s="186"/>
      <c r="AU22" s="186"/>
      <c r="AV22" s="186"/>
      <c r="AW22" s="186"/>
      <c r="AX22" s="186"/>
      <c r="AY22" s="186"/>
      <c r="AZ22" s="186"/>
      <c r="BA22" s="186"/>
      <c r="BB22" s="186"/>
      <c r="BC22" s="186"/>
      <c r="BD22" s="186"/>
      <c r="BE22" s="186"/>
      <c r="BF22" s="186"/>
      <c r="BG22" s="186"/>
      <c r="BH22" s="186"/>
      <c r="BI22" s="186"/>
      <c r="BJ22" s="186"/>
      <c r="BK22" s="186"/>
      <c r="BL22" s="186"/>
      <c r="BM22" s="186"/>
      <c r="BN22" s="186"/>
      <c r="BO22" s="186"/>
      <c r="BP22" s="186"/>
    </row>
    <row r="23" spans="1:68" ht="15" thickBot="1">
      <c r="A23" s="232">
        <v>8</v>
      </c>
      <c r="B23" s="1498"/>
      <c r="C23" s="1499"/>
      <c r="D23" s="1499"/>
      <c r="E23" s="1499"/>
      <c r="F23" s="1499"/>
      <c r="G23" s="1499"/>
      <c r="H23" s="1383"/>
      <c r="I23" s="1383"/>
      <c r="J23" s="1383"/>
      <c r="K23" s="1383"/>
      <c r="L23" s="1383"/>
      <c r="M23" s="1383"/>
      <c r="N23" s="1383"/>
      <c r="O23" s="1383"/>
      <c r="P23" s="1402"/>
      <c r="Q23" s="327"/>
      <c r="R23" s="338"/>
      <c r="S23" s="338"/>
      <c r="T23" s="338"/>
      <c r="U23" s="338"/>
      <c r="V23" s="338"/>
      <c r="W23" s="322"/>
      <c r="X23" s="340"/>
      <c r="Y23" s="338"/>
      <c r="Z23" s="338"/>
      <c r="AA23" s="338"/>
      <c r="AB23" s="338"/>
      <c r="AC23" s="338"/>
      <c r="AD23" s="322"/>
      <c r="AE23" s="340"/>
      <c r="AF23" s="338"/>
      <c r="AG23" s="338"/>
      <c r="AH23" s="338"/>
      <c r="AI23" s="338"/>
      <c r="AJ23" s="338"/>
      <c r="AK23" s="322"/>
      <c r="AL23" s="340"/>
      <c r="AM23" s="338"/>
      <c r="AN23" s="338"/>
      <c r="AO23" s="338"/>
      <c r="AP23" s="338"/>
      <c r="AQ23" s="338"/>
      <c r="AR23" s="322"/>
      <c r="AS23" s="186"/>
      <c r="AT23" s="186"/>
      <c r="AU23" s="186"/>
      <c r="AV23" s="186"/>
      <c r="AW23" s="186"/>
      <c r="AX23" s="186"/>
      <c r="AY23" s="186"/>
      <c r="AZ23" s="186"/>
      <c r="BA23" s="186"/>
      <c r="BB23" s="186"/>
      <c r="BC23" s="186"/>
      <c r="BD23" s="186"/>
      <c r="BE23" s="186"/>
      <c r="BF23" s="186"/>
      <c r="BG23" s="186"/>
      <c r="BH23" s="186"/>
      <c r="BI23" s="186"/>
      <c r="BJ23" s="186"/>
      <c r="BK23" s="186"/>
      <c r="BL23" s="186"/>
      <c r="BM23" s="186"/>
      <c r="BN23" s="186"/>
      <c r="BO23" s="186"/>
      <c r="BP23" s="186"/>
    </row>
    <row r="24" spans="1:68" ht="15" thickBot="1">
      <c r="A24" s="250"/>
      <c r="B24" s="1504" t="s">
        <v>353</v>
      </c>
      <c r="C24" s="1505"/>
      <c r="D24" s="1505"/>
      <c r="E24" s="1505"/>
      <c r="F24" s="1505"/>
      <c r="G24" s="1505"/>
      <c r="H24" s="1505"/>
      <c r="I24" s="1505"/>
      <c r="J24" s="1505"/>
      <c r="K24" s="1505"/>
      <c r="L24" s="1505"/>
      <c r="M24" s="1505"/>
      <c r="N24" s="1505"/>
      <c r="O24" s="1505"/>
      <c r="P24" s="1506"/>
      <c r="Q24" s="251">
        <f>COUNTIF(Q16:Q23,"&gt;="&amp;Q12)</f>
        <v>0</v>
      </c>
      <c r="R24" s="252">
        <f>COUNTIF(R16:R23,"&gt;="&amp;R12)</f>
        <v>0</v>
      </c>
      <c r="S24" s="253">
        <f t="shared" ref="S24:AR24" si="3">COUNTIF(S16:S23,"&gt;="&amp;S12)</f>
        <v>0</v>
      </c>
      <c r="T24" s="252">
        <f t="shared" si="3"/>
        <v>0</v>
      </c>
      <c r="U24" s="253">
        <f t="shared" si="3"/>
        <v>0</v>
      </c>
      <c r="V24" s="254">
        <f t="shared" si="3"/>
        <v>0</v>
      </c>
      <c r="W24" s="257">
        <f t="shared" si="3"/>
        <v>0</v>
      </c>
      <c r="X24" s="251">
        <f t="shared" si="3"/>
        <v>0</v>
      </c>
      <c r="Y24" s="252">
        <f t="shared" si="3"/>
        <v>0</v>
      </c>
      <c r="Z24" s="252">
        <f t="shared" si="3"/>
        <v>0</v>
      </c>
      <c r="AA24" s="253">
        <f t="shared" si="3"/>
        <v>0</v>
      </c>
      <c r="AB24" s="252">
        <f t="shared" si="3"/>
        <v>0</v>
      </c>
      <c r="AC24" s="253">
        <f t="shared" si="3"/>
        <v>0</v>
      </c>
      <c r="AD24" s="252">
        <f t="shared" si="3"/>
        <v>0</v>
      </c>
      <c r="AE24" s="251">
        <f t="shared" si="3"/>
        <v>0</v>
      </c>
      <c r="AF24" s="252">
        <f t="shared" si="3"/>
        <v>0</v>
      </c>
      <c r="AG24" s="253">
        <f t="shared" si="3"/>
        <v>0</v>
      </c>
      <c r="AH24" s="252">
        <f t="shared" si="3"/>
        <v>0</v>
      </c>
      <c r="AI24" s="253">
        <f t="shared" si="3"/>
        <v>0</v>
      </c>
      <c r="AJ24" s="252">
        <f t="shared" si="3"/>
        <v>0</v>
      </c>
      <c r="AK24" s="253">
        <f t="shared" si="3"/>
        <v>0</v>
      </c>
      <c r="AL24" s="255">
        <f t="shared" si="3"/>
        <v>0</v>
      </c>
      <c r="AM24" s="253">
        <f t="shared" si="3"/>
        <v>0</v>
      </c>
      <c r="AN24" s="254">
        <f t="shared" si="3"/>
        <v>0</v>
      </c>
      <c r="AO24" s="252">
        <f t="shared" si="3"/>
        <v>0</v>
      </c>
      <c r="AP24" s="252">
        <f t="shared" si="3"/>
        <v>0</v>
      </c>
      <c r="AQ24" s="253">
        <f t="shared" si="3"/>
        <v>0</v>
      </c>
      <c r="AR24" s="254">
        <f t="shared" si="3"/>
        <v>0</v>
      </c>
      <c r="AS24" s="345"/>
      <c r="AT24" s="258"/>
      <c r="AU24" s="258"/>
      <c r="AV24" s="186"/>
      <c r="AW24" s="186"/>
      <c r="AX24" s="186"/>
      <c r="AY24" s="186"/>
      <c r="AZ24" s="186"/>
      <c r="BA24" s="186"/>
      <c r="BB24" s="186"/>
      <c r="BC24" s="186"/>
      <c r="BD24" s="186"/>
      <c r="BE24" s="186"/>
      <c r="BF24" s="186"/>
      <c r="BG24" s="186"/>
      <c r="BH24" s="186"/>
      <c r="BI24" s="186"/>
      <c r="BJ24" s="186"/>
      <c r="BK24" s="186"/>
      <c r="BL24" s="186"/>
      <c r="BM24" s="186"/>
      <c r="BN24" s="186"/>
      <c r="BO24" s="186"/>
      <c r="BP24" s="186"/>
    </row>
    <row r="25" spans="1:68" ht="14.4">
      <c r="A25" s="250"/>
      <c r="B25" s="1507" t="s">
        <v>354</v>
      </c>
      <c r="C25" s="1508"/>
      <c r="D25" s="1508"/>
      <c r="E25" s="1508"/>
      <c r="F25" s="1508"/>
      <c r="G25" s="1508"/>
      <c r="H25" s="1508"/>
      <c r="I25" s="1508"/>
      <c r="J25" s="1508"/>
      <c r="K25" s="1508"/>
      <c r="L25" s="1508"/>
      <c r="M25" s="1508"/>
      <c r="N25" s="1508"/>
      <c r="O25" s="1508"/>
      <c r="P25" s="1509"/>
      <c r="Q25" s="259" t="str">
        <f>IF(Q13=0,"",VLOOKUP(Q13,SS,2,FALSE))</f>
        <v/>
      </c>
      <c r="R25" s="260" t="str">
        <f t="shared" ref="R25:AR25" si="4">IF(R13=0,"",VLOOKUP(R13,SS,2,FALSE))</f>
        <v/>
      </c>
      <c r="S25" s="260" t="str">
        <f t="shared" si="4"/>
        <v/>
      </c>
      <c r="T25" s="260" t="str">
        <f t="shared" si="4"/>
        <v/>
      </c>
      <c r="U25" s="260" t="str">
        <f t="shared" si="4"/>
        <v/>
      </c>
      <c r="V25" s="260" t="str">
        <f t="shared" si="4"/>
        <v/>
      </c>
      <c r="W25" s="261" t="str">
        <f t="shared" si="4"/>
        <v/>
      </c>
      <c r="X25" s="262" t="str">
        <f t="shared" si="4"/>
        <v/>
      </c>
      <c r="Y25" s="260" t="str">
        <f t="shared" si="4"/>
        <v/>
      </c>
      <c r="Z25" s="260" t="str">
        <f t="shared" si="4"/>
        <v/>
      </c>
      <c r="AA25" s="260" t="str">
        <f t="shared" si="4"/>
        <v/>
      </c>
      <c r="AB25" s="260" t="str">
        <f t="shared" si="4"/>
        <v/>
      </c>
      <c r="AC25" s="260" t="str">
        <f t="shared" si="4"/>
        <v/>
      </c>
      <c r="AD25" s="261" t="str">
        <f t="shared" si="4"/>
        <v/>
      </c>
      <c r="AE25" s="262" t="str">
        <f t="shared" si="4"/>
        <v/>
      </c>
      <c r="AF25" s="260" t="str">
        <f t="shared" si="4"/>
        <v/>
      </c>
      <c r="AG25" s="260" t="str">
        <f t="shared" si="4"/>
        <v/>
      </c>
      <c r="AH25" s="260" t="str">
        <f t="shared" si="4"/>
        <v/>
      </c>
      <c r="AI25" s="260" t="str">
        <f t="shared" si="4"/>
        <v/>
      </c>
      <c r="AJ25" s="260" t="str">
        <f t="shared" si="4"/>
        <v/>
      </c>
      <c r="AK25" s="261" t="str">
        <f t="shared" si="4"/>
        <v/>
      </c>
      <c r="AL25" s="262" t="str">
        <f t="shared" si="4"/>
        <v/>
      </c>
      <c r="AM25" s="260" t="str">
        <f t="shared" si="4"/>
        <v/>
      </c>
      <c r="AN25" s="260" t="str">
        <f t="shared" si="4"/>
        <v/>
      </c>
      <c r="AO25" s="260" t="str">
        <f t="shared" si="4"/>
        <v/>
      </c>
      <c r="AP25" s="260" t="str">
        <f t="shared" si="4"/>
        <v/>
      </c>
      <c r="AQ25" s="260" t="str">
        <f t="shared" si="4"/>
        <v/>
      </c>
      <c r="AR25" s="264" t="str">
        <f t="shared" si="4"/>
        <v/>
      </c>
      <c r="AS25" s="258"/>
      <c r="AT25" s="258"/>
      <c r="AU25" s="258"/>
      <c r="AV25" s="186"/>
      <c r="AW25" s="186"/>
      <c r="AX25" s="186"/>
      <c r="AY25" s="186"/>
      <c r="AZ25" s="186"/>
      <c r="BA25" s="186"/>
      <c r="BB25" s="186"/>
      <c r="BC25" s="186"/>
      <c r="BD25" s="186"/>
      <c r="BE25" s="186"/>
      <c r="BF25" s="186"/>
      <c r="BG25" s="186"/>
      <c r="BH25" s="186"/>
      <c r="BI25" s="186"/>
      <c r="BJ25" s="186"/>
      <c r="BK25" s="186"/>
      <c r="BL25" s="186"/>
      <c r="BM25" s="186"/>
      <c r="BN25" s="186"/>
      <c r="BO25" s="186"/>
      <c r="BP25" s="186"/>
    </row>
    <row r="26" spans="1:68" ht="15" thickBot="1">
      <c r="A26" s="250"/>
      <c r="B26" s="1501" t="s">
        <v>355</v>
      </c>
      <c r="C26" s="1502"/>
      <c r="D26" s="1502"/>
      <c r="E26" s="1502"/>
      <c r="F26" s="1502"/>
      <c r="G26" s="1502"/>
      <c r="H26" s="1502"/>
      <c r="I26" s="1502"/>
      <c r="J26" s="1502"/>
      <c r="K26" s="1502"/>
      <c r="L26" s="1502"/>
      <c r="M26" s="1502"/>
      <c r="N26" s="1502"/>
      <c r="O26" s="1502"/>
      <c r="P26" s="1503"/>
      <c r="Q26" s="265"/>
      <c r="R26" s="266"/>
      <c r="S26" s="266"/>
      <c r="T26" s="266"/>
      <c r="U26" s="266"/>
      <c r="V26" s="266"/>
      <c r="W26" s="267"/>
      <c r="X26" s="265"/>
      <c r="Y26" s="266"/>
      <c r="Z26" s="266"/>
      <c r="AA26" s="266"/>
      <c r="AB26" s="266"/>
      <c r="AC26" s="266"/>
      <c r="AD26" s="267"/>
      <c r="AE26" s="265"/>
      <c r="AF26" s="266"/>
      <c r="AG26" s="266"/>
      <c r="AH26" s="266"/>
      <c r="AI26" s="266"/>
      <c r="AJ26" s="266"/>
      <c r="AK26" s="267"/>
      <c r="AL26" s="265"/>
      <c r="AM26" s="266"/>
      <c r="AN26" s="266"/>
      <c r="AO26" s="266"/>
      <c r="AP26" s="266"/>
      <c r="AQ26" s="266"/>
      <c r="AR26" s="267"/>
      <c r="AS26" s="258"/>
      <c r="AT26" s="258"/>
      <c r="AU26" s="258"/>
      <c r="AV26" s="186"/>
      <c r="AW26" s="186"/>
      <c r="AX26" s="186"/>
      <c r="AY26" s="186"/>
      <c r="AZ26" s="186"/>
      <c r="BA26" s="186"/>
      <c r="BB26" s="186"/>
      <c r="BC26" s="186"/>
      <c r="BD26" s="186"/>
      <c r="BE26" s="186"/>
      <c r="BF26" s="186"/>
      <c r="BG26" s="186"/>
      <c r="BH26" s="186"/>
      <c r="BI26" s="186"/>
      <c r="BJ26" s="186"/>
      <c r="BK26" s="186"/>
      <c r="BL26" s="186"/>
      <c r="BM26" s="186"/>
      <c r="BN26" s="186"/>
      <c r="BO26" s="186"/>
      <c r="BP26" s="186"/>
    </row>
    <row r="27" spans="1:68" ht="14.4">
      <c r="A27" s="250"/>
      <c r="B27" s="1510" t="s">
        <v>356</v>
      </c>
      <c r="C27" s="1511"/>
      <c r="D27" s="1511"/>
      <c r="E27" s="1511"/>
      <c r="F27" s="1511"/>
      <c r="G27" s="1511"/>
      <c r="H27" s="1511"/>
      <c r="I27" s="1511"/>
      <c r="J27" s="1511"/>
      <c r="K27" s="1511"/>
      <c r="L27" s="1511"/>
      <c r="M27" s="1511"/>
      <c r="N27" s="1511"/>
      <c r="O27" s="1511"/>
      <c r="P27" s="1511"/>
      <c r="Q27" s="1511"/>
      <c r="R27" s="1511"/>
      <c r="S27" s="1511"/>
      <c r="T27" s="1511"/>
      <c r="U27" s="1511"/>
      <c r="V27" s="1511"/>
      <c r="W27" s="1511"/>
      <c r="X27" s="1511"/>
      <c r="Y27" s="1511"/>
      <c r="Z27" s="1511"/>
      <c r="AA27" s="1511"/>
      <c r="AB27" s="1511"/>
      <c r="AC27" s="1511"/>
      <c r="AD27" s="1511"/>
      <c r="AE27" s="1511"/>
      <c r="AF27" s="1511"/>
      <c r="AG27" s="1511"/>
      <c r="AH27" s="1511"/>
      <c r="AI27" s="1511"/>
      <c r="AJ27" s="1511"/>
      <c r="AK27" s="1511"/>
      <c r="AL27" s="1511"/>
      <c r="AM27" s="1511"/>
      <c r="AN27" s="1511"/>
      <c r="AO27" s="1511"/>
      <c r="AP27" s="1511"/>
      <c r="AQ27" s="1511"/>
      <c r="AR27" s="1512"/>
      <c r="AS27" s="258"/>
      <c r="AT27" s="258"/>
      <c r="AU27" s="258"/>
      <c r="AV27" s="186"/>
      <c r="AW27" s="186"/>
      <c r="AX27" s="186"/>
      <c r="AY27" s="186"/>
      <c r="AZ27" s="186"/>
      <c r="BA27" s="186"/>
      <c r="BB27" s="186"/>
      <c r="BC27" s="186"/>
      <c r="BD27" s="186"/>
      <c r="BE27" s="186"/>
      <c r="BF27" s="186"/>
      <c r="BG27" s="186"/>
      <c r="BH27" s="186"/>
      <c r="BI27" s="186"/>
      <c r="BJ27" s="186"/>
      <c r="BK27" s="186"/>
      <c r="BL27" s="186"/>
      <c r="BM27" s="186"/>
      <c r="BN27" s="186"/>
      <c r="BO27" s="186"/>
      <c r="BP27" s="186"/>
    </row>
    <row r="28" spans="1:68" ht="14.4">
      <c r="A28" s="268">
        <v>1</v>
      </c>
      <c r="B28" s="1513"/>
      <c r="C28" s="1514"/>
      <c r="D28" s="1514"/>
      <c r="E28" s="1514"/>
      <c r="F28" s="1514"/>
      <c r="G28" s="1514"/>
      <c r="H28" s="1421"/>
      <c r="I28" s="1421"/>
      <c r="J28" s="1421"/>
      <c r="K28" s="1421"/>
      <c r="L28" s="1421"/>
      <c r="M28" s="1421"/>
      <c r="N28" s="1421"/>
      <c r="O28" s="1421"/>
      <c r="P28" s="1515"/>
      <c r="Q28" s="346"/>
      <c r="R28" s="347"/>
      <c r="S28" s="347"/>
      <c r="T28" s="347"/>
      <c r="U28" s="347"/>
      <c r="V28" s="347"/>
      <c r="W28" s="348"/>
      <c r="X28" s="346"/>
      <c r="Y28" s="347"/>
      <c r="Z28" s="347"/>
      <c r="AA28" s="347"/>
      <c r="AB28" s="347"/>
      <c r="AC28" s="347"/>
      <c r="AD28" s="349"/>
      <c r="AE28" s="346"/>
      <c r="AF28" s="347"/>
      <c r="AG28" s="347"/>
      <c r="AH28" s="347"/>
      <c r="AI28" s="347"/>
      <c r="AJ28" s="347"/>
      <c r="AK28" s="348"/>
      <c r="AL28" s="346"/>
      <c r="AM28" s="347"/>
      <c r="AN28" s="347"/>
      <c r="AO28" s="347"/>
      <c r="AP28" s="347"/>
      <c r="AQ28" s="347"/>
      <c r="AR28" s="350"/>
      <c r="AS28" s="186"/>
      <c r="AT28" s="186"/>
      <c r="AU28" s="186"/>
      <c r="AV28" s="186"/>
      <c r="AW28" s="186"/>
      <c r="AX28" s="186"/>
      <c r="AY28" s="186"/>
      <c r="AZ28" s="186"/>
      <c r="BA28" s="186"/>
      <c r="BB28" s="186"/>
      <c r="BC28" s="186"/>
      <c r="BD28" s="186"/>
      <c r="BE28" s="186"/>
      <c r="BF28" s="186"/>
      <c r="BG28" s="186"/>
      <c r="BH28" s="186"/>
      <c r="BI28" s="186"/>
      <c r="BJ28" s="186"/>
      <c r="BK28" s="186"/>
      <c r="BL28" s="186"/>
      <c r="BM28" s="186"/>
      <c r="BN28" s="186"/>
      <c r="BO28" s="186"/>
      <c r="BP28" s="186"/>
    </row>
    <row r="29" spans="1:68" ht="14.4">
      <c r="A29" s="268">
        <v>2</v>
      </c>
      <c r="B29" s="1513"/>
      <c r="C29" s="1514"/>
      <c r="D29" s="1514"/>
      <c r="E29" s="1514"/>
      <c r="F29" s="1514"/>
      <c r="G29" s="1514"/>
      <c r="H29" s="1424"/>
      <c r="I29" s="1424"/>
      <c r="J29" s="1424"/>
      <c r="K29" s="1424"/>
      <c r="L29" s="1424"/>
      <c r="M29" s="1424"/>
      <c r="N29" s="1424"/>
      <c r="O29" s="1424"/>
      <c r="P29" s="1427"/>
      <c r="Q29" s="351"/>
      <c r="R29" s="352"/>
      <c r="S29" s="352"/>
      <c r="T29" s="352"/>
      <c r="U29" s="352"/>
      <c r="V29" s="352"/>
      <c r="W29" s="353"/>
      <c r="X29" s="354"/>
      <c r="Y29" s="352"/>
      <c r="Z29" s="352"/>
      <c r="AA29" s="352"/>
      <c r="AB29" s="352"/>
      <c r="AC29" s="352"/>
      <c r="AD29" s="355"/>
      <c r="AE29" s="356"/>
      <c r="AF29" s="352"/>
      <c r="AG29" s="352"/>
      <c r="AH29" s="352"/>
      <c r="AI29" s="352"/>
      <c r="AJ29" s="352"/>
      <c r="AK29" s="353"/>
      <c r="AL29" s="354"/>
      <c r="AM29" s="352"/>
      <c r="AN29" s="352"/>
      <c r="AO29" s="352"/>
      <c r="AP29" s="352"/>
      <c r="AQ29" s="352"/>
      <c r="AR29" s="357"/>
      <c r="AS29" s="186"/>
      <c r="AT29" s="186"/>
      <c r="AU29" s="186"/>
      <c r="AV29" s="186"/>
      <c r="AW29" s="186"/>
      <c r="AX29" s="186"/>
      <c r="AY29" s="186"/>
      <c r="AZ29" s="186"/>
      <c r="BA29" s="186"/>
      <c r="BB29" s="186"/>
      <c r="BC29" s="186"/>
      <c r="BD29" s="186"/>
      <c r="BE29" s="186"/>
      <c r="BF29" s="186"/>
      <c r="BG29" s="186"/>
      <c r="BH29" s="186"/>
      <c r="BI29" s="186"/>
      <c r="BJ29" s="186"/>
      <c r="BK29" s="186"/>
      <c r="BL29" s="186"/>
      <c r="BM29" s="186"/>
      <c r="BN29" s="186"/>
      <c r="BO29" s="186"/>
      <c r="BP29" s="186"/>
    </row>
    <row r="30" spans="1:68" ht="14.4">
      <c r="A30" s="268">
        <v>3</v>
      </c>
      <c r="B30" s="1513"/>
      <c r="C30" s="1514"/>
      <c r="D30" s="1514"/>
      <c r="E30" s="1514"/>
      <c r="F30" s="1514"/>
      <c r="G30" s="1514"/>
      <c r="H30" s="1427"/>
      <c r="I30" s="1428"/>
      <c r="J30" s="1428"/>
      <c r="K30" s="1428"/>
      <c r="L30" s="1429"/>
      <c r="M30" s="1427"/>
      <c r="N30" s="1428"/>
      <c r="O30" s="1428"/>
      <c r="P30" s="1516"/>
      <c r="Q30" s="351"/>
      <c r="R30" s="352"/>
      <c r="S30" s="352"/>
      <c r="T30" s="352"/>
      <c r="U30" s="352"/>
      <c r="V30" s="352"/>
      <c r="W30" s="353"/>
      <c r="X30" s="354"/>
      <c r="Y30" s="352"/>
      <c r="Z30" s="352"/>
      <c r="AA30" s="352"/>
      <c r="AB30" s="352"/>
      <c r="AC30" s="352"/>
      <c r="AD30" s="355"/>
      <c r="AE30" s="356"/>
      <c r="AF30" s="352"/>
      <c r="AG30" s="352"/>
      <c r="AH30" s="352"/>
      <c r="AI30" s="352"/>
      <c r="AJ30" s="352"/>
      <c r="AK30" s="353"/>
      <c r="AL30" s="354"/>
      <c r="AM30" s="352"/>
      <c r="AN30" s="352"/>
      <c r="AO30" s="352"/>
      <c r="AP30" s="352"/>
      <c r="AQ30" s="352"/>
      <c r="AR30" s="357"/>
      <c r="AS30" s="186"/>
      <c r="AT30" s="186"/>
      <c r="AU30" s="186"/>
      <c r="AV30" s="186"/>
      <c r="AW30" s="186"/>
      <c r="AX30" s="186"/>
      <c r="AY30" s="186"/>
      <c r="AZ30" s="186"/>
      <c r="BA30" s="186"/>
      <c r="BB30" s="186"/>
      <c r="BC30" s="186"/>
      <c r="BD30" s="186"/>
      <c r="BE30" s="186"/>
      <c r="BF30" s="186"/>
      <c r="BG30" s="186"/>
      <c r="BH30" s="186"/>
      <c r="BI30" s="186"/>
      <c r="BJ30" s="186"/>
      <c r="BK30" s="186"/>
      <c r="BL30" s="186"/>
      <c r="BM30" s="186"/>
      <c r="BN30" s="186"/>
      <c r="BO30" s="186"/>
      <c r="BP30" s="186"/>
    </row>
    <row r="31" spans="1:68" ht="15" thickBot="1">
      <c r="A31" s="268">
        <v>4</v>
      </c>
      <c r="B31" s="1513"/>
      <c r="C31" s="1514"/>
      <c r="D31" s="1514"/>
      <c r="E31" s="1514"/>
      <c r="F31" s="1514"/>
      <c r="G31" s="1514"/>
      <c r="H31" s="1424"/>
      <c r="I31" s="1424"/>
      <c r="J31" s="1424"/>
      <c r="K31" s="1424"/>
      <c r="L31" s="1424"/>
      <c r="M31" s="1424"/>
      <c r="N31" s="1424"/>
      <c r="O31" s="1424"/>
      <c r="P31" s="1427"/>
      <c r="Q31" s="351"/>
      <c r="R31" s="352"/>
      <c r="S31" s="352"/>
      <c r="T31" s="352"/>
      <c r="U31" s="352"/>
      <c r="V31" s="352"/>
      <c r="W31" s="353"/>
      <c r="X31" s="354"/>
      <c r="Y31" s="352"/>
      <c r="Z31" s="352"/>
      <c r="AA31" s="352"/>
      <c r="AB31" s="352"/>
      <c r="AC31" s="352"/>
      <c r="AD31" s="355"/>
      <c r="AE31" s="356"/>
      <c r="AF31" s="352"/>
      <c r="AG31" s="352"/>
      <c r="AH31" s="352"/>
      <c r="AI31" s="352"/>
      <c r="AJ31" s="352"/>
      <c r="AK31" s="353"/>
      <c r="AL31" s="354"/>
      <c r="AM31" s="352"/>
      <c r="AN31" s="352"/>
      <c r="AO31" s="352"/>
      <c r="AP31" s="352"/>
      <c r="AQ31" s="352"/>
      <c r="AR31" s="357"/>
      <c r="AS31" s="186"/>
      <c r="AT31" s="186"/>
      <c r="AU31" s="186"/>
      <c r="AV31" s="186"/>
      <c r="AW31" s="186"/>
      <c r="AX31" s="186"/>
      <c r="AY31" s="186"/>
      <c r="AZ31" s="186"/>
      <c r="BA31" s="186"/>
      <c r="BB31" s="186"/>
      <c r="BC31" s="186"/>
      <c r="BD31" s="186"/>
      <c r="BE31" s="186"/>
      <c r="BF31" s="186"/>
      <c r="BG31" s="186"/>
      <c r="BH31" s="186"/>
      <c r="BI31" s="186"/>
      <c r="BJ31" s="186"/>
      <c r="BK31" s="186"/>
      <c r="BL31" s="186"/>
      <c r="BM31" s="186"/>
      <c r="BN31" s="186"/>
      <c r="BO31" s="186"/>
      <c r="BP31" s="186"/>
    </row>
    <row r="32" spans="1:68" ht="14.4">
      <c r="A32" s="268"/>
      <c r="B32" s="1510" t="s">
        <v>402</v>
      </c>
      <c r="C32" s="1511"/>
      <c r="D32" s="1511"/>
      <c r="E32" s="1511"/>
      <c r="F32" s="1511"/>
      <c r="G32" s="1511"/>
      <c r="H32" s="1511"/>
      <c r="I32" s="1511"/>
      <c r="J32" s="1511"/>
      <c r="K32" s="1511"/>
      <c r="L32" s="1511"/>
      <c r="M32" s="1511"/>
      <c r="N32" s="1511"/>
      <c r="O32" s="1511"/>
      <c r="P32" s="1511"/>
      <c r="Q32" s="1511"/>
      <c r="R32" s="1511"/>
      <c r="S32" s="1511"/>
      <c r="T32" s="1511"/>
      <c r="U32" s="1511"/>
      <c r="V32" s="1511"/>
      <c r="W32" s="1511"/>
      <c r="X32" s="1511"/>
      <c r="Y32" s="1511"/>
      <c r="Z32" s="1511"/>
      <c r="AA32" s="1511"/>
      <c r="AB32" s="1511"/>
      <c r="AC32" s="1511"/>
      <c r="AD32" s="1511"/>
      <c r="AE32" s="1511"/>
      <c r="AF32" s="1511"/>
      <c r="AG32" s="1511"/>
      <c r="AH32" s="1511"/>
      <c r="AI32" s="1511"/>
      <c r="AJ32" s="1511"/>
      <c r="AK32" s="1511"/>
      <c r="AL32" s="1511"/>
      <c r="AM32" s="1511"/>
      <c r="AN32" s="1511"/>
      <c r="AO32" s="1511"/>
      <c r="AP32" s="1511"/>
      <c r="AQ32" s="1511"/>
      <c r="AR32" s="1512"/>
      <c r="AS32" s="186"/>
      <c r="AT32" s="186"/>
      <c r="AU32" s="186"/>
      <c r="AV32" s="186"/>
      <c r="AW32" s="186"/>
      <c r="AX32" s="186"/>
      <c r="AY32" s="186"/>
      <c r="AZ32" s="186"/>
      <c r="BA32" s="186"/>
      <c r="BB32" s="186"/>
      <c r="BC32" s="186"/>
      <c r="BD32" s="186"/>
      <c r="BE32" s="186"/>
      <c r="BF32" s="186"/>
      <c r="BG32" s="186"/>
      <c r="BH32" s="186"/>
      <c r="BI32" s="186"/>
      <c r="BJ32" s="186"/>
      <c r="BK32" s="186"/>
      <c r="BL32" s="186"/>
      <c r="BM32" s="186"/>
      <c r="BN32" s="186"/>
      <c r="BO32" s="186"/>
      <c r="BP32" s="186"/>
    </row>
    <row r="33" spans="1:68" ht="14.4">
      <c r="A33" s="268">
        <v>6</v>
      </c>
      <c r="B33" s="1513"/>
      <c r="C33" s="1514"/>
      <c r="D33" s="1514"/>
      <c r="E33" s="1514"/>
      <c r="F33" s="1514"/>
      <c r="G33" s="1514"/>
      <c r="H33" s="1517"/>
      <c r="I33" s="1517"/>
      <c r="J33" s="1517"/>
      <c r="K33" s="1517"/>
      <c r="L33" s="1517"/>
      <c r="M33" s="1517"/>
      <c r="N33" s="1517"/>
      <c r="O33" s="1517"/>
      <c r="P33" s="1518"/>
      <c r="Q33" s="354"/>
      <c r="R33" s="352"/>
      <c r="S33" s="352"/>
      <c r="T33" s="352"/>
      <c r="U33" s="352"/>
      <c r="V33" s="352"/>
      <c r="W33" s="353"/>
      <c r="X33" s="354"/>
      <c r="Y33" s="352"/>
      <c r="Z33" s="352"/>
      <c r="AA33" s="352"/>
      <c r="AB33" s="352"/>
      <c r="AC33" s="352"/>
      <c r="AD33" s="355"/>
      <c r="AE33" s="356"/>
      <c r="AF33" s="352"/>
      <c r="AG33" s="352"/>
      <c r="AH33" s="352"/>
      <c r="AI33" s="352"/>
      <c r="AJ33" s="352"/>
      <c r="AK33" s="353"/>
      <c r="AL33" s="354"/>
      <c r="AM33" s="352"/>
      <c r="AN33" s="352"/>
      <c r="AO33" s="352"/>
      <c r="AP33" s="352"/>
      <c r="AQ33" s="352"/>
      <c r="AR33" s="358"/>
      <c r="AS33" s="186"/>
      <c r="AT33" s="186"/>
      <c r="AU33" s="186"/>
      <c r="AV33" s="186"/>
      <c r="AW33" s="186"/>
      <c r="AX33" s="186"/>
      <c r="AY33" s="186"/>
      <c r="AZ33" s="186"/>
      <c r="BA33" s="186"/>
      <c r="BB33" s="186"/>
      <c r="BC33" s="186"/>
      <c r="BD33" s="186"/>
      <c r="BE33" s="186"/>
      <c r="BF33" s="186"/>
      <c r="BG33" s="186"/>
      <c r="BH33" s="186"/>
      <c r="BI33" s="186"/>
      <c r="BJ33" s="186"/>
      <c r="BK33" s="186"/>
      <c r="BL33" s="186"/>
      <c r="BM33" s="186"/>
      <c r="BN33" s="186"/>
      <c r="BO33" s="186"/>
      <c r="BP33" s="186"/>
    </row>
    <row r="34" spans="1:68" ht="14.25" customHeight="1">
      <c r="A34" s="268">
        <v>5</v>
      </c>
      <c r="B34" s="1513"/>
      <c r="C34" s="1514"/>
      <c r="D34" s="1514"/>
      <c r="E34" s="1514"/>
      <c r="F34" s="1514"/>
      <c r="G34" s="1514"/>
      <c r="H34" s="1424"/>
      <c r="I34" s="1424"/>
      <c r="J34" s="1424"/>
      <c r="K34" s="1424"/>
      <c r="L34" s="1424"/>
      <c r="M34" s="1424"/>
      <c r="N34" s="1424"/>
      <c r="O34" s="1424"/>
      <c r="P34" s="1427"/>
      <c r="Q34" s="359"/>
      <c r="R34" s="360"/>
      <c r="S34" s="360"/>
      <c r="T34" s="360"/>
      <c r="U34" s="360"/>
      <c r="V34" s="360"/>
      <c r="W34" s="361"/>
      <c r="X34" s="359"/>
      <c r="Y34" s="360"/>
      <c r="Z34" s="360"/>
      <c r="AA34" s="360"/>
      <c r="AB34" s="360"/>
      <c r="AC34" s="360"/>
      <c r="AD34" s="357"/>
      <c r="AE34" s="362"/>
      <c r="AF34" s="360"/>
      <c r="AG34" s="360"/>
      <c r="AH34" s="360"/>
      <c r="AI34" s="360"/>
      <c r="AJ34" s="360"/>
      <c r="AK34" s="361"/>
      <c r="AL34" s="359"/>
      <c r="AM34" s="360"/>
      <c r="AN34" s="360"/>
      <c r="AO34" s="360"/>
      <c r="AP34" s="360"/>
      <c r="AQ34" s="360"/>
      <c r="AR34" s="361"/>
      <c r="AS34" s="363"/>
      <c r="AT34" s="186"/>
      <c r="AU34" s="186"/>
      <c r="AV34" s="186"/>
      <c r="AW34" s="186"/>
      <c r="AX34" s="286"/>
      <c r="AY34" s="186"/>
      <c r="AZ34" s="186"/>
      <c r="BA34" s="186"/>
      <c r="BB34" s="186"/>
      <c r="BC34" s="186"/>
      <c r="BD34" s="186"/>
      <c r="BE34" s="186"/>
      <c r="BF34" s="186"/>
      <c r="BG34" s="186"/>
      <c r="BH34" s="186"/>
      <c r="BI34" s="186"/>
      <c r="BJ34" s="186"/>
      <c r="BK34" s="186"/>
      <c r="BL34" s="186"/>
      <c r="BM34" s="186"/>
      <c r="BN34" s="186"/>
      <c r="BO34" s="186"/>
      <c r="BP34" s="186"/>
    </row>
    <row r="35" spans="1:68" ht="14.4">
      <c r="A35" s="268">
        <v>6</v>
      </c>
      <c r="B35" s="1513"/>
      <c r="C35" s="1514"/>
      <c r="D35" s="1514"/>
      <c r="E35" s="1514"/>
      <c r="F35" s="1514"/>
      <c r="G35" s="1514"/>
      <c r="H35" s="1517"/>
      <c r="I35" s="1517"/>
      <c r="J35" s="1517"/>
      <c r="K35" s="1517"/>
      <c r="L35" s="1517"/>
      <c r="M35" s="1517"/>
      <c r="N35" s="1517"/>
      <c r="O35" s="1517"/>
      <c r="P35" s="1518"/>
      <c r="Q35" s="354"/>
      <c r="R35" s="352"/>
      <c r="S35" s="352"/>
      <c r="T35" s="352"/>
      <c r="U35" s="352"/>
      <c r="V35" s="352"/>
      <c r="W35" s="353"/>
      <c r="X35" s="354"/>
      <c r="Y35" s="352"/>
      <c r="Z35" s="352"/>
      <c r="AA35" s="352"/>
      <c r="AB35" s="352"/>
      <c r="AC35" s="352"/>
      <c r="AD35" s="355"/>
      <c r="AE35" s="356"/>
      <c r="AF35" s="352"/>
      <c r="AG35" s="352"/>
      <c r="AH35" s="352"/>
      <c r="AI35" s="352"/>
      <c r="AJ35" s="352"/>
      <c r="AK35" s="353"/>
      <c r="AL35" s="354"/>
      <c r="AM35" s="352"/>
      <c r="AN35" s="352"/>
      <c r="AO35" s="352"/>
      <c r="AP35" s="352"/>
      <c r="AQ35" s="352"/>
      <c r="AR35" s="358"/>
      <c r="AS35" s="186"/>
      <c r="AT35" s="186"/>
      <c r="AU35" s="186"/>
      <c r="AV35" s="186"/>
      <c r="AW35" s="186"/>
      <c r="AX35" s="186"/>
      <c r="AY35" s="186"/>
      <c r="AZ35" s="186"/>
      <c r="BA35" s="186"/>
      <c r="BB35" s="186"/>
      <c r="BC35" s="186"/>
      <c r="BD35" s="186"/>
      <c r="BE35" s="186"/>
      <c r="BF35" s="186"/>
      <c r="BG35" s="186"/>
      <c r="BH35" s="186"/>
      <c r="BI35" s="186"/>
      <c r="BJ35" s="186"/>
      <c r="BK35" s="186"/>
      <c r="BL35" s="186"/>
      <c r="BM35" s="186"/>
      <c r="BN35" s="186"/>
      <c r="BO35" s="186"/>
      <c r="BP35" s="186"/>
    </row>
    <row r="36" spans="1:68" ht="14.25" customHeight="1" thickBot="1">
      <c r="A36" s="268">
        <v>7</v>
      </c>
      <c r="B36" s="1519"/>
      <c r="C36" s="1520"/>
      <c r="D36" s="1520"/>
      <c r="E36" s="1520"/>
      <c r="F36" s="1520"/>
      <c r="G36" s="1520"/>
      <c r="H36" s="1441"/>
      <c r="I36" s="1441"/>
      <c r="J36" s="1441"/>
      <c r="K36" s="1441"/>
      <c r="L36" s="1441"/>
      <c r="M36" s="1441"/>
      <c r="N36" s="1441"/>
      <c r="O36" s="1441"/>
      <c r="P36" s="1435"/>
      <c r="Q36" s="364"/>
      <c r="R36" s="365"/>
      <c r="S36" s="365"/>
      <c r="T36" s="365"/>
      <c r="U36" s="365"/>
      <c r="V36" s="365"/>
      <c r="W36" s="366"/>
      <c r="X36" s="364"/>
      <c r="Y36" s="365"/>
      <c r="Z36" s="365"/>
      <c r="AA36" s="365"/>
      <c r="AB36" s="365"/>
      <c r="AC36" s="365"/>
      <c r="AD36" s="367"/>
      <c r="AE36" s="368"/>
      <c r="AF36" s="365"/>
      <c r="AG36" s="365"/>
      <c r="AH36" s="365"/>
      <c r="AI36" s="365"/>
      <c r="AJ36" s="365"/>
      <c r="AK36" s="366"/>
      <c r="AL36" s="364"/>
      <c r="AM36" s="365"/>
      <c r="AN36" s="365"/>
      <c r="AO36" s="365"/>
      <c r="AP36" s="365"/>
      <c r="AQ36" s="365"/>
      <c r="AR36" s="367"/>
      <c r="AS36" s="186"/>
      <c r="AT36" s="186"/>
      <c r="AU36" s="186"/>
      <c r="AV36" s="186"/>
      <c r="AW36" s="186"/>
      <c r="AX36" s="286"/>
      <c r="AY36" s="186"/>
      <c r="AZ36" s="186"/>
      <c r="BA36" s="186"/>
      <c r="BB36" s="186"/>
      <c r="BC36" s="186"/>
      <c r="BD36" s="186"/>
      <c r="BE36" s="186"/>
      <c r="BF36" s="186"/>
      <c r="BG36" s="186"/>
      <c r="BH36" s="186"/>
      <c r="BI36" s="186"/>
      <c r="BJ36" s="186"/>
      <c r="BK36" s="186"/>
      <c r="BL36" s="186"/>
      <c r="BM36" s="186"/>
      <c r="BN36" s="186"/>
      <c r="BO36" s="186"/>
      <c r="BP36" s="186"/>
    </row>
    <row r="37" spans="1:68" ht="15" thickBot="1">
      <c r="A37" s="186"/>
      <c r="B37" s="1548"/>
      <c r="C37" s="1548"/>
      <c r="D37" s="1548"/>
      <c r="E37" s="1548"/>
      <c r="F37" s="1548"/>
      <c r="G37" s="1548"/>
      <c r="H37" s="1549"/>
      <c r="I37" s="1549"/>
      <c r="J37" s="1549"/>
      <c r="K37" s="1549"/>
      <c r="L37" s="1549"/>
      <c r="M37" s="1549"/>
      <c r="N37" s="1549"/>
      <c r="O37" s="1549"/>
      <c r="P37" s="1549"/>
      <c r="Q37" s="291"/>
      <c r="R37" s="291"/>
      <c r="S37" s="291"/>
      <c r="T37" s="291"/>
      <c r="U37" s="291"/>
      <c r="V37" s="291"/>
      <c r="W37" s="291"/>
      <c r="X37" s="291"/>
      <c r="Y37" s="291"/>
      <c r="Z37" s="291"/>
      <c r="AA37" s="291"/>
      <c r="AB37" s="291"/>
      <c r="AC37" s="291"/>
      <c r="AD37" s="291"/>
      <c r="AE37" s="291"/>
      <c r="AF37" s="291"/>
      <c r="AG37" s="291"/>
      <c r="AH37" s="291"/>
      <c r="AI37" s="291"/>
      <c r="AJ37" s="291"/>
      <c r="AK37" s="291"/>
      <c r="AL37" s="291"/>
      <c r="AM37" s="291"/>
      <c r="AN37" s="291"/>
      <c r="AO37" s="291"/>
      <c r="AP37" s="291"/>
      <c r="AQ37" s="291"/>
      <c r="AR37" s="291"/>
      <c r="AS37" s="186"/>
      <c r="AT37" s="186"/>
      <c r="AU37" s="186"/>
      <c r="AV37" s="186"/>
      <c r="AW37" s="186"/>
      <c r="AX37" s="286"/>
      <c r="AY37" s="186"/>
      <c r="AZ37" s="186"/>
      <c r="BA37" s="186"/>
      <c r="BB37" s="292"/>
      <c r="BC37" s="292"/>
      <c r="BD37" s="292"/>
      <c r="BE37" s="292">
        <f>COUNTIF(Q26:AR26,"否")</f>
        <v>0</v>
      </c>
      <c r="BF37" s="186"/>
      <c r="BG37" s="186"/>
      <c r="BH37" s="186"/>
      <c r="BI37" s="186"/>
      <c r="BJ37" s="186"/>
      <c r="BK37" s="186"/>
      <c r="BL37" s="186"/>
      <c r="BM37" s="186"/>
      <c r="BN37" s="186"/>
      <c r="BO37" s="186"/>
      <c r="BP37" s="186"/>
    </row>
    <row r="38" spans="1:68" ht="35.25" customHeight="1" thickBot="1">
      <c r="A38" s="186" t="s">
        <v>360</v>
      </c>
      <c r="B38" s="293">
        <v>1</v>
      </c>
      <c r="C38" s="1466" t="s">
        <v>361</v>
      </c>
      <c r="D38" s="1466"/>
      <c r="E38" s="1466"/>
      <c r="F38" s="1466"/>
      <c r="G38" s="1466"/>
      <c r="H38" s="1466"/>
      <c r="I38" s="1466"/>
      <c r="J38" s="1466"/>
      <c r="K38" s="1466"/>
      <c r="L38" s="1466"/>
      <c r="M38" s="1466"/>
      <c r="N38" s="1466"/>
      <c r="O38" s="1466"/>
      <c r="P38" s="1466"/>
      <c r="Q38" s="1466"/>
      <c r="R38" s="1466"/>
      <c r="S38" s="1466"/>
      <c r="T38" s="1466"/>
      <c r="U38" s="1466"/>
      <c r="V38" s="1466"/>
      <c r="W38" s="1466"/>
      <c r="X38" s="1466"/>
      <c r="Y38" s="1466"/>
      <c r="Z38" s="1466"/>
      <c r="AA38" s="1466"/>
      <c r="AB38" s="1467"/>
      <c r="AC38" s="1550" t="s">
        <v>403</v>
      </c>
      <c r="AD38" s="1551"/>
      <c r="AE38" s="1551"/>
      <c r="AF38" s="1551"/>
      <c r="AG38" s="1551"/>
      <c r="AH38" s="1551"/>
      <c r="AI38" s="1551"/>
      <c r="AJ38" s="1551"/>
      <c r="AK38" s="1552"/>
      <c r="AL38" s="1521"/>
      <c r="AM38" s="1522"/>
      <c r="AN38" s="1522"/>
      <c r="AO38" s="1522"/>
      <c r="AP38" s="1522"/>
      <c r="AQ38" s="1522"/>
      <c r="AR38" s="1522"/>
      <c r="AS38" s="1522"/>
      <c r="AT38" s="1523"/>
      <c r="AU38" s="186"/>
      <c r="AV38" s="186"/>
      <c r="AW38" s="186"/>
      <c r="AX38" s="286"/>
      <c r="AY38" s="186"/>
      <c r="AZ38" s="186"/>
      <c r="BA38" s="186"/>
      <c r="BB38" s="292"/>
      <c r="BC38" s="292"/>
      <c r="BD38" s="292"/>
      <c r="BE38" s="292">
        <f>COUNTIF(Q35:AR35,"無")</f>
        <v>0</v>
      </c>
      <c r="BF38" s="186"/>
      <c r="BG38" s="186"/>
      <c r="BH38" s="186"/>
      <c r="BI38" s="186"/>
      <c r="BJ38" s="186"/>
      <c r="BK38" s="186"/>
      <c r="BL38" s="186"/>
      <c r="BM38" s="186"/>
      <c r="BN38" s="186"/>
      <c r="BO38" s="186"/>
      <c r="BP38" s="186"/>
    </row>
    <row r="39" spans="1:68" ht="27.75" customHeight="1">
      <c r="A39" s="186"/>
      <c r="B39" s="294">
        <v>2</v>
      </c>
      <c r="C39" s="1443" t="s">
        <v>363</v>
      </c>
      <c r="D39" s="1443"/>
      <c r="E39" s="1443"/>
      <c r="F39" s="1443"/>
      <c r="G39" s="1443"/>
      <c r="H39" s="1443"/>
      <c r="I39" s="1443"/>
      <c r="J39" s="1443"/>
      <c r="K39" s="1443"/>
      <c r="L39" s="1443"/>
      <c r="M39" s="1443"/>
      <c r="N39" s="1443"/>
      <c r="O39" s="1443"/>
      <c r="P39" s="1443"/>
      <c r="Q39" s="1443"/>
      <c r="R39" s="1443"/>
      <c r="S39" s="1443"/>
      <c r="T39" s="1443"/>
      <c r="U39" s="1443"/>
      <c r="V39" s="1443"/>
      <c r="W39" s="1443"/>
      <c r="X39" s="1443"/>
      <c r="Y39" s="1443"/>
      <c r="Z39" s="1443"/>
      <c r="AA39" s="1443"/>
      <c r="AB39" s="1443"/>
      <c r="AC39" s="1524" t="s">
        <v>404</v>
      </c>
      <c r="AD39" s="1525"/>
      <c r="AE39" s="1530" t="s">
        <v>365</v>
      </c>
      <c r="AF39" s="1531"/>
      <c r="AG39" s="1531"/>
      <c r="AH39" s="1531"/>
      <c r="AI39" s="1531"/>
      <c r="AJ39" s="1531"/>
      <c r="AK39" s="1532"/>
      <c r="AL39" s="1533" t="s">
        <v>366</v>
      </c>
      <c r="AM39" s="1534"/>
      <c r="AN39" s="1534"/>
      <c r="AO39" s="1534"/>
      <c r="AP39" s="1534"/>
      <c r="AQ39" s="1534"/>
      <c r="AR39" s="1534"/>
      <c r="AS39" s="1534"/>
      <c r="AT39" s="1535"/>
      <c r="AU39" s="295"/>
      <c r="AV39" s="295"/>
      <c r="AW39" s="295"/>
      <c r="AX39" s="286"/>
      <c r="AY39" s="186"/>
      <c r="AZ39" s="186"/>
      <c r="BA39" s="186"/>
      <c r="BB39" s="186"/>
      <c r="BC39" s="186"/>
      <c r="BD39" s="186"/>
      <c r="BE39" s="186"/>
      <c r="BF39" s="186"/>
      <c r="BG39" s="186"/>
      <c r="BH39" s="186"/>
      <c r="BI39" s="186"/>
      <c r="BJ39" s="186"/>
      <c r="BK39" s="186"/>
      <c r="BL39" s="186"/>
      <c r="BM39" s="186"/>
      <c r="BN39" s="186"/>
      <c r="BO39" s="186"/>
      <c r="BP39" s="186"/>
    </row>
    <row r="40" spans="1:68" ht="27.75" customHeight="1">
      <c r="A40" s="186"/>
      <c r="B40" s="296">
        <v>3</v>
      </c>
      <c r="C40" s="1460" t="s">
        <v>367</v>
      </c>
      <c r="D40" s="1460"/>
      <c r="E40" s="1460"/>
      <c r="F40" s="1460"/>
      <c r="G40" s="1460"/>
      <c r="H40" s="1460"/>
      <c r="I40" s="1460"/>
      <c r="J40" s="1460"/>
      <c r="K40" s="1460"/>
      <c r="L40" s="1460"/>
      <c r="M40" s="1460"/>
      <c r="N40" s="1460"/>
      <c r="O40" s="1460"/>
      <c r="P40" s="1460"/>
      <c r="Q40" s="1460"/>
      <c r="R40" s="1460"/>
      <c r="S40" s="1460"/>
      <c r="T40" s="1460"/>
      <c r="U40" s="1460"/>
      <c r="V40" s="1460"/>
      <c r="W40" s="1460"/>
      <c r="X40" s="1460"/>
      <c r="Y40" s="1460"/>
      <c r="Z40" s="1460"/>
      <c r="AA40" s="1460"/>
      <c r="AB40" s="1461"/>
      <c r="AC40" s="1526"/>
      <c r="AD40" s="1527"/>
      <c r="AE40" s="1536" t="s">
        <v>405</v>
      </c>
      <c r="AF40" s="1537"/>
      <c r="AG40" s="1537"/>
      <c r="AH40" s="1537"/>
      <c r="AI40" s="1537"/>
      <c r="AJ40" s="1537"/>
      <c r="AK40" s="1538"/>
      <c r="AL40" s="1477" t="s">
        <v>406</v>
      </c>
      <c r="AM40" s="1477"/>
      <c r="AN40" s="1477"/>
      <c r="AO40" s="1477"/>
      <c r="AP40" s="1477"/>
      <c r="AQ40" s="1477"/>
      <c r="AR40" s="1477"/>
      <c r="AS40" s="1477"/>
      <c r="AT40" s="1478"/>
      <c r="AU40" s="295"/>
      <c r="AV40" s="295"/>
      <c r="AW40" s="295"/>
      <c r="AX40" s="286"/>
      <c r="AY40" s="186"/>
      <c r="AZ40" s="186"/>
      <c r="BA40" s="186"/>
      <c r="BB40" s="186"/>
      <c r="BC40" s="186"/>
      <c r="BD40" s="186"/>
      <c r="BE40" s="186"/>
      <c r="BF40" s="186"/>
      <c r="BG40" s="186"/>
      <c r="BH40" s="186"/>
      <c r="BI40" s="186"/>
      <c r="BJ40" s="186"/>
      <c r="BK40" s="186"/>
      <c r="BL40" s="186"/>
      <c r="BM40" s="186"/>
      <c r="BN40" s="186"/>
      <c r="BO40" s="186"/>
      <c r="BP40" s="186"/>
    </row>
    <row r="41" spans="1:68" ht="27.75" customHeight="1">
      <c r="A41" s="186"/>
      <c r="B41" s="296">
        <v>4</v>
      </c>
      <c r="C41" s="1461" t="s">
        <v>368</v>
      </c>
      <c r="D41" s="1461"/>
      <c r="E41" s="1461"/>
      <c r="F41" s="1461"/>
      <c r="G41" s="1461"/>
      <c r="H41" s="1461"/>
      <c r="I41" s="1461"/>
      <c r="J41" s="1461"/>
      <c r="K41" s="1461"/>
      <c r="L41" s="1461"/>
      <c r="M41" s="1461"/>
      <c r="N41" s="1461"/>
      <c r="O41" s="1461"/>
      <c r="P41" s="1461"/>
      <c r="Q41" s="1461"/>
      <c r="R41" s="1461"/>
      <c r="S41" s="1461"/>
      <c r="T41" s="1461"/>
      <c r="U41" s="1461"/>
      <c r="V41" s="1461"/>
      <c r="W41" s="1461"/>
      <c r="X41" s="1461"/>
      <c r="Y41" s="1461"/>
      <c r="Z41" s="1461"/>
      <c r="AA41" s="1461"/>
      <c r="AB41" s="1461"/>
      <c r="AC41" s="1526"/>
      <c r="AD41" s="1527"/>
      <c r="AE41" s="1536" t="s">
        <v>372</v>
      </c>
      <c r="AF41" s="1537"/>
      <c r="AG41" s="1537"/>
      <c r="AH41" s="1537"/>
      <c r="AI41" s="1537"/>
      <c r="AJ41" s="1537"/>
      <c r="AK41" s="1538"/>
      <c r="AL41" s="1539" t="s">
        <v>407</v>
      </c>
      <c r="AM41" s="1540"/>
      <c r="AN41" s="1540"/>
      <c r="AO41" s="1540"/>
      <c r="AP41" s="1540"/>
      <c r="AQ41" s="1540"/>
      <c r="AR41" s="1540"/>
      <c r="AS41" s="1540"/>
      <c r="AT41" s="1541"/>
      <c r="AU41" s="295"/>
      <c r="AV41" s="295"/>
      <c r="AW41" s="295"/>
      <c r="AX41" s="286"/>
      <c r="AY41" s="186"/>
      <c r="AZ41" s="186"/>
      <c r="BA41" s="186"/>
      <c r="BB41" s="186"/>
      <c r="BC41" s="186"/>
      <c r="BD41" s="186"/>
      <c r="BE41" s="186"/>
      <c r="BF41" s="186"/>
      <c r="BG41" s="186"/>
      <c r="BH41" s="186"/>
      <c r="BI41" s="186"/>
      <c r="BJ41" s="186"/>
      <c r="BK41" s="186"/>
      <c r="BL41" s="186"/>
      <c r="BM41" s="186"/>
      <c r="BN41" s="186"/>
      <c r="BO41" s="186"/>
      <c r="BP41" s="186"/>
    </row>
    <row r="42" spans="1:68" ht="25.95" customHeight="1" thickBot="1">
      <c r="A42" s="186"/>
      <c r="B42" s="296">
        <v>5</v>
      </c>
      <c r="C42" s="1556" t="s">
        <v>371</v>
      </c>
      <c r="D42" s="1556"/>
      <c r="E42" s="1556"/>
      <c r="F42" s="1556"/>
      <c r="G42" s="1556"/>
      <c r="H42" s="1556"/>
      <c r="I42" s="1556"/>
      <c r="J42" s="1556"/>
      <c r="K42" s="1556"/>
      <c r="L42" s="1556"/>
      <c r="M42" s="1556"/>
      <c r="N42" s="1556"/>
      <c r="O42" s="1556"/>
      <c r="P42" s="1556"/>
      <c r="Q42" s="1556"/>
      <c r="R42" s="1556"/>
      <c r="S42" s="1556"/>
      <c r="T42" s="1556"/>
      <c r="U42" s="1556"/>
      <c r="V42" s="1556"/>
      <c r="W42" s="1556"/>
      <c r="X42" s="1556"/>
      <c r="Y42" s="1556"/>
      <c r="Z42" s="1556"/>
      <c r="AA42" s="1556"/>
      <c r="AB42" s="1556"/>
      <c r="AC42" s="1528"/>
      <c r="AD42" s="1529"/>
      <c r="AE42" s="1553"/>
      <c r="AF42" s="1554"/>
      <c r="AG42" s="1554"/>
      <c r="AH42" s="1554"/>
      <c r="AI42" s="1554"/>
      <c r="AJ42" s="1554"/>
      <c r="AK42" s="1555"/>
      <c r="AL42" s="1542"/>
      <c r="AM42" s="1543"/>
      <c r="AN42" s="1543"/>
      <c r="AO42" s="1543"/>
      <c r="AP42" s="1543"/>
      <c r="AQ42" s="1543"/>
      <c r="AR42" s="1543"/>
      <c r="AS42" s="1543"/>
      <c r="AT42" s="1544"/>
      <c r="AU42" s="297"/>
      <c r="AV42" s="297"/>
      <c r="AW42" s="297"/>
      <c r="AX42" s="286"/>
      <c r="AY42" s="286"/>
      <c r="AZ42" s="286"/>
      <c r="BA42" s="286"/>
      <c r="BB42" s="298"/>
      <c r="BC42" s="186"/>
      <c r="BD42" s="186"/>
      <c r="BE42" s="186"/>
      <c r="BF42" s="186"/>
      <c r="BG42" s="186"/>
      <c r="BH42" s="186"/>
      <c r="BI42" s="186"/>
      <c r="BJ42" s="186"/>
      <c r="BK42" s="186"/>
      <c r="BL42" s="186"/>
      <c r="BM42" s="186"/>
      <c r="BN42" s="186"/>
      <c r="BO42" s="186"/>
      <c r="BP42" s="186"/>
    </row>
    <row r="43" spans="1:68" ht="1.95" customHeight="1">
      <c r="A43" s="369"/>
      <c r="B43" s="1545" t="s">
        <v>408</v>
      </c>
      <c r="C43" s="1546"/>
      <c r="D43" s="1546"/>
      <c r="E43" s="1546"/>
      <c r="F43" s="1546"/>
      <c r="G43" s="1546"/>
      <c r="H43" s="1546"/>
      <c r="I43" s="1546"/>
      <c r="J43" s="1546"/>
      <c r="K43" s="1546"/>
      <c r="L43" s="1546"/>
      <c r="M43" s="1546"/>
      <c r="N43" s="1546"/>
      <c r="O43" s="1546"/>
      <c r="P43" s="1546"/>
      <c r="Q43" s="1546"/>
      <c r="R43" s="1546"/>
      <c r="S43" s="1546"/>
      <c r="T43" s="1546"/>
      <c r="U43" s="1546"/>
      <c r="V43" s="1546"/>
      <c r="W43" s="1546"/>
      <c r="X43" s="1546"/>
      <c r="Y43" s="1546"/>
      <c r="Z43" s="1546"/>
      <c r="AA43" s="1546"/>
      <c r="AB43" s="1546"/>
      <c r="AC43" s="370"/>
      <c r="AD43" s="186"/>
      <c r="AE43" s="1547"/>
      <c r="AF43" s="1547"/>
      <c r="AG43" s="1547"/>
      <c r="AH43" s="1547"/>
      <c r="AI43" s="1547"/>
      <c r="AJ43" s="307"/>
      <c r="AK43" s="307"/>
      <c r="AL43" s="307"/>
      <c r="AM43" s="307"/>
      <c r="AN43" s="307"/>
      <c r="AO43" s="307"/>
      <c r="AP43" s="307"/>
      <c r="AQ43" s="307"/>
      <c r="AR43" s="307"/>
      <c r="AS43" s="186"/>
      <c r="AT43" s="186"/>
      <c r="AU43" s="297"/>
      <c r="AV43" s="297"/>
      <c r="AW43" s="297"/>
      <c r="AX43" s="286"/>
      <c r="AY43" s="286"/>
      <c r="AZ43" s="286"/>
      <c r="BA43" s="286"/>
      <c r="BB43" s="298"/>
      <c r="BC43" s="186"/>
      <c r="BD43" s="186"/>
      <c r="BE43" s="186"/>
      <c r="BF43" s="186"/>
      <c r="BG43" s="186"/>
      <c r="BH43" s="186"/>
      <c r="BI43" s="186"/>
      <c r="BJ43" s="186"/>
      <c r="BK43" s="186"/>
      <c r="BL43" s="186"/>
      <c r="BM43" s="186"/>
      <c r="BN43" s="186"/>
      <c r="BO43" s="186"/>
      <c r="BP43" s="186"/>
    </row>
    <row r="44" spans="1:68" ht="22.95" customHeight="1">
      <c r="A44" s="186"/>
      <c r="B44" s="1546"/>
      <c r="C44" s="1546"/>
      <c r="D44" s="1546"/>
      <c r="E44" s="1546"/>
      <c r="F44" s="1546"/>
      <c r="G44" s="1546"/>
      <c r="H44" s="1546"/>
      <c r="I44" s="1546"/>
      <c r="J44" s="1546"/>
      <c r="K44" s="1546"/>
      <c r="L44" s="1546"/>
      <c r="M44" s="1546"/>
      <c r="N44" s="1546"/>
      <c r="O44" s="1546"/>
      <c r="P44" s="1546"/>
      <c r="Q44" s="1546"/>
      <c r="R44" s="1546"/>
      <c r="S44" s="1546"/>
      <c r="T44" s="1546"/>
      <c r="U44" s="1546"/>
      <c r="V44" s="1546"/>
      <c r="W44" s="1546"/>
      <c r="X44" s="1546"/>
      <c r="Y44" s="1546"/>
      <c r="Z44" s="1546"/>
      <c r="AA44" s="1546"/>
      <c r="AB44" s="1546"/>
      <c r="AC44" s="186"/>
      <c r="AD44" s="186"/>
      <c r="AE44" s="186"/>
      <c r="AF44" s="186"/>
      <c r="AG44" s="186"/>
      <c r="AH44" s="186"/>
      <c r="AI44" s="186"/>
      <c r="AJ44" s="186"/>
      <c r="AK44" s="186"/>
      <c r="AL44" s="186"/>
      <c r="AM44" s="186"/>
      <c r="AN44" s="186"/>
      <c r="AO44" s="186"/>
      <c r="AP44" s="186"/>
      <c r="AQ44" s="186"/>
      <c r="AR44" s="186"/>
      <c r="AS44" s="305"/>
      <c r="AT44" s="305"/>
      <c r="AU44" s="300"/>
      <c r="AV44" s="300"/>
      <c r="AW44" s="300"/>
      <c r="AX44" s="306"/>
      <c r="AY44" s="306"/>
      <c r="AZ44" s="306"/>
      <c r="BA44" s="306"/>
      <c r="BB44" s="186"/>
      <c r="BC44" s="186"/>
      <c r="BD44" s="186"/>
      <c r="BE44" s="186"/>
      <c r="BF44" s="186"/>
      <c r="BG44" s="186"/>
      <c r="BH44" s="186"/>
      <c r="BI44" s="186"/>
      <c r="BJ44" s="186"/>
      <c r="BK44" s="186"/>
      <c r="BL44" s="186"/>
      <c r="BM44" s="186"/>
      <c r="BN44" s="186"/>
      <c r="BO44" s="186"/>
      <c r="BP44" s="186"/>
    </row>
    <row r="45" spans="1:68" ht="14.4">
      <c r="A45" s="186"/>
      <c r="B45" s="1546"/>
      <c r="C45" s="1546"/>
      <c r="D45" s="1546"/>
      <c r="E45" s="1546"/>
      <c r="F45" s="1546"/>
      <c r="G45" s="1546"/>
      <c r="H45" s="1546"/>
      <c r="I45" s="1546"/>
      <c r="J45" s="1546"/>
      <c r="K45" s="1546"/>
      <c r="L45" s="1546"/>
      <c r="M45" s="1546"/>
      <c r="N45" s="1546"/>
      <c r="O45" s="1546"/>
      <c r="P45" s="1546"/>
      <c r="Q45" s="1546"/>
      <c r="R45" s="1546"/>
      <c r="S45" s="1546"/>
      <c r="T45" s="1546"/>
      <c r="U45" s="1546"/>
      <c r="V45" s="1546"/>
      <c r="W45" s="1546"/>
      <c r="X45" s="1546"/>
      <c r="Y45" s="1546"/>
      <c r="Z45" s="1546"/>
      <c r="AA45" s="1546"/>
      <c r="AB45" s="1546"/>
      <c r="AC45" s="186"/>
      <c r="AD45" s="186"/>
      <c r="AE45" s="186"/>
      <c r="AF45" s="186"/>
      <c r="AG45" s="186"/>
      <c r="AH45" s="186"/>
      <c r="AI45" s="186"/>
      <c r="AJ45" s="186"/>
      <c r="AK45" s="186"/>
      <c r="AL45" s="186"/>
      <c r="AM45" s="186"/>
      <c r="AN45" s="186"/>
      <c r="AO45" s="186"/>
      <c r="AP45" s="186"/>
      <c r="AQ45" s="186"/>
      <c r="AR45" s="186"/>
      <c r="AS45" s="307"/>
      <c r="AT45" s="307"/>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row>
    <row r="46" spans="1:68" ht="32.4" customHeight="1">
      <c r="A46" s="186"/>
      <c r="B46" s="1546"/>
      <c r="C46" s="1546"/>
      <c r="D46" s="1546"/>
      <c r="E46" s="1546"/>
      <c r="F46" s="1546"/>
      <c r="G46" s="1546"/>
      <c r="H46" s="1546"/>
      <c r="I46" s="1546"/>
      <c r="J46" s="1546"/>
      <c r="K46" s="1546"/>
      <c r="L46" s="1546"/>
      <c r="M46" s="1546"/>
      <c r="N46" s="1546"/>
      <c r="O46" s="1546"/>
      <c r="P46" s="1546"/>
      <c r="Q46" s="1546"/>
      <c r="R46" s="1546"/>
      <c r="S46" s="1546"/>
      <c r="T46" s="1546"/>
      <c r="U46" s="1546"/>
      <c r="V46" s="1546"/>
      <c r="W46" s="1546"/>
      <c r="X46" s="1546"/>
      <c r="Y46" s="1546"/>
      <c r="Z46" s="1546"/>
      <c r="AA46" s="1546"/>
      <c r="AB46" s="1546"/>
      <c r="AC46" s="186"/>
      <c r="AD46" s="186"/>
      <c r="AE46" s="186"/>
      <c r="AF46" s="186"/>
      <c r="AG46" s="186"/>
      <c r="AH46" s="186"/>
      <c r="AI46" s="186"/>
      <c r="AJ46" s="186"/>
      <c r="AK46" s="186"/>
      <c r="AL46" s="186"/>
      <c r="AM46" s="186"/>
      <c r="AN46" s="186"/>
      <c r="AO46" s="186"/>
      <c r="AP46" s="186"/>
      <c r="AQ46" s="186"/>
      <c r="AR46" s="186"/>
      <c r="AS46" s="186"/>
      <c r="AT46" s="186"/>
      <c r="AU46" s="305"/>
      <c r="AV46" s="305"/>
      <c r="AW46" s="305"/>
      <c r="AX46" s="186"/>
      <c r="AY46" s="186"/>
      <c r="AZ46" s="186"/>
      <c r="BA46" s="186"/>
      <c r="BB46" s="186"/>
      <c r="BC46" s="186"/>
      <c r="BD46" s="186"/>
      <c r="BE46" s="186"/>
      <c r="BF46" s="186"/>
      <c r="BG46" s="186"/>
      <c r="BH46" s="186"/>
      <c r="BI46" s="186"/>
      <c r="BJ46" s="186"/>
      <c r="BK46" s="186"/>
      <c r="BL46" s="186"/>
      <c r="BM46" s="186"/>
      <c r="BN46" s="186"/>
      <c r="BO46" s="186"/>
      <c r="BP46" s="186"/>
    </row>
    <row r="47" spans="1:68" ht="14.4">
      <c r="A47" s="186"/>
      <c r="B47" s="187"/>
      <c r="C47" s="187"/>
      <c r="D47" s="187"/>
      <c r="E47" s="187"/>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307"/>
      <c r="AV47" s="307"/>
      <c r="AW47" s="307"/>
      <c r="AX47" s="186"/>
      <c r="AY47" s="186"/>
      <c r="AZ47" s="186"/>
      <c r="BA47" s="186"/>
      <c r="BB47" s="186"/>
      <c r="BC47" s="186"/>
      <c r="BD47" s="186"/>
      <c r="BE47" s="186"/>
      <c r="BF47" s="186"/>
      <c r="BG47" s="186"/>
      <c r="BH47" s="186"/>
      <c r="BI47" s="186"/>
      <c r="BJ47" s="186"/>
      <c r="BK47" s="186"/>
      <c r="BL47" s="186"/>
      <c r="BM47" s="186"/>
      <c r="BN47" s="186"/>
      <c r="BO47" s="186"/>
      <c r="BP47" s="186"/>
    </row>
    <row r="48" spans="1:68" ht="14.4">
      <c r="A48" s="186"/>
      <c r="B48" s="187"/>
      <c r="C48" s="187"/>
      <c r="D48" s="187"/>
      <c r="E48" s="187"/>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row>
    <row r="49" spans="1:68" ht="14.4">
      <c r="A49" s="186"/>
      <c r="B49" s="187"/>
      <c r="C49" s="187"/>
      <c r="D49" s="187"/>
      <c r="E49" s="187"/>
      <c r="F49" s="186"/>
      <c r="G49" s="186"/>
      <c r="H49" s="186"/>
      <c r="I49" s="186"/>
      <c r="J49" s="186"/>
      <c r="K49" s="186"/>
      <c r="L49" s="186"/>
      <c r="M49" s="186"/>
      <c r="N49" s="186"/>
      <c r="O49" s="186"/>
      <c r="P49" s="186"/>
      <c r="Q49" s="186"/>
      <c r="R49" s="186"/>
      <c r="S49" s="186"/>
      <c r="T49" s="186"/>
      <c r="U49" s="186"/>
      <c r="V49" s="186"/>
      <c r="W49" s="186"/>
      <c r="X49" s="186"/>
      <c r="Y49" s="186"/>
      <c r="Z49" s="186"/>
      <c r="AA49" s="186"/>
      <c r="AB49" s="186"/>
      <c r="AC49" s="186"/>
      <c r="AD49" s="186"/>
      <c r="AE49" s="186"/>
      <c r="AF49" s="186"/>
      <c r="AG49" s="186"/>
      <c r="AH49" s="186"/>
      <c r="AI49" s="186"/>
      <c r="AJ49" s="186"/>
      <c r="AK49" s="186"/>
      <c r="AL49" s="186"/>
      <c r="AM49" s="186"/>
      <c r="AN49" s="186"/>
      <c r="AO49" s="186"/>
      <c r="AP49" s="186"/>
      <c r="AQ49" s="186"/>
      <c r="AR49" s="186"/>
      <c r="AS49" s="186"/>
      <c r="AT49" s="186"/>
      <c r="AU49" s="186"/>
      <c r="AV49" s="186"/>
      <c r="AW49" s="186"/>
      <c r="AX49" s="186"/>
      <c r="AY49" s="186"/>
      <c r="AZ49" s="186"/>
      <c r="BA49" s="186"/>
      <c r="BB49" s="186"/>
      <c r="BC49" s="186"/>
      <c r="BD49" s="186"/>
      <c r="BE49" s="186"/>
      <c r="BF49" s="186"/>
      <c r="BG49" s="186"/>
      <c r="BH49" s="186"/>
      <c r="BI49" s="186"/>
      <c r="BJ49" s="186"/>
      <c r="BK49" s="186"/>
      <c r="BL49" s="186"/>
      <c r="BM49" s="186"/>
      <c r="BN49" s="186"/>
      <c r="BO49" s="186"/>
      <c r="BP49" s="186"/>
    </row>
    <row r="50" spans="1:68" ht="14.4">
      <c r="A50" s="186"/>
      <c r="B50" s="187"/>
      <c r="C50" s="187"/>
      <c r="D50" s="187"/>
      <c r="E50" s="187"/>
      <c r="F50" s="186"/>
      <c r="G50" s="186"/>
      <c r="H50" s="186"/>
      <c r="I50" s="186"/>
      <c r="J50" s="186"/>
      <c r="K50" s="186"/>
      <c r="L50" s="186"/>
      <c r="M50" s="186"/>
      <c r="N50" s="186"/>
      <c r="O50" s="186"/>
      <c r="P50" s="186"/>
      <c r="Q50" s="186"/>
      <c r="R50" s="186"/>
      <c r="S50" s="186"/>
      <c r="T50" s="186"/>
      <c r="U50" s="186"/>
      <c r="V50" s="186"/>
      <c r="W50" s="186"/>
      <c r="X50" s="186"/>
      <c r="Y50" s="186"/>
      <c r="Z50" s="186"/>
      <c r="AA50" s="186"/>
      <c r="AB50" s="186"/>
      <c r="AC50" s="186"/>
      <c r="AD50" s="186"/>
      <c r="AE50" s="186"/>
      <c r="AF50" s="186"/>
      <c r="AG50" s="186"/>
      <c r="AH50" s="186"/>
      <c r="AI50" s="186"/>
      <c r="AJ50" s="186"/>
      <c r="AK50" s="186"/>
      <c r="AL50" s="186"/>
      <c r="AM50" s="186"/>
      <c r="AN50" s="186"/>
      <c r="AO50" s="186"/>
      <c r="AP50" s="186"/>
      <c r="AQ50" s="186"/>
      <c r="AR50" s="186"/>
      <c r="AS50" s="186"/>
      <c r="AT50" s="186"/>
      <c r="AU50" s="186"/>
      <c r="AV50" s="186"/>
      <c r="AW50" s="186"/>
      <c r="AX50" s="186"/>
      <c r="AY50" s="186"/>
      <c r="AZ50" s="186"/>
      <c r="BA50" s="186"/>
      <c r="BB50" s="186"/>
      <c r="BC50" s="186"/>
      <c r="BD50" s="186"/>
      <c r="BE50" s="186"/>
      <c r="BF50" s="186"/>
      <c r="BG50" s="186"/>
      <c r="BH50" s="186"/>
      <c r="BI50" s="186"/>
      <c r="BJ50" s="186"/>
      <c r="BK50" s="186"/>
      <c r="BL50" s="186"/>
      <c r="BM50" s="186"/>
      <c r="BN50" s="186"/>
      <c r="BO50" s="186"/>
      <c r="BP50" s="186"/>
    </row>
    <row r="51" spans="1:68" ht="14.4">
      <c r="A51" s="186"/>
      <c r="B51" s="187"/>
      <c r="C51" s="187"/>
      <c r="D51" s="187"/>
      <c r="E51" s="187"/>
      <c r="F51" s="186"/>
      <c r="G51" s="186"/>
      <c r="H51" s="186"/>
      <c r="I51" s="186"/>
      <c r="J51" s="186"/>
      <c r="K51" s="186"/>
      <c r="L51" s="186"/>
      <c r="M51" s="308" t="s">
        <v>409</v>
      </c>
      <c r="N51" s="186"/>
      <c r="O51" s="186"/>
      <c r="P51" s="186"/>
      <c r="Q51" s="186"/>
      <c r="R51" s="186"/>
      <c r="S51" s="186"/>
      <c r="T51" s="186"/>
      <c r="U51" s="186"/>
      <c r="V51" s="186"/>
      <c r="W51" s="186"/>
      <c r="X51" s="186"/>
      <c r="Y51" s="308" t="s">
        <v>410</v>
      </c>
      <c r="Z51" s="186"/>
      <c r="AA51" s="186"/>
      <c r="AB51" s="186"/>
      <c r="AC51" s="186"/>
      <c r="AD51" s="310"/>
      <c r="AE51" s="310"/>
      <c r="AF51" s="310"/>
      <c r="AG51" s="310"/>
      <c r="AH51" s="310"/>
      <c r="AI51" s="310"/>
      <c r="AJ51" s="310"/>
      <c r="AK51" s="310"/>
      <c r="AL51" s="310"/>
      <c r="AM51" s="310"/>
      <c r="AN51" s="310"/>
      <c r="AO51" s="310"/>
      <c r="AP51" s="310"/>
      <c r="AQ51" s="310"/>
      <c r="AR51" s="310"/>
      <c r="AS51" s="186"/>
      <c r="AT51" s="186"/>
      <c r="AU51" s="186"/>
      <c r="AV51" s="186"/>
      <c r="AW51" s="186"/>
      <c r="AX51" s="186"/>
      <c r="AY51" s="186"/>
      <c r="AZ51" s="186"/>
      <c r="BA51" s="186"/>
      <c r="BB51" s="186"/>
      <c r="BC51" s="186"/>
      <c r="BD51" s="186"/>
      <c r="BE51" s="186"/>
      <c r="BF51" s="186"/>
      <c r="BG51" s="186"/>
      <c r="BH51" s="186"/>
      <c r="BI51" s="186"/>
      <c r="BJ51" s="186"/>
      <c r="BK51" s="186"/>
      <c r="BL51" s="186"/>
      <c r="BM51" s="186"/>
      <c r="BN51" s="186"/>
      <c r="BO51" s="186"/>
      <c r="BP51" s="186"/>
    </row>
    <row r="52" spans="1:68" ht="14.4">
      <c r="A52" s="186"/>
      <c r="B52" s="187"/>
      <c r="C52" s="187"/>
      <c r="D52" s="187"/>
      <c r="E52" s="187"/>
      <c r="F52" s="186"/>
      <c r="G52" s="186"/>
      <c r="I52" s="186"/>
      <c r="J52" s="186"/>
      <c r="K52" s="186"/>
      <c r="L52" s="186"/>
      <c r="M52" s="308" t="s">
        <v>411</v>
      </c>
      <c r="N52" s="309"/>
      <c r="O52" s="186"/>
      <c r="P52" s="186"/>
      <c r="Q52" s="186"/>
      <c r="R52" s="186"/>
      <c r="S52" s="186" t="s">
        <v>376</v>
      </c>
      <c r="T52" s="186"/>
      <c r="U52" s="186"/>
      <c r="V52" s="186"/>
      <c r="W52" s="186"/>
      <c r="X52" s="186"/>
      <c r="Y52" s="308" t="s">
        <v>412</v>
      </c>
      <c r="Z52" s="186"/>
      <c r="AA52" s="186"/>
      <c r="AB52" s="186"/>
      <c r="AC52" s="186"/>
      <c r="AD52" s="310"/>
      <c r="AE52" s="310"/>
      <c r="AF52" s="310"/>
      <c r="AG52" s="310"/>
      <c r="AH52" s="310"/>
      <c r="AI52" s="310"/>
      <c r="AJ52" s="310"/>
      <c r="AK52" s="310"/>
      <c r="AL52" s="310"/>
      <c r="AM52" s="310"/>
      <c r="AN52" s="310"/>
      <c r="AO52" s="310"/>
      <c r="AP52" s="310"/>
      <c r="AQ52" s="310"/>
      <c r="AR52" s="310"/>
      <c r="AS52" s="186"/>
      <c r="AT52" s="186"/>
      <c r="AU52" s="186"/>
      <c r="AV52" s="186"/>
      <c r="AW52" s="186"/>
      <c r="AX52" s="186"/>
      <c r="AY52" s="186"/>
      <c r="AZ52" s="186"/>
      <c r="BA52" s="186"/>
      <c r="BB52" s="186"/>
      <c r="BC52" s="186"/>
      <c r="BD52" s="186"/>
      <c r="BE52" s="186"/>
      <c r="BF52" s="186"/>
      <c r="BG52" s="186"/>
      <c r="BH52" s="186"/>
      <c r="BI52" s="186"/>
      <c r="BJ52" s="186"/>
      <c r="BK52" s="186"/>
      <c r="BL52" s="186"/>
      <c r="BM52" s="186"/>
      <c r="BN52" s="186"/>
      <c r="BO52" s="186"/>
      <c r="BP52" s="186"/>
    </row>
    <row r="53" spans="1:68" ht="14.4">
      <c r="A53" s="186"/>
      <c r="B53" s="187"/>
      <c r="C53" s="187"/>
      <c r="D53" s="187"/>
      <c r="E53" s="187"/>
      <c r="F53" s="186"/>
      <c r="G53" s="186"/>
      <c r="H53" s="186"/>
      <c r="I53" s="186"/>
      <c r="J53" s="186"/>
      <c r="K53" s="186"/>
      <c r="L53" s="186"/>
      <c r="M53" s="308" t="s">
        <v>194</v>
      </c>
      <c r="N53" s="309"/>
      <c r="O53" s="186"/>
      <c r="P53" s="186"/>
      <c r="Q53" s="310"/>
      <c r="R53" s="310"/>
      <c r="S53" s="310" t="s">
        <v>331</v>
      </c>
      <c r="T53" s="310"/>
      <c r="U53" s="310"/>
      <c r="V53" s="310"/>
      <c r="W53" s="310"/>
      <c r="X53" s="310"/>
      <c r="Y53" s="308" t="s">
        <v>413</v>
      </c>
      <c r="Z53" s="310"/>
      <c r="AA53" s="310"/>
      <c r="AB53" s="310"/>
      <c r="AC53" s="310"/>
      <c r="AD53" s="310"/>
      <c r="AE53" s="310"/>
      <c r="AF53" s="310"/>
      <c r="AG53" s="310"/>
      <c r="AH53" s="310"/>
      <c r="AI53" s="310"/>
      <c r="AJ53" s="310"/>
      <c r="AK53" s="310"/>
      <c r="AL53" s="310"/>
      <c r="AM53" s="310"/>
      <c r="AN53" s="310"/>
      <c r="AO53" s="310"/>
      <c r="AP53" s="310"/>
      <c r="AQ53" s="310"/>
      <c r="AR53" s="310"/>
      <c r="AS53" s="186"/>
      <c r="AT53" s="186"/>
      <c r="AU53" s="186"/>
      <c r="AV53" s="186"/>
      <c r="AW53" s="186"/>
      <c r="AX53" s="186"/>
      <c r="AY53" s="186"/>
      <c r="AZ53" s="186"/>
      <c r="BA53" s="186"/>
      <c r="BB53" s="186"/>
      <c r="BC53" s="186"/>
      <c r="BD53" s="186"/>
      <c r="BE53" s="186"/>
      <c r="BF53" s="186"/>
      <c r="BG53" s="186"/>
      <c r="BH53" s="186"/>
      <c r="BI53" s="186"/>
      <c r="BJ53" s="186"/>
      <c r="BK53" s="186"/>
      <c r="BL53" s="186"/>
      <c r="BM53" s="186"/>
      <c r="BN53" s="186"/>
      <c r="BO53" s="186"/>
      <c r="BP53" s="186"/>
    </row>
    <row r="54" spans="1:68" ht="14.4">
      <c r="A54" s="186"/>
      <c r="B54" s="187"/>
      <c r="C54" s="187"/>
      <c r="D54" s="187"/>
      <c r="E54" s="187"/>
      <c r="F54" s="186"/>
      <c r="G54" s="186"/>
      <c r="H54" s="186"/>
      <c r="I54" s="186"/>
      <c r="J54" s="186"/>
      <c r="K54" s="186"/>
      <c r="L54" s="186"/>
      <c r="M54" s="311" t="s">
        <v>380</v>
      </c>
      <c r="N54" s="309"/>
      <c r="O54" s="186"/>
      <c r="P54" s="186"/>
      <c r="Q54" s="310"/>
      <c r="R54" s="310"/>
      <c r="S54" s="310" t="s">
        <v>378</v>
      </c>
      <c r="T54" s="310"/>
      <c r="U54" s="310"/>
      <c r="V54" s="310"/>
      <c r="W54" s="310"/>
      <c r="X54" s="310"/>
      <c r="Y54" s="308" t="s">
        <v>194</v>
      </c>
      <c r="Z54" s="310"/>
      <c r="AA54" s="310"/>
      <c r="AB54" s="310"/>
      <c r="AC54" s="310"/>
      <c r="AD54" s="310"/>
      <c r="AE54" s="310"/>
      <c r="AF54" s="310"/>
      <c r="AG54" s="310"/>
      <c r="AH54" s="310"/>
      <c r="AI54" s="310"/>
      <c r="AJ54" s="310"/>
      <c r="AK54" s="310"/>
      <c r="AL54" s="310"/>
      <c r="AM54" s="310"/>
      <c r="AN54" s="310"/>
      <c r="AO54" s="310"/>
      <c r="AP54" s="310"/>
      <c r="AQ54" s="310"/>
      <c r="AR54" s="310"/>
      <c r="AS54" s="310"/>
      <c r="AT54" s="310"/>
      <c r="AU54" s="186"/>
      <c r="AV54" s="186"/>
      <c r="AW54" s="186"/>
      <c r="AX54" s="186"/>
      <c r="AY54" s="186"/>
      <c r="AZ54" s="186"/>
      <c r="BA54" s="186"/>
      <c r="BB54" s="186"/>
      <c r="BC54" s="186"/>
      <c r="BD54" s="186"/>
      <c r="BE54" s="186"/>
      <c r="BF54" s="186"/>
      <c r="BG54" s="186"/>
      <c r="BH54" s="186"/>
      <c r="BI54" s="186"/>
      <c r="BJ54" s="186"/>
      <c r="BK54" s="186"/>
      <c r="BL54" s="186"/>
      <c r="BM54" s="186"/>
      <c r="BN54" s="186"/>
      <c r="BO54" s="186"/>
      <c r="BP54" s="186"/>
    </row>
    <row r="55" spans="1:68" ht="14.4">
      <c r="A55" s="186"/>
      <c r="B55" s="187"/>
      <c r="C55" s="187"/>
      <c r="D55" s="187"/>
      <c r="E55" s="187"/>
      <c r="F55" s="186"/>
      <c r="G55" s="186"/>
      <c r="H55" s="186"/>
      <c r="I55" s="186"/>
      <c r="J55" s="186"/>
      <c r="K55" s="186"/>
      <c r="L55" s="186"/>
      <c r="M55" s="311" t="s">
        <v>381</v>
      </c>
      <c r="N55" s="312"/>
      <c r="O55" s="186"/>
      <c r="P55" s="186"/>
      <c r="Q55" s="310"/>
      <c r="R55" s="310"/>
      <c r="S55" s="310"/>
      <c r="T55" s="310"/>
      <c r="U55" s="310"/>
      <c r="V55" s="310"/>
      <c r="W55" s="310"/>
      <c r="X55" s="310"/>
      <c r="Y55" s="311" t="s">
        <v>380</v>
      </c>
      <c r="Z55" s="310"/>
      <c r="AA55" s="310"/>
      <c r="AB55" s="310"/>
      <c r="AC55" s="310"/>
      <c r="AD55" s="310"/>
      <c r="AE55" s="310"/>
      <c r="AF55" s="310"/>
      <c r="AG55" s="310"/>
      <c r="AH55" s="310"/>
      <c r="AI55" s="310"/>
      <c r="AJ55" s="310"/>
      <c r="AK55" s="310"/>
      <c r="AL55" s="310"/>
      <c r="AM55" s="310"/>
      <c r="AN55" s="310"/>
      <c r="AO55" s="310"/>
      <c r="AP55" s="310"/>
      <c r="AQ55" s="310"/>
      <c r="AR55" s="310"/>
      <c r="AS55" s="310"/>
      <c r="AT55" s="310"/>
      <c r="AU55" s="186"/>
      <c r="AV55" s="186"/>
      <c r="AW55" s="186"/>
      <c r="AX55" s="186"/>
      <c r="AY55" s="186"/>
      <c r="AZ55" s="186"/>
      <c r="BA55" s="186"/>
      <c r="BB55" s="186"/>
      <c r="BC55" s="186"/>
      <c r="BD55" s="186"/>
      <c r="BE55" s="186"/>
      <c r="BF55" s="186"/>
      <c r="BG55" s="186"/>
      <c r="BH55" s="186"/>
      <c r="BI55" s="186"/>
      <c r="BJ55" s="186"/>
      <c r="BK55" s="186"/>
      <c r="BL55" s="186"/>
      <c r="BM55" s="186"/>
      <c r="BN55" s="186"/>
      <c r="BO55" s="186"/>
      <c r="BP55" s="186"/>
    </row>
    <row r="56" spans="1:68" ht="14.4">
      <c r="A56" s="186"/>
      <c r="B56" s="187"/>
      <c r="C56" s="187"/>
      <c r="D56" s="187"/>
      <c r="E56" s="187"/>
      <c r="F56" s="186"/>
      <c r="G56" s="186"/>
      <c r="H56" s="186"/>
      <c r="I56" s="186"/>
      <c r="J56" s="186"/>
      <c r="K56" s="186"/>
      <c r="L56" s="186"/>
      <c r="M56" s="311" t="s">
        <v>382</v>
      </c>
      <c r="N56" s="312"/>
      <c r="O56" s="186"/>
      <c r="P56" s="186"/>
      <c r="Q56" s="310"/>
      <c r="R56" s="310"/>
      <c r="S56" s="310"/>
      <c r="T56" s="310"/>
      <c r="U56" s="310"/>
      <c r="V56" s="310"/>
      <c r="W56" s="310"/>
      <c r="X56" s="310"/>
      <c r="Y56" s="311" t="s">
        <v>381</v>
      </c>
      <c r="Z56" s="310"/>
      <c r="AA56" s="310"/>
      <c r="AB56" s="310"/>
      <c r="AC56" s="310"/>
      <c r="AD56" s="310"/>
      <c r="AE56" s="310"/>
      <c r="AF56" s="310"/>
      <c r="AG56" s="310"/>
      <c r="AH56" s="310"/>
      <c r="AI56" s="310"/>
      <c r="AJ56" s="310"/>
      <c r="AK56" s="310"/>
      <c r="AL56" s="310"/>
      <c r="AM56" s="310"/>
      <c r="AN56" s="310"/>
      <c r="AO56" s="310"/>
      <c r="AP56" s="310"/>
      <c r="AQ56" s="310"/>
      <c r="AR56" s="310"/>
      <c r="AS56" s="310"/>
      <c r="AT56" s="310"/>
      <c r="AU56" s="310"/>
      <c r="AV56" s="310"/>
      <c r="AW56" s="310"/>
      <c r="AX56" s="186"/>
      <c r="AY56" s="186"/>
      <c r="AZ56" s="186"/>
      <c r="BA56" s="186"/>
      <c r="BB56" s="186"/>
      <c r="BC56" s="186"/>
      <c r="BD56" s="186"/>
      <c r="BE56" s="186"/>
      <c r="BF56" s="186"/>
      <c r="BG56" s="186"/>
      <c r="BH56" s="186"/>
      <c r="BI56" s="186"/>
      <c r="BJ56" s="186"/>
      <c r="BK56" s="186"/>
      <c r="BL56" s="186"/>
      <c r="BM56" s="186"/>
      <c r="BN56" s="186"/>
      <c r="BO56" s="186"/>
      <c r="BP56" s="186"/>
    </row>
    <row r="57" spans="1:68" ht="14.4">
      <c r="A57" s="186"/>
      <c r="B57" s="187"/>
      <c r="C57" s="187"/>
      <c r="D57" s="187"/>
      <c r="E57" s="187"/>
      <c r="F57" s="186"/>
      <c r="G57" s="186"/>
      <c r="H57" s="186"/>
      <c r="I57" s="186"/>
      <c r="J57" s="186"/>
      <c r="K57" s="186"/>
      <c r="L57" s="186"/>
      <c r="M57" s="311" t="s">
        <v>383</v>
      </c>
      <c r="N57" s="312"/>
      <c r="O57" s="186"/>
      <c r="P57" s="186"/>
      <c r="Q57" s="310"/>
      <c r="R57" s="310"/>
      <c r="S57" s="310"/>
      <c r="T57" s="310"/>
      <c r="U57" s="310"/>
      <c r="V57" s="310"/>
      <c r="W57" s="310"/>
      <c r="X57" s="310"/>
      <c r="Y57" s="311" t="s">
        <v>382</v>
      </c>
      <c r="Z57" s="310"/>
      <c r="AA57" s="310"/>
      <c r="AB57" s="310"/>
      <c r="AC57" s="310"/>
      <c r="AD57" s="310"/>
      <c r="AE57" s="310"/>
      <c r="AF57" s="310"/>
      <c r="AG57" s="310"/>
      <c r="AH57" s="310"/>
      <c r="AI57" s="310"/>
      <c r="AJ57" s="310"/>
      <c r="AK57" s="310"/>
      <c r="AL57" s="310"/>
      <c r="AM57" s="310"/>
      <c r="AN57" s="310"/>
      <c r="AO57" s="310"/>
      <c r="AP57" s="310"/>
      <c r="AQ57" s="310"/>
      <c r="AR57" s="310"/>
      <c r="AS57" s="310"/>
      <c r="AT57" s="310"/>
      <c r="AU57" s="310"/>
      <c r="AV57" s="310"/>
      <c r="AW57" s="310"/>
      <c r="AX57" s="186"/>
      <c r="AY57" s="186"/>
      <c r="AZ57" s="186"/>
      <c r="BA57" s="186"/>
      <c r="BB57" s="186"/>
      <c r="BC57" s="186"/>
      <c r="BD57" s="186"/>
      <c r="BE57" s="186"/>
      <c r="BF57" s="186"/>
      <c r="BG57" s="186"/>
      <c r="BH57" s="186"/>
      <c r="BI57" s="186"/>
      <c r="BJ57" s="186"/>
      <c r="BK57" s="186"/>
      <c r="BL57" s="186"/>
      <c r="BM57" s="186"/>
      <c r="BN57" s="186"/>
      <c r="BO57" s="186"/>
      <c r="BP57" s="186"/>
    </row>
    <row r="58" spans="1:68" ht="14.4">
      <c r="A58" s="186"/>
      <c r="B58" s="187"/>
      <c r="C58" s="187"/>
      <c r="D58" s="187"/>
      <c r="E58" s="187"/>
      <c r="F58" s="186"/>
      <c r="G58" s="186"/>
      <c r="H58" s="186"/>
      <c r="I58" s="186"/>
      <c r="J58" s="186"/>
      <c r="K58" s="186"/>
      <c r="L58" s="186"/>
      <c r="M58" s="311" t="s">
        <v>384</v>
      </c>
      <c r="N58" s="312"/>
      <c r="O58" s="186"/>
      <c r="P58" s="186"/>
      <c r="Q58" s="310"/>
      <c r="R58" s="310"/>
      <c r="S58" s="310"/>
      <c r="T58" s="310"/>
      <c r="U58" s="310"/>
      <c r="V58" s="310"/>
      <c r="W58" s="310"/>
      <c r="X58" s="310"/>
      <c r="Y58" s="311" t="s">
        <v>383</v>
      </c>
      <c r="Z58" s="310"/>
      <c r="AA58" s="310"/>
      <c r="AB58" s="310"/>
      <c r="AC58" s="310"/>
      <c r="AD58" s="310"/>
      <c r="AE58" s="310"/>
      <c r="AF58" s="310"/>
      <c r="AG58" s="310"/>
      <c r="AH58" s="310"/>
      <c r="AI58" s="310"/>
      <c r="AJ58" s="310"/>
      <c r="AK58" s="310"/>
      <c r="AL58" s="310"/>
      <c r="AM58" s="310"/>
      <c r="AN58" s="310"/>
      <c r="AO58" s="310"/>
      <c r="AP58" s="310"/>
      <c r="AQ58" s="310"/>
      <c r="AR58" s="310"/>
      <c r="AS58" s="310"/>
      <c r="AT58" s="310"/>
      <c r="AU58" s="310"/>
      <c r="AV58" s="310"/>
      <c r="AW58" s="310"/>
      <c r="AX58" s="186"/>
      <c r="AY58" s="186"/>
      <c r="AZ58" s="186"/>
      <c r="BA58" s="186"/>
      <c r="BB58" s="186"/>
      <c r="BC58" s="186"/>
      <c r="BD58" s="186"/>
      <c r="BE58" s="186"/>
      <c r="BF58" s="186"/>
      <c r="BG58" s="186"/>
      <c r="BH58" s="186"/>
      <c r="BI58" s="186"/>
      <c r="BJ58" s="186"/>
      <c r="BK58" s="186"/>
      <c r="BL58" s="186"/>
      <c r="BM58" s="186"/>
      <c r="BN58" s="186"/>
      <c r="BO58" s="186"/>
      <c r="BP58" s="186"/>
    </row>
    <row r="59" spans="1:68" ht="14.4">
      <c r="A59" s="186"/>
      <c r="B59" s="187"/>
      <c r="C59" s="187"/>
      <c r="D59" s="187"/>
      <c r="E59" s="187"/>
      <c r="F59" s="186"/>
      <c r="G59" s="186"/>
      <c r="H59" s="186"/>
      <c r="I59" s="186"/>
      <c r="J59" s="186"/>
      <c r="K59" s="186"/>
      <c r="L59" s="186"/>
      <c r="M59" s="311" t="s">
        <v>385</v>
      </c>
      <c r="N59" s="312"/>
      <c r="O59" s="186"/>
      <c r="P59" s="186"/>
      <c r="Q59" s="310"/>
      <c r="R59" s="310"/>
      <c r="S59" s="310"/>
      <c r="T59" s="310"/>
      <c r="U59" s="310"/>
      <c r="V59" s="310"/>
      <c r="W59" s="310"/>
      <c r="X59" s="310"/>
      <c r="Y59" s="311" t="s">
        <v>384</v>
      </c>
      <c r="Z59" s="310"/>
      <c r="AA59" s="310"/>
      <c r="AB59" s="310"/>
      <c r="AC59" s="310"/>
      <c r="AD59" s="310"/>
      <c r="AE59" s="310"/>
      <c r="AF59" s="310"/>
      <c r="AG59" s="310"/>
      <c r="AH59" s="310"/>
      <c r="AI59" s="310"/>
      <c r="AJ59" s="310"/>
      <c r="AK59" s="310"/>
      <c r="AL59" s="310"/>
      <c r="AM59" s="310"/>
      <c r="AN59" s="310"/>
      <c r="AO59" s="310"/>
      <c r="AP59" s="310"/>
      <c r="AQ59" s="310"/>
      <c r="AR59" s="310"/>
      <c r="AS59" s="310"/>
      <c r="AT59" s="310"/>
      <c r="AU59" s="310"/>
      <c r="AV59" s="310"/>
      <c r="AW59" s="310"/>
      <c r="AX59" s="186"/>
      <c r="AY59" s="186"/>
      <c r="AZ59" s="186"/>
      <c r="BA59" s="186"/>
      <c r="BB59" s="186"/>
      <c r="BC59" s="186"/>
      <c r="BD59" s="186"/>
      <c r="BE59" s="186"/>
      <c r="BF59" s="186"/>
      <c r="BG59" s="186"/>
      <c r="BH59" s="186"/>
      <c r="BI59" s="186"/>
      <c r="BJ59" s="186"/>
      <c r="BK59" s="186"/>
      <c r="BL59" s="186"/>
      <c r="BM59" s="186"/>
      <c r="BN59" s="186"/>
      <c r="BO59" s="186"/>
      <c r="BP59" s="186"/>
    </row>
    <row r="60" spans="1:68" ht="14.4">
      <c r="A60" s="186"/>
      <c r="B60" s="187"/>
      <c r="C60" s="187"/>
      <c r="D60" s="187"/>
      <c r="E60" s="187"/>
      <c r="F60" s="186"/>
      <c r="G60" s="186"/>
      <c r="H60" s="186"/>
      <c r="I60" s="186"/>
      <c r="J60" s="186"/>
      <c r="K60" s="186"/>
      <c r="L60" s="186"/>
      <c r="M60" s="311" t="s">
        <v>386</v>
      </c>
      <c r="N60" s="312"/>
      <c r="O60" s="186"/>
      <c r="P60" s="186"/>
      <c r="Q60" s="310"/>
      <c r="R60" s="310"/>
      <c r="S60" s="310"/>
      <c r="T60" s="310"/>
      <c r="U60" s="310"/>
      <c r="V60" s="310"/>
      <c r="W60" s="310"/>
      <c r="X60" s="310"/>
      <c r="Y60" s="311" t="s">
        <v>387</v>
      </c>
      <c r="Z60" s="310"/>
      <c r="AA60" s="310"/>
      <c r="AB60" s="310"/>
      <c r="AC60" s="310"/>
      <c r="AD60" s="310"/>
      <c r="AE60" s="310"/>
      <c r="AF60" s="310"/>
      <c r="AG60" s="310"/>
      <c r="AH60" s="310"/>
      <c r="AI60" s="310"/>
      <c r="AJ60" s="310"/>
      <c r="AK60" s="310"/>
      <c r="AL60" s="310"/>
      <c r="AM60" s="310"/>
      <c r="AN60" s="310"/>
      <c r="AO60" s="310"/>
      <c r="AP60" s="310"/>
      <c r="AQ60" s="310"/>
      <c r="AR60" s="310"/>
      <c r="AS60" s="310"/>
      <c r="AT60" s="310"/>
      <c r="AU60" s="310"/>
      <c r="AV60" s="310"/>
      <c r="AW60" s="310"/>
      <c r="AX60" s="186"/>
      <c r="AY60" s="186"/>
      <c r="AZ60" s="186"/>
      <c r="BA60" s="186"/>
      <c r="BB60" s="186"/>
      <c r="BC60" s="186"/>
      <c r="BD60" s="186"/>
      <c r="BE60" s="186"/>
      <c r="BF60" s="186"/>
      <c r="BG60" s="186"/>
      <c r="BH60" s="186"/>
      <c r="BI60" s="186"/>
      <c r="BJ60" s="186"/>
      <c r="BK60" s="186"/>
      <c r="BL60" s="186"/>
      <c r="BM60" s="186"/>
      <c r="BN60" s="186"/>
      <c r="BO60" s="186"/>
      <c r="BP60" s="186"/>
    </row>
    <row r="61" spans="1:68" ht="14.4">
      <c r="A61" s="186"/>
      <c r="B61" s="187"/>
      <c r="C61" s="187"/>
      <c r="D61" s="187"/>
      <c r="E61" s="187"/>
      <c r="F61" s="186"/>
      <c r="G61" s="186"/>
      <c r="H61" s="186"/>
      <c r="I61" s="186"/>
      <c r="J61" s="186"/>
      <c r="K61" s="186"/>
      <c r="L61" s="186"/>
      <c r="M61" s="311" t="s">
        <v>388</v>
      </c>
      <c r="N61" s="312"/>
      <c r="O61" s="186"/>
      <c r="P61" s="186"/>
      <c r="Q61" s="310"/>
      <c r="R61" s="310"/>
      <c r="S61" s="310"/>
      <c r="T61" s="310"/>
      <c r="U61" s="310"/>
      <c r="V61" s="310"/>
      <c r="W61" s="310"/>
      <c r="X61" s="310"/>
      <c r="Y61" s="311" t="s">
        <v>414</v>
      </c>
      <c r="Z61" s="310"/>
      <c r="AA61" s="310"/>
      <c r="AB61" s="310"/>
      <c r="AC61" s="310"/>
      <c r="AD61" s="310"/>
      <c r="AE61" s="310"/>
      <c r="AF61" s="310"/>
      <c r="AG61" s="310"/>
      <c r="AH61" s="310"/>
      <c r="AI61" s="310"/>
      <c r="AJ61" s="310"/>
      <c r="AK61" s="310"/>
      <c r="AL61" s="310"/>
      <c r="AM61" s="310"/>
      <c r="AN61" s="310"/>
      <c r="AO61" s="310"/>
      <c r="AP61" s="310"/>
      <c r="AQ61" s="310"/>
      <c r="AR61" s="310"/>
      <c r="AS61" s="310"/>
      <c r="AT61" s="310"/>
      <c r="AU61" s="310"/>
      <c r="AV61" s="310"/>
      <c r="AW61" s="310"/>
      <c r="AX61" s="186"/>
      <c r="AY61" s="186"/>
      <c r="AZ61" s="186"/>
      <c r="BA61" s="186"/>
      <c r="BB61" s="186"/>
      <c r="BC61" s="186"/>
      <c r="BD61" s="186"/>
      <c r="BE61" s="186"/>
      <c r="BF61" s="186"/>
      <c r="BG61" s="186"/>
      <c r="BH61" s="186"/>
      <c r="BI61" s="186"/>
      <c r="BJ61" s="186"/>
      <c r="BK61" s="186"/>
      <c r="BL61" s="186"/>
      <c r="BM61" s="186"/>
      <c r="BN61" s="186"/>
      <c r="BO61" s="186"/>
      <c r="BP61" s="186"/>
    </row>
    <row r="62" spans="1:68" ht="14.4">
      <c r="A62" s="186"/>
      <c r="B62" s="187"/>
      <c r="C62" s="187"/>
      <c r="D62" s="187"/>
      <c r="E62" s="187"/>
      <c r="F62" s="186"/>
      <c r="G62" s="186"/>
      <c r="H62" s="186"/>
      <c r="I62" s="186"/>
      <c r="J62" s="186"/>
      <c r="K62" s="186"/>
      <c r="L62" s="186"/>
      <c r="M62" s="308" t="s">
        <v>390</v>
      </c>
      <c r="N62" s="312"/>
      <c r="O62" s="186"/>
      <c r="P62" s="186"/>
      <c r="Q62" s="310"/>
      <c r="R62" s="310"/>
      <c r="S62" s="310"/>
      <c r="T62" s="310"/>
      <c r="U62" s="310"/>
      <c r="V62" s="310"/>
      <c r="W62" s="310"/>
      <c r="X62" s="310"/>
      <c r="Y62" s="311" t="s">
        <v>385</v>
      </c>
      <c r="Z62" s="310"/>
      <c r="AA62" s="310"/>
      <c r="AB62" s="310"/>
      <c r="AC62" s="310"/>
      <c r="AD62" s="310"/>
      <c r="AE62" s="310"/>
      <c r="AF62" s="310"/>
      <c r="AG62" s="310"/>
      <c r="AH62" s="310"/>
      <c r="AI62" s="310"/>
      <c r="AJ62" s="310"/>
      <c r="AK62" s="310"/>
      <c r="AL62" s="310"/>
      <c r="AM62" s="310"/>
      <c r="AN62" s="310"/>
      <c r="AO62" s="310"/>
      <c r="AP62" s="310"/>
      <c r="AQ62" s="310"/>
      <c r="AR62" s="310"/>
      <c r="AS62" s="310"/>
      <c r="AT62" s="310"/>
      <c r="AU62" s="310"/>
      <c r="AV62" s="310"/>
      <c r="AW62" s="310"/>
      <c r="AX62" s="186"/>
      <c r="AY62" s="186"/>
      <c r="AZ62" s="186"/>
      <c r="BA62" s="186"/>
      <c r="BB62" s="186"/>
      <c r="BC62" s="186"/>
      <c r="BD62" s="186"/>
      <c r="BE62" s="186"/>
      <c r="BF62" s="186"/>
      <c r="BG62" s="186"/>
      <c r="BH62" s="186"/>
      <c r="BI62" s="186"/>
      <c r="BJ62" s="186"/>
      <c r="BK62" s="186"/>
      <c r="BL62" s="186"/>
      <c r="BM62" s="186"/>
      <c r="BN62" s="186"/>
      <c r="BO62" s="186"/>
      <c r="BP62" s="186"/>
    </row>
    <row r="63" spans="1:68" ht="14.4">
      <c r="A63" s="186"/>
      <c r="B63" s="187"/>
      <c r="C63" s="187"/>
      <c r="D63" s="187"/>
      <c r="E63" s="187"/>
      <c r="F63" s="186"/>
      <c r="G63" s="186"/>
      <c r="H63" s="186"/>
      <c r="I63" s="186"/>
      <c r="J63" s="186"/>
      <c r="K63" s="186"/>
      <c r="L63" s="186"/>
      <c r="M63" s="308" t="s">
        <v>391</v>
      </c>
      <c r="N63" s="312"/>
      <c r="O63" s="186"/>
      <c r="P63" s="186"/>
      <c r="Q63" s="310"/>
      <c r="R63" s="310"/>
      <c r="S63" s="310"/>
      <c r="T63" s="310"/>
      <c r="U63" s="310"/>
      <c r="V63" s="310"/>
      <c r="W63" s="310"/>
      <c r="X63" s="310"/>
      <c r="Y63" s="311" t="s">
        <v>386</v>
      </c>
      <c r="Z63" s="310"/>
      <c r="AA63" s="310"/>
      <c r="AB63" s="310"/>
      <c r="AC63" s="310"/>
      <c r="AD63" s="310"/>
      <c r="AE63" s="310"/>
      <c r="AF63" s="310"/>
      <c r="AG63" s="310"/>
      <c r="AH63" s="310"/>
      <c r="AI63" s="310"/>
      <c r="AJ63" s="310"/>
      <c r="AK63" s="310"/>
      <c r="AL63" s="310"/>
      <c r="AM63" s="310"/>
      <c r="AN63" s="310"/>
      <c r="AO63" s="310"/>
      <c r="AP63" s="310"/>
      <c r="AQ63" s="310"/>
      <c r="AR63" s="310"/>
      <c r="AS63" s="310"/>
      <c r="AT63" s="310"/>
      <c r="AU63" s="310"/>
      <c r="AV63" s="310"/>
      <c r="AW63" s="310"/>
      <c r="AX63" s="186"/>
      <c r="AY63" s="186"/>
      <c r="AZ63" s="186"/>
      <c r="BA63" s="186"/>
      <c r="BB63" s="186"/>
      <c r="BC63" s="186"/>
      <c r="BD63" s="186"/>
      <c r="BE63" s="186"/>
      <c r="BF63" s="186"/>
      <c r="BG63" s="186"/>
      <c r="BH63" s="186"/>
      <c r="BI63" s="186"/>
      <c r="BJ63" s="186"/>
      <c r="BK63" s="186"/>
      <c r="BL63" s="186"/>
      <c r="BM63" s="186"/>
      <c r="BN63" s="186"/>
      <c r="BO63" s="186"/>
      <c r="BP63" s="186"/>
    </row>
    <row r="64" spans="1:68" ht="14.4">
      <c r="A64" s="186"/>
      <c r="B64" s="187"/>
      <c r="C64" s="187"/>
      <c r="D64" s="187"/>
      <c r="E64" s="187"/>
      <c r="F64" s="186"/>
      <c r="G64" s="186"/>
      <c r="H64" s="186"/>
      <c r="I64" s="186"/>
      <c r="J64" s="186"/>
      <c r="K64" s="186"/>
      <c r="L64" s="186"/>
      <c r="M64" s="308" t="s">
        <v>351</v>
      </c>
      <c r="N64" s="312"/>
      <c r="O64" s="313"/>
      <c r="P64" s="202"/>
      <c r="Q64" s="310"/>
      <c r="R64" s="310"/>
      <c r="S64" s="310"/>
      <c r="T64" s="310"/>
      <c r="U64" s="310"/>
      <c r="V64" s="310"/>
      <c r="W64" s="310"/>
      <c r="X64" s="310"/>
      <c r="Y64" s="311" t="s">
        <v>388</v>
      </c>
      <c r="Z64" s="310"/>
      <c r="AA64" s="310"/>
      <c r="AB64" s="310"/>
      <c r="AC64" s="310"/>
      <c r="AD64" s="310"/>
      <c r="AE64" s="310"/>
      <c r="AF64" s="310"/>
      <c r="AG64" s="310"/>
      <c r="AH64" s="310"/>
      <c r="AI64" s="310"/>
      <c r="AJ64" s="310"/>
      <c r="AK64" s="310"/>
      <c r="AL64" s="310"/>
      <c r="AM64" s="310"/>
      <c r="AN64" s="310"/>
      <c r="AO64" s="310"/>
      <c r="AP64" s="310"/>
      <c r="AQ64" s="310"/>
      <c r="AR64" s="310"/>
      <c r="AS64" s="310"/>
      <c r="AT64" s="310"/>
      <c r="AU64" s="310"/>
      <c r="AV64" s="310"/>
      <c r="AW64" s="310"/>
      <c r="AX64" s="186"/>
      <c r="AY64" s="186"/>
      <c r="AZ64" s="186"/>
      <c r="BA64" s="186"/>
      <c r="BB64" s="186"/>
      <c r="BC64" s="186"/>
      <c r="BD64" s="186"/>
      <c r="BE64" s="186"/>
      <c r="BF64" s="186"/>
      <c r="BG64" s="186"/>
      <c r="BH64" s="186"/>
      <c r="BI64" s="186"/>
      <c r="BJ64" s="186"/>
      <c r="BK64" s="186"/>
      <c r="BL64" s="186"/>
      <c r="BM64" s="186"/>
      <c r="BN64" s="186"/>
      <c r="BO64" s="186"/>
      <c r="BP64" s="186"/>
    </row>
    <row r="65" spans="1:68" ht="14.4">
      <c r="A65" s="186"/>
      <c r="B65" s="187"/>
      <c r="C65" s="187"/>
      <c r="D65" s="187"/>
      <c r="E65" s="187"/>
      <c r="F65" s="186"/>
      <c r="G65" s="186"/>
      <c r="H65" s="186"/>
      <c r="I65" s="186"/>
      <c r="J65" s="186"/>
      <c r="K65" s="186"/>
      <c r="L65" s="186"/>
      <c r="M65" s="308" t="s">
        <v>392</v>
      </c>
      <c r="N65" s="309"/>
      <c r="O65" s="313"/>
      <c r="P65" s="202"/>
      <c r="Q65" s="310"/>
      <c r="R65" s="310"/>
      <c r="S65" s="310"/>
      <c r="T65" s="310"/>
      <c r="U65" s="310"/>
      <c r="V65" s="310"/>
      <c r="W65" s="310"/>
      <c r="X65" s="310"/>
      <c r="Y65" s="308" t="s">
        <v>390</v>
      </c>
      <c r="Z65" s="310"/>
      <c r="AA65" s="310"/>
      <c r="AB65" s="310"/>
      <c r="AC65" s="310"/>
      <c r="AD65" s="310"/>
      <c r="AE65" s="310"/>
      <c r="AF65" s="310"/>
      <c r="AG65" s="310"/>
      <c r="AH65" s="310"/>
      <c r="AI65" s="310"/>
      <c r="AJ65" s="310"/>
      <c r="AK65" s="310"/>
      <c r="AL65" s="310"/>
      <c r="AM65" s="310"/>
      <c r="AN65" s="310"/>
      <c r="AO65" s="310"/>
      <c r="AP65" s="310"/>
      <c r="AQ65" s="310"/>
      <c r="AR65" s="310"/>
      <c r="AS65" s="310"/>
      <c r="AT65" s="310"/>
      <c r="AU65" s="310"/>
      <c r="AV65" s="310"/>
      <c r="AW65" s="310"/>
      <c r="AX65" s="186"/>
      <c r="AY65" s="186"/>
      <c r="AZ65" s="186"/>
      <c r="BA65" s="186"/>
      <c r="BB65" s="186"/>
      <c r="BC65" s="186"/>
      <c r="BD65" s="186"/>
      <c r="BE65" s="186"/>
      <c r="BF65" s="186"/>
      <c r="BG65" s="186"/>
      <c r="BH65" s="186"/>
      <c r="BI65" s="186"/>
      <c r="BJ65" s="186"/>
      <c r="BK65" s="186"/>
      <c r="BL65" s="186"/>
      <c r="BM65" s="186"/>
      <c r="BN65" s="186"/>
      <c r="BO65" s="186"/>
      <c r="BP65" s="186"/>
    </row>
    <row r="66" spans="1:68" ht="14.4">
      <c r="A66" s="186"/>
      <c r="B66" s="187"/>
      <c r="C66" s="187"/>
      <c r="D66" s="187"/>
      <c r="E66" s="187"/>
      <c r="F66" s="186"/>
      <c r="G66" s="186"/>
      <c r="H66" s="186"/>
      <c r="I66" s="186"/>
      <c r="J66" s="186"/>
      <c r="K66" s="186"/>
      <c r="L66" s="186"/>
      <c r="M66" s="308" t="s">
        <v>393</v>
      </c>
      <c r="N66" s="309"/>
      <c r="O66" s="313"/>
      <c r="P66" s="202"/>
      <c r="Q66" s="310"/>
      <c r="R66" s="310"/>
      <c r="S66" s="310"/>
      <c r="T66" s="310"/>
      <c r="U66" s="310"/>
      <c r="V66" s="310"/>
      <c r="W66" s="310"/>
      <c r="X66" s="310"/>
      <c r="Y66" s="308" t="s">
        <v>391</v>
      </c>
      <c r="Z66" s="310"/>
      <c r="AA66" s="310"/>
      <c r="AB66" s="310"/>
      <c r="AC66" s="310"/>
      <c r="AD66" s="310"/>
      <c r="AE66" s="310"/>
      <c r="AF66" s="310"/>
      <c r="AG66" s="310"/>
      <c r="AH66" s="310"/>
      <c r="AI66" s="310"/>
      <c r="AJ66" s="310"/>
      <c r="AK66" s="310"/>
      <c r="AL66" s="310"/>
      <c r="AM66" s="310"/>
      <c r="AN66" s="310"/>
      <c r="AO66" s="310"/>
      <c r="AP66" s="310"/>
      <c r="AQ66" s="310"/>
      <c r="AR66" s="310"/>
      <c r="AS66" s="310"/>
      <c r="AT66" s="310"/>
      <c r="AU66" s="310"/>
      <c r="AV66" s="310"/>
      <c r="AW66" s="310"/>
      <c r="AX66" s="186"/>
      <c r="AY66" s="186"/>
      <c r="AZ66" s="186"/>
      <c r="BA66" s="186"/>
      <c r="BB66" s="186"/>
      <c r="BC66" s="186"/>
      <c r="BD66" s="186"/>
      <c r="BE66" s="186"/>
      <c r="BF66" s="186"/>
      <c r="BG66" s="186"/>
      <c r="BH66" s="186"/>
      <c r="BI66" s="186"/>
      <c r="BJ66" s="186"/>
      <c r="BK66" s="186"/>
      <c r="BL66" s="186"/>
      <c r="BM66" s="186"/>
      <c r="BN66" s="186"/>
      <c r="BO66" s="186"/>
      <c r="BP66" s="186"/>
    </row>
    <row r="67" spans="1:68" ht="14.4">
      <c r="A67" s="186"/>
      <c r="B67" s="187"/>
      <c r="C67" s="187"/>
      <c r="D67" s="187"/>
      <c r="E67" s="187"/>
      <c r="F67" s="186"/>
      <c r="G67" s="186"/>
      <c r="H67" s="186"/>
      <c r="I67" s="186"/>
      <c r="J67" s="186"/>
      <c r="K67" s="186"/>
      <c r="L67" s="186"/>
      <c r="M67" s="311" t="s">
        <v>394</v>
      </c>
      <c r="N67" s="309"/>
      <c r="O67" s="313"/>
      <c r="P67" s="202"/>
      <c r="Q67" s="310"/>
      <c r="R67" s="310"/>
      <c r="S67" s="310"/>
      <c r="T67" s="310"/>
      <c r="U67" s="310"/>
      <c r="V67" s="310"/>
      <c r="W67" s="310"/>
      <c r="X67" s="310"/>
      <c r="Y67" s="308" t="s">
        <v>351</v>
      </c>
      <c r="Z67" s="310"/>
      <c r="AA67" s="310"/>
      <c r="AB67" s="310"/>
      <c r="AC67" s="310"/>
      <c r="AD67" s="310"/>
      <c r="AE67" s="310"/>
      <c r="AF67" s="310"/>
      <c r="AG67" s="310"/>
      <c r="AH67" s="310"/>
      <c r="AI67" s="310"/>
      <c r="AJ67" s="310"/>
      <c r="AK67" s="310"/>
      <c r="AL67" s="310"/>
      <c r="AM67" s="310"/>
      <c r="AN67" s="310"/>
      <c r="AO67" s="310"/>
      <c r="AP67" s="310"/>
      <c r="AQ67" s="310"/>
      <c r="AR67" s="310"/>
      <c r="AS67" s="310"/>
      <c r="AT67" s="310"/>
      <c r="AU67" s="310"/>
      <c r="AV67" s="310"/>
      <c r="AW67" s="310"/>
      <c r="AX67" s="186"/>
      <c r="AY67" s="186"/>
      <c r="AZ67" s="186"/>
      <c r="BA67" s="186"/>
      <c r="BB67" s="186"/>
      <c r="BC67" s="186"/>
      <c r="BD67" s="186"/>
      <c r="BE67" s="186"/>
      <c r="BF67" s="186"/>
      <c r="BG67" s="186"/>
      <c r="BH67" s="186"/>
      <c r="BI67" s="186"/>
      <c r="BJ67" s="186"/>
      <c r="BK67" s="186"/>
      <c r="BL67" s="186"/>
      <c r="BM67" s="186"/>
      <c r="BN67" s="186"/>
      <c r="BO67" s="186"/>
      <c r="BP67" s="186"/>
    </row>
    <row r="68" spans="1:68" ht="14.4">
      <c r="A68" s="186"/>
      <c r="B68" s="187"/>
      <c r="C68" s="187"/>
      <c r="D68" s="187"/>
      <c r="E68" s="187"/>
      <c r="F68" s="186"/>
      <c r="G68" s="186"/>
      <c r="H68" s="186"/>
      <c r="I68" s="186"/>
      <c r="J68" s="186"/>
      <c r="K68" s="186"/>
      <c r="L68" s="186"/>
      <c r="M68" s="186"/>
      <c r="N68" s="309"/>
      <c r="O68" s="313"/>
      <c r="P68" s="202"/>
      <c r="Q68" s="310"/>
      <c r="R68" s="310"/>
      <c r="S68" s="310"/>
      <c r="T68" s="310"/>
      <c r="U68" s="310"/>
      <c r="V68" s="310"/>
      <c r="W68" s="310"/>
      <c r="X68" s="310"/>
      <c r="Y68" s="308" t="s">
        <v>392</v>
      </c>
      <c r="Z68" s="310"/>
      <c r="AA68" s="310"/>
      <c r="AB68" s="310"/>
      <c r="AC68" s="310"/>
      <c r="AD68" s="310"/>
      <c r="AE68" s="310"/>
      <c r="AF68" s="310"/>
      <c r="AG68" s="310"/>
      <c r="AH68" s="310"/>
      <c r="AI68" s="310"/>
      <c r="AJ68" s="310"/>
      <c r="AK68" s="310"/>
      <c r="AL68" s="310"/>
      <c r="AM68" s="310"/>
      <c r="AN68" s="310"/>
      <c r="AO68" s="310"/>
      <c r="AP68" s="310"/>
      <c r="AQ68" s="310"/>
      <c r="AR68" s="310"/>
      <c r="AS68" s="310"/>
      <c r="AT68" s="310"/>
      <c r="AU68" s="310"/>
      <c r="AV68" s="310"/>
      <c r="AW68" s="310"/>
      <c r="AX68" s="186"/>
      <c r="AY68" s="186"/>
      <c r="AZ68" s="186"/>
      <c r="BA68" s="186"/>
      <c r="BB68" s="186"/>
      <c r="BC68" s="186"/>
      <c r="BD68" s="186"/>
      <c r="BE68" s="186"/>
      <c r="BF68" s="186"/>
      <c r="BG68" s="186"/>
      <c r="BH68" s="186"/>
      <c r="BI68" s="186"/>
      <c r="BJ68" s="186"/>
      <c r="BK68" s="186"/>
      <c r="BL68" s="186"/>
      <c r="BM68" s="186"/>
      <c r="BN68" s="186"/>
      <c r="BO68" s="186"/>
      <c r="BP68" s="186"/>
    </row>
    <row r="69" spans="1:68" ht="14.4">
      <c r="A69" s="186"/>
      <c r="B69" s="187"/>
      <c r="C69" s="187"/>
      <c r="D69" s="187"/>
      <c r="E69" s="187"/>
      <c r="F69" s="186"/>
      <c r="G69" s="186"/>
      <c r="H69" s="186"/>
      <c r="I69" s="186"/>
      <c r="J69" s="186"/>
      <c r="K69" s="186"/>
      <c r="L69" s="186"/>
      <c r="M69" s="186" t="s">
        <v>395</v>
      </c>
      <c r="N69" s="309"/>
      <c r="O69" s="313"/>
      <c r="P69" s="202"/>
      <c r="Q69" s="310"/>
      <c r="R69" s="310"/>
      <c r="S69" s="310"/>
      <c r="T69" s="310"/>
      <c r="U69" s="310"/>
      <c r="V69" s="310"/>
      <c r="W69" s="310"/>
      <c r="X69" s="310"/>
      <c r="Y69" s="308" t="s">
        <v>393</v>
      </c>
      <c r="Z69" s="310"/>
      <c r="AA69" s="310"/>
      <c r="AB69" s="310"/>
      <c r="AC69" s="310"/>
      <c r="AD69" s="310"/>
      <c r="AE69" s="310"/>
      <c r="AF69" s="310"/>
      <c r="AG69" s="310"/>
      <c r="AH69" s="310"/>
      <c r="AI69" s="310"/>
      <c r="AJ69" s="310"/>
      <c r="AK69" s="310"/>
      <c r="AL69" s="310"/>
      <c r="AM69" s="310"/>
      <c r="AN69" s="310"/>
      <c r="AO69" s="310"/>
      <c r="AP69" s="310"/>
      <c r="AQ69" s="310"/>
      <c r="AR69" s="310"/>
      <c r="AS69" s="310"/>
      <c r="AT69" s="310"/>
      <c r="AU69" s="310"/>
      <c r="AV69" s="310"/>
      <c r="AW69" s="310"/>
      <c r="AX69" s="186"/>
      <c r="AY69" s="186"/>
      <c r="AZ69" s="186"/>
      <c r="BA69" s="186"/>
      <c r="BB69" s="186"/>
      <c r="BC69" s="186"/>
      <c r="BD69" s="186"/>
      <c r="BE69" s="186"/>
      <c r="BF69" s="186"/>
      <c r="BG69" s="186"/>
      <c r="BH69" s="186"/>
      <c r="BI69" s="186"/>
      <c r="BJ69" s="186"/>
      <c r="BK69" s="186"/>
      <c r="BL69" s="186"/>
      <c r="BM69" s="186"/>
      <c r="BN69" s="186"/>
      <c r="BO69" s="186"/>
      <c r="BP69" s="186"/>
    </row>
    <row r="70" spans="1:68" ht="14.4">
      <c r="A70" s="186"/>
      <c r="B70" s="187"/>
      <c r="C70" s="187"/>
      <c r="D70" s="187"/>
      <c r="E70" s="187"/>
      <c r="F70" s="186"/>
      <c r="G70" s="186"/>
      <c r="H70" s="186"/>
      <c r="I70" s="186"/>
      <c r="J70" s="186"/>
      <c r="K70" s="186"/>
      <c r="L70" s="186"/>
      <c r="M70" s="314" t="s">
        <v>396</v>
      </c>
      <c r="N70" s="309"/>
      <c r="O70" s="313"/>
      <c r="P70" s="202"/>
      <c r="Q70" s="310"/>
      <c r="R70" s="310"/>
      <c r="S70" s="310"/>
      <c r="T70" s="310"/>
      <c r="U70" s="310"/>
      <c r="V70" s="310"/>
      <c r="W70" s="310"/>
      <c r="X70" s="310"/>
      <c r="Y70" s="311" t="s">
        <v>394</v>
      </c>
      <c r="Z70" s="310"/>
      <c r="AA70" s="310"/>
      <c r="AB70" s="310"/>
      <c r="AC70" s="310"/>
      <c r="AD70" s="310"/>
      <c r="AE70" s="310"/>
      <c r="AF70" s="310"/>
      <c r="AG70" s="310"/>
      <c r="AH70" s="310"/>
      <c r="AI70" s="310"/>
      <c r="AJ70" s="310"/>
      <c r="AK70" s="310"/>
      <c r="AL70" s="310"/>
      <c r="AM70" s="310"/>
      <c r="AN70" s="310"/>
      <c r="AO70" s="310"/>
      <c r="AP70" s="310"/>
      <c r="AQ70" s="310"/>
      <c r="AR70" s="310"/>
      <c r="AS70" s="310"/>
      <c r="AT70" s="310"/>
      <c r="AU70" s="310"/>
      <c r="AV70" s="310"/>
      <c r="AW70" s="310"/>
      <c r="AX70" s="186"/>
      <c r="AY70" s="186"/>
      <c r="AZ70" s="186"/>
      <c r="BA70" s="186"/>
      <c r="BB70" s="186"/>
      <c r="BC70" s="186"/>
      <c r="BD70" s="186"/>
      <c r="BE70" s="186"/>
      <c r="BF70" s="186"/>
      <c r="BG70" s="186"/>
      <c r="BH70" s="186"/>
      <c r="BI70" s="186"/>
      <c r="BJ70" s="186"/>
      <c r="BK70" s="186"/>
      <c r="BL70" s="186"/>
      <c r="BM70" s="186"/>
      <c r="BN70" s="186"/>
      <c r="BO70" s="186"/>
      <c r="BP70" s="186"/>
    </row>
    <row r="71" spans="1:68" ht="14.4">
      <c r="A71" s="186"/>
      <c r="B71" s="187"/>
      <c r="C71" s="187"/>
      <c r="D71" s="187"/>
      <c r="E71" s="187"/>
      <c r="F71" s="186"/>
      <c r="G71" s="186"/>
      <c r="H71" s="186"/>
      <c r="I71" s="186"/>
      <c r="J71" s="186"/>
      <c r="K71" s="186"/>
      <c r="L71" s="186"/>
      <c r="M71" s="315">
        <v>1</v>
      </c>
      <c r="N71" s="312"/>
      <c r="O71" s="186"/>
      <c r="P71" s="186"/>
      <c r="Q71" s="310"/>
      <c r="R71" s="310"/>
      <c r="S71" s="310"/>
      <c r="T71" s="310"/>
      <c r="U71" s="310"/>
      <c r="V71" s="310"/>
      <c r="W71" s="310"/>
      <c r="X71" s="310"/>
      <c r="Y71" s="310"/>
      <c r="Z71" s="310"/>
      <c r="AA71" s="310"/>
      <c r="AB71" s="310"/>
      <c r="AC71" s="310"/>
      <c r="AD71" s="186"/>
      <c r="AE71" s="186"/>
      <c r="AF71" s="186"/>
      <c r="AG71" s="186"/>
      <c r="AH71" s="186"/>
      <c r="AI71" s="186"/>
      <c r="AJ71" s="186"/>
      <c r="AK71" s="186"/>
      <c r="AL71" s="186"/>
      <c r="AM71" s="186"/>
      <c r="AN71" s="186"/>
      <c r="AO71" s="186"/>
      <c r="AP71" s="186"/>
      <c r="AQ71" s="186"/>
      <c r="AR71" s="186"/>
      <c r="AS71" s="310"/>
      <c r="AT71" s="310"/>
      <c r="AU71" s="310"/>
      <c r="AV71" s="310"/>
      <c r="AW71" s="310"/>
      <c r="AX71" s="186"/>
      <c r="AY71" s="186"/>
      <c r="AZ71" s="186"/>
      <c r="BA71" s="186"/>
      <c r="BB71" s="186"/>
      <c r="BC71" s="186"/>
      <c r="BD71" s="186"/>
      <c r="BE71" s="186"/>
      <c r="BF71" s="186"/>
      <c r="BG71" s="186"/>
      <c r="BH71" s="186"/>
      <c r="BI71" s="186"/>
      <c r="BJ71" s="186"/>
      <c r="BK71" s="186"/>
      <c r="BL71" s="186"/>
      <c r="BM71" s="186"/>
      <c r="BN71" s="186"/>
      <c r="BO71" s="186"/>
      <c r="BP71" s="186"/>
    </row>
    <row r="72" spans="1:68" ht="14.4">
      <c r="A72" s="186"/>
      <c r="B72" s="187"/>
      <c r="C72" s="187"/>
      <c r="D72" s="187"/>
      <c r="E72" s="187"/>
      <c r="F72" s="186"/>
      <c r="G72" s="186"/>
      <c r="H72" s="186"/>
      <c r="I72" s="186"/>
      <c r="J72" s="186"/>
      <c r="K72" s="186"/>
      <c r="L72" s="186"/>
      <c r="M72" s="315">
        <v>2</v>
      </c>
      <c r="N72" s="186"/>
      <c r="O72" s="186"/>
      <c r="P72" s="186"/>
      <c r="Q72" s="310"/>
      <c r="R72" s="310"/>
      <c r="S72" s="310"/>
      <c r="T72" s="310"/>
      <c r="U72" s="310"/>
      <c r="V72" s="310"/>
      <c r="W72" s="310"/>
      <c r="X72" s="310"/>
      <c r="Y72" s="186"/>
      <c r="Z72" s="310"/>
      <c r="AA72" s="310"/>
      <c r="AB72" s="310"/>
      <c r="AC72" s="310"/>
      <c r="AD72" s="186"/>
      <c r="AE72" s="186"/>
      <c r="AF72" s="186"/>
      <c r="AG72" s="186"/>
      <c r="AH72" s="186"/>
      <c r="AI72" s="186"/>
      <c r="AJ72" s="186"/>
      <c r="AK72" s="186"/>
      <c r="AL72" s="186"/>
      <c r="AM72" s="186"/>
      <c r="AN72" s="186"/>
      <c r="AO72" s="186"/>
      <c r="AP72" s="186"/>
      <c r="AQ72" s="186"/>
      <c r="AR72" s="186"/>
      <c r="AS72" s="310"/>
      <c r="AT72" s="310"/>
      <c r="AU72" s="310"/>
      <c r="AV72" s="310"/>
      <c r="AW72" s="310"/>
      <c r="AX72" s="186"/>
      <c r="AY72" s="186"/>
      <c r="AZ72" s="186"/>
      <c r="BA72" s="186"/>
      <c r="BB72" s="186"/>
      <c r="BC72" s="186"/>
      <c r="BD72" s="186"/>
      <c r="BE72" s="186"/>
      <c r="BF72" s="186"/>
      <c r="BG72" s="186"/>
      <c r="BH72" s="186"/>
      <c r="BI72" s="186"/>
      <c r="BJ72" s="186"/>
      <c r="BK72" s="186"/>
      <c r="BL72" s="186"/>
      <c r="BM72" s="186"/>
      <c r="BN72" s="186"/>
      <c r="BO72" s="186"/>
      <c r="BP72" s="186"/>
    </row>
    <row r="73" spans="1:68" ht="14.4">
      <c r="A73" s="186"/>
      <c r="B73" s="187"/>
      <c r="C73" s="187"/>
      <c r="D73" s="187"/>
      <c r="E73" s="187"/>
      <c r="F73" s="186"/>
      <c r="G73" s="186"/>
      <c r="H73" s="186"/>
      <c r="I73" s="186"/>
      <c r="J73" s="186"/>
      <c r="K73" s="186"/>
      <c r="L73" s="316"/>
      <c r="M73" s="315">
        <v>3</v>
      </c>
      <c r="N73" s="186"/>
      <c r="O73" s="186"/>
      <c r="P73" s="186"/>
      <c r="Q73" s="186"/>
      <c r="R73" s="186"/>
      <c r="S73" s="186"/>
      <c r="T73" s="315" t="s">
        <v>397</v>
      </c>
      <c r="U73" s="186"/>
      <c r="V73" s="186"/>
      <c r="W73" s="186"/>
      <c r="X73" s="186"/>
      <c r="Y73" s="186"/>
      <c r="Z73" s="186"/>
      <c r="AA73" s="186"/>
      <c r="AB73" s="186"/>
      <c r="AC73" s="186"/>
      <c r="AD73" s="186"/>
      <c r="AE73" s="186"/>
      <c r="AF73" s="186"/>
      <c r="AG73" s="186"/>
      <c r="AH73" s="186"/>
      <c r="AI73" s="186"/>
      <c r="AJ73" s="186"/>
      <c r="AK73" s="186"/>
      <c r="AL73" s="186"/>
      <c r="AM73" s="186"/>
      <c r="AN73" s="186"/>
      <c r="AO73" s="186"/>
      <c r="AP73" s="186"/>
      <c r="AQ73" s="186"/>
      <c r="AR73" s="186"/>
      <c r="AS73" s="186"/>
      <c r="AT73" s="186"/>
      <c r="AU73" s="310"/>
      <c r="AV73" s="310"/>
      <c r="AW73" s="310"/>
      <c r="AX73" s="186"/>
      <c r="AY73" s="186"/>
      <c r="AZ73" s="186"/>
      <c r="BA73" s="186"/>
      <c r="BB73" s="186"/>
      <c r="BC73" s="186"/>
      <c r="BD73" s="186"/>
      <c r="BE73" s="186"/>
      <c r="BF73" s="186"/>
      <c r="BG73" s="186"/>
      <c r="BH73" s="186"/>
      <c r="BI73" s="186"/>
      <c r="BJ73" s="186"/>
      <c r="BK73" s="186"/>
      <c r="BL73" s="186"/>
      <c r="BM73" s="186"/>
      <c r="BN73" s="186"/>
      <c r="BO73" s="186"/>
      <c r="BP73" s="186"/>
    </row>
    <row r="74" spans="1:68" ht="14.4">
      <c r="A74" s="186"/>
      <c r="B74" s="187"/>
      <c r="C74" s="187"/>
      <c r="D74" s="187"/>
      <c r="E74" s="187"/>
      <c r="F74" s="186"/>
      <c r="G74" s="186"/>
      <c r="H74" s="186"/>
      <c r="I74" s="186"/>
      <c r="J74" s="186"/>
      <c r="K74" s="186"/>
      <c r="L74" s="186"/>
      <c r="M74" s="315">
        <v>4</v>
      </c>
      <c r="N74" s="314" t="s">
        <v>398</v>
      </c>
      <c r="O74" s="186"/>
      <c r="P74" s="186"/>
      <c r="Q74" s="186"/>
      <c r="R74" s="186"/>
      <c r="S74" s="186"/>
      <c r="T74" s="186"/>
      <c r="U74" s="186"/>
      <c r="V74" s="186"/>
      <c r="W74" s="186"/>
      <c r="X74" s="186"/>
      <c r="Y74" s="186"/>
      <c r="Z74" s="186"/>
      <c r="AA74" s="186"/>
      <c r="AB74" s="186"/>
      <c r="AC74" s="186"/>
      <c r="AD74" s="186"/>
      <c r="AE74" s="186"/>
      <c r="AF74" s="186"/>
      <c r="AG74" s="186"/>
      <c r="AH74" s="186"/>
      <c r="AI74" s="186"/>
      <c r="AJ74" s="186"/>
      <c r="AK74" s="186"/>
      <c r="AL74" s="186"/>
      <c r="AM74" s="186"/>
      <c r="AN74" s="186"/>
      <c r="AO74" s="186"/>
      <c r="AP74" s="186"/>
      <c r="AQ74" s="186"/>
      <c r="AR74" s="186"/>
      <c r="AS74" s="186"/>
      <c r="AT74" s="186"/>
      <c r="AU74" s="310"/>
      <c r="AV74" s="310"/>
      <c r="AW74" s="310"/>
      <c r="AX74" s="186"/>
      <c r="AY74" s="186"/>
      <c r="AZ74" s="186"/>
      <c r="BA74" s="186"/>
      <c r="BB74" s="186"/>
      <c r="BC74" s="186"/>
      <c r="BD74" s="186"/>
      <c r="BE74" s="186"/>
      <c r="BF74" s="186"/>
      <c r="BG74" s="186"/>
      <c r="BH74" s="186"/>
      <c r="BI74" s="186"/>
      <c r="BJ74" s="186"/>
      <c r="BK74" s="186"/>
      <c r="BL74" s="186"/>
      <c r="BM74" s="186"/>
      <c r="BN74" s="186"/>
      <c r="BO74" s="186"/>
      <c r="BP74" s="186"/>
    </row>
    <row r="75" spans="1:68" ht="14.4">
      <c r="A75" s="186"/>
      <c r="B75" s="187"/>
      <c r="C75" s="187"/>
      <c r="D75" s="187"/>
      <c r="E75" s="187"/>
      <c r="F75" s="186"/>
      <c r="G75" s="186"/>
      <c r="H75" s="186"/>
      <c r="I75" s="186"/>
      <c r="J75" s="186"/>
      <c r="K75" s="186"/>
      <c r="L75" s="186"/>
      <c r="M75" s="315">
        <v>5</v>
      </c>
      <c r="N75" s="315">
        <v>2</v>
      </c>
      <c r="O75" s="186"/>
      <c r="P75" s="186"/>
      <c r="Q75" s="186"/>
      <c r="R75" s="186"/>
      <c r="S75" s="186"/>
      <c r="T75" s="186"/>
      <c r="U75" s="186"/>
      <c r="V75" s="186"/>
      <c r="W75" s="186"/>
      <c r="X75" s="186"/>
      <c r="Y75" s="186"/>
      <c r="Z75" s="186"/>
      <c r="AA75" s="186"/>
      <c r="AB75" s="186"/>
      <c r="AC75" s="186"/>
      <c r="AD75" s="186"/>
      <c r="AE75" s="186"/>
      <c r="AF75" s="186"/>
      <c r="AG75" s="186"/>
      <c r="AH75" s="186"/>
      <c r="AI75" s="186"/>
      <c r="AJ75" s="186"/>
      <c r="AK75" s="186"/>
      <c r="AL75" s="186"/>
      <c r="AM75" s="186"/>
      <c r="AN75" s="186"/>
      <c r="AO75" s="186"/>
      <c r="AP75" s="186"/>
      <c r="AQ75" s="186"/>
      <c r="AR75" s="186"/>
      <c r="AS75" s="186"/>
      <c r="AT75" s="186"/>
      <c r="AU75" s="186"/>
      <c r="AV75" s="186"/>
      <c r="AW75" s="186"/>
      <c r="AX75" s="186"/>
      <c r="AY75" s="186"/>
      <c r="AZ75" s="186"/>
      <c r="BA75" s="186"/>
      <c r="BB75" s="186"/>
      <c r="BC75" s="186"/>
      <c r="BD75" s="186"/>
      <c r="BE75" s="186"/>
      <c r="BF75" s="186"/>
      <c r="BG75" s="186"/>
      <c r="BH75" s="186"/>
      <c r="BI75" s="186"/>
      <c r="BJ75" s="186"/>
      <c r="BK75" s="186"/>
      <c r="BL75" s="186"/>
      <c r="BM75" s="186"/>
      <c r="BN75" s="186"/>
      <c r="BO75" s="186"/>
      <c r="BP75" s="186"/>
    </row>
    <row r="76" spans="1:68" ht="14.4">
      <c r="A76" s="186"/>
      <c r="B76" s="187"/>
      <c r="C76" s="187"/>
      <c r="D76" s="187"/>
      <c r="E76" s="187"/>
      <c r="F76" s="186"/>
      <c r="G76" s="186"/>
      <c r="H76" s="186"/>
      <c r="I76" s="186"/>
      <c r="J76" s="186"/>
      <c r="K76" s="186"/>
      <c r="L76" s="186"/>
      <c r="M76" s="315">
        <v>6</v>
      </c>
      <c r="N76" s="315">
        <v>2</v>
      </c>
      <c r="O76" s="186"/>
      <c r="P76" s="186"/>
      <c r="Q76" s="186"/>
      <c r="R76" s="186"/>
      <c r="S76" s="186"/>
      <c r="T76" s="186"/>
      <c r="U76" s="186"/>
      <c r="V76" s="186"/>
      <c r="W76" s="186"/>
      <c r="X76" s="186"/>
      <c r="Y76" s="186"/>
      <c r="Z76" s="186"/>
      <c r="AA76" s="186"/>
      <c r="AB76" s="186"/>
      <c r="AC76" s="186"/>
      <c r="AD76" s="186"/>
      <c r="AE76" s="186"/>
      <c r="AF76" s="186"/>
      <c r="AG76" s="186"/>
      <c r="AH76" s="186"/>
      <c r="AI76" s="186"/>
      <c r="AJ76" s="186"/>
      <c r="AK76" s="186"/>
      <c r="AL76" s="186"/>
      <c r="AM76" s="186"/>
      <c r="AN76" s="186"/>
      <c r="AO76" s="186"/>
      <c r="AP76" s="186"/>
      <c r="AQ76" s="186"/>
      <c r="AR76" s="186"/>
      <c r="AS76" s="186"/>
      <c r="AT76" s="186"/>
      <c r="AU76" s="186"/>
      <c r="AV76" s="186"/>
      <c r="AW76" s="186"/>
      <c r="AX76" s="186"/>
      <c r="AY76" s="186"/>
      <c r="AZ76" s="186"/>
      <c r="BA76" s="186"/>
      <c r="BB76" s="186"/>
      <c r="BC76" s="186"/>
      <c r="BD76" s="186"/>
      <c r="BE76" s="186"/>
      <c r="BF76" s="186"/>
      <c r="BG76" s="186"/>
      <c r="BH76" s="186"/>
      <c r="BI76" s="186"/>
      <c r="BJ76" s="186"/>
      <c r="BK76" s="186"/>
      <c r="BL76" s="186"/>
      <c r="BM76" s="186"/>
      <c r="BN76" s="186"/>
      <c r="BO76" s="186"/>
      <c r="BP76" s="186"/>
    </row>
    <row r="77" spans="1:68" ht="14.4">
      <c r="A77" s="186"/>
      <c r="B77" s="187"/>
      <c r="C77" s="187"/>
      <c r="D77" s="187"/>
      <c r="E77" s="187"/>
      <c r="F77" s="186"/>
      <c r="G77" s="186"/>
      <c r="H77" s="186"/>
      <c r="I77" s="186"/>
      <c r="J77" s="186"/>
      <c r="K77" s="186"/>
      <c r="L77" s="186"/>
      <c r="M77" s="315">
        <v>7</v>
      </c>
      <c r="N77" s="315">
        <v>2</v>
      </c>
      <c r="O77" s="186"/>
      <c r="P77" s="186"/>
      <c r="Q77" s="186"/>
      <c r="R77" s="186"/>
      <c r="S77" s="186"/>
      <c r="T77" s="186"/>
      <c r="U77" s="186"/>
      <c r="V77" s="186"/>
      <c r="W77" s="186"/>
      <c r="X77" s="186"/>
      <c r="Y77" s="186"/>
      <c r="Z77" s="186"/>
      <c r="AA77" s="186"/>
      <c r="AB77" s="186"/>
      <c r="AC77" s="186"/>
      <c r="AD77" s="186"/>
      <c r="AE77" s="186"/>
      <c r="AF77" s="186"/>
      <c r="AG77" s="186"/>
      <c r="AH77" s="186"/>
      <c r="AI77" s="186"/>
      <c r="AJ77" s="186"/>
      <c r="AK77" s="186"/>
      <c r="AL77" s="186"/>
      <c r="AM77" s="186"/>
      <c r="AN77" s="186"/>
      <c r="AO77" s="186"/>
      <c r="AP77" s="186"/>
      <c r="AQ77" s="186"/>
      <c r="AR77" s="186"/>
      <c r="AS77" s="186"/>
      <c r="AT77" s="186"/>
      <c r="AU77" s="186"/>
      <c r="AV77" s="186"/>
      <c r="AW77" s="186"/>
      <c r="AX77" s="186"/>
      <c r="AY77" s="186"/>
      <c r="AZ77" s="186"/>
      <c r="BA77" s="186"/>
      <c r="BB77" s="186"/>
      <c r="BC77" s="186"/>
      <c r="BD77" s="186"/>
      <c r="BE77" s="186"/>
      <c r="BF77" s="186"/>
      <c r="BG77" s="186"/>
      <c r="BH77" s="186"/>
      <c r="BI77" s="186"/>
      <c r="BJ77" s="186"/>
      <c r="BK77" s="186"/>
      <c r="BL77" s="186"/>
      <c r="BM77" s="186"/>
      <c r="BN77" s="186"/>
      <c r="BO77" s="186"/>
      <c r="BP77" s="186"/>
    </row>
    <row r="78" spans="1:68" ht="14.4">
      <c r="A78" s="186"/>
      <c r="B78" s="187"/>
      <c r="C78" s="187"/>
      <c r="D78" s="187"/>
      <c r="E78" s="187"/>
      <c r="F78" s="186"/>
      <c r="G78" s="186"/>
      <c r="H78" s="186"/>
      <c r="I78" s="186"/>
      <c r="J78" s="186"/>
      <c r="K78" s="186"/>
      <c r="L78" s="186"/>
      <c r="M78" s="315">
        <v>8</v>
      </c>
      <c r="N78" s="315">
        <v>2</v>
      </c>
      <c r="O78" s="186"/>
      <c r="P78" s="186"/>
      <c r="Q78" s="186"/>
      <c r="R78" s="186"/>
      <c r="S78" s="186"/>
      <c r="T78" s="186"/>
      <c r="U78" s="186"/>
      <c r="V78" s="186"/>
      <c r="W78" s="186"/>
      <c r="X78" s="186"/>
      <c r="Y78" s="186"/>
      <c r="Z78" s="186"/>
      <c r="AA78" s="186"/>
      <c r="AB78" s="186"/>
      <c r="AC78" s="186"/>
      <c r="AD78" s="186"/>
      <c r="AE78" s="186"/>
      <c r="AF78" s="186"/>
      <c r="AG78" s="186"/>
      <c r="AH78" s="186"/>
      <c r="AI78" s="186"/>
      <c r="AJ78" s="186"/>
      <c r="AK78" s="186"/>
      <c r="AL78" s="186"/>
      <c r="AM78" s="186"/>
      <c r="AN78" s="186"/>
      <c r="AO78" s="186"/>
      <c r="AP78" s="186"/>
      <c r="AQ78" s="186"/>
      <c r="AR78" s="186"/>
      <c r="AS78" s="186"/>
      <c r="AT78" s="186"/>
      <c r="AU78" s="186"/>
      <c r="AV78" s="186"/>
      <c r="AW78" s="186"/>
      <c r="AX78" s="186"/>
      <c r="AY78" s="186"/>
      <c r="AZ78" s="186"/>
      <c r="BA78" s="186"/>
      <c r="BB78" s="186"/>
      <c r="BC78" s="186"/>
      <c r="BD78" s="186"/>
      <c r="BE78" s="186"/>
      <c r="BF78" s="186"/>
      <c r="BG78" s="186"/>
      <c r="BH78" s="186"/>
      <c r="BI78" s="186"/>
      <c r="BJ78" s="186"/>
      <c r="BK78" s="186"/>
      <c r="BL78" s="186"/>
      <c r="BM78" s="186"/>
      <c r="BN78" s="186"/>
      <c r="BO78" s="186"/>
      <c r="BP78" s="186"/>
    </row>
    <row r="79" spans="1:68" ht="14.4">
      <c r="A79" s="186"/>
      <c r="B79" s="187"/>
      <c r="C79" s="187"/>
      <c r="D79" s="187"/>
      <c r="E79" s="187"/>
      <c r="F79" s="186"/>
      <c r="G79" s="186"/>
      <c r="H79" s="186"/>
      <c r="I79" s="186"/>
      <c r="J79" s="186"/>
      <c r="K79" s="186"/>
      <c r="L79" s="186"/>
      <c r="M79" s="315">
        <v>9</v>
      </c>
      <c r="N79" s="315">
        <v>2</v>
      </c>
      <c r="O79" s="186"/>
      <c r="P79" s="186"/>
      <c r="Q79" s="186"/>
      <c r="R79" s="186"/>
      <c r="S79" s="186"/>
      <c r="T79" s="186"/>
      <c r="U79" s="186"/>
      <c r="V79" s="186"/>
      <c r="W79" s="186"/>
      <c r="X79" s="186"/>
      <c r="Y79" s="186"/>
      <c r="Z79" s="186"/>
      <c r="AA79" s="186"/>
      <c r="AB79" s="186"/>
      <c r="AC79" s="186"/>
      <c r="AD79" s="186"/>
      <c r="AE79" s="186"/>
      <c r="AF79" s="186"/>
      <c r="AG79" s="186"/>
      <c r="AH79" s="186"/>
      <c r="AI79" s="186"/>
      <c r="AJ79" s="186"/>
      <c r="AK79" s="186"/>
      <c r="AL79" s="186"/>
      <c r="AM79" s="186"/>
      <c r="AN79" s="186"/>
      <c r="AO79" s="186"/>
      <c r="AP79" s="186"/>
      <c r="AQ79" s="186"/>
      <c r="AR79" s="186"/>
      <c r="AS79" s="186"/>
      <c r="AT79" s="186"/>
      <c r="AU79" s="186"/>
      <c r="AV79" s="186"/>
      <c r="AW79" s="186"/>
      <c r="AX79" s="186"/>
      <c r="AY79" s="186"/>
      <c r="AZ79" s="186"/>
      <c r="BA79" s="186"/>
      <c r="BB79" s="186"/>
      <c r="BC79" s="186"/>
      <c r="BD79" s="186"/>
      <c r="BE79" s="186"/>
      <c r="BF79" s="186"/>
      <c r="BG79" s="186"/>
      <c r="BH79" s="186"/>
      <c r="BI79" s="186"/>
      <c r="BJ79" s="186"/>
      <c r="BK79" s="186"/>
      <c r="BL79" s="186"/>
      <c r="BM79" s="186"/>
      <c r="BN79" s="186"/>
      <c r="BO79" s="186"/>
      <c r="BP79" s="186"/>
    </row>
    <row r="80" spans="1:68" ht="14.4">
      <c r="A80" s="186"/>
      <c r="B80" s="187"/>
      <c r="C80" s="187"/>
      <c r="D80" s="187"/>
      <c r="E80" s="187"/>
      <c r="F80" s="186"/>
      <c r="G80" s="186"/>
      <c r="H80" s="186"/>
      <c r="I80" s="186"/>
      <c r="J80" s="186"/>
      <c r="K80" s="186"/>
      <c r="L80" s="186"/>
      <c r="M80" s="315">
        <v>10</v>
      </c>
      <c r="N80" s="315">
        <v>2</v>
      </c>
      <c r="O80" s="186"/>
      <c r="P80" s="186"/>
      <c r="Q80" s="186"/>
      <c r="R80" s="186"/>
      <c r="S80" s="186"/>
      <c r="T80" s="186"/>
      <c r="U80" s="186"/>
      <c r="V80" s="186"/>
      <c r="W80" s="186"/>
      <c r="X80" s="186"/>
      <c r="Y80" s="186"/>
      <c r="Z80" s="186"/>
      <c r="AA80" s="186"/>
      <c r="AB80" s="186"/>
      <c r="AC80" s="186"/>
      <c r="AD80" s="186"/>
      <c r="AE80" s="186"/>
      <c r="AF80" s="186"/>
      <c r="AG80" s="186"/>
      <c r="AH80" s="186"/>
      <c r="AI80" s="186"/>
      <c r="AJ80" s="186"/>
      <c r="AK80" s="186"/>
      <c r="AL80" s="186"/>
      <c r="AM80" s="186"/>
      <c r="AN80" s="186"/>
      <c r="AO80" s="186"/>
      <c r="AP80" s="186"/>
      <c r="AQ80" s="186"/>
      <c r="AR80" s="186"/>
      <c r="AS80" s="186"/>
      <c r="AT80" s="186"/>
      <c r="AU80" s="186"/>
      <c r="AV80" s="186"/>
      <c r="AW80" s="186"/>
      <c r="AX80" s="186"/>
      <c r="AY80" s="186"/>
      <c r="AZ80" s="186"/>
      <c r="BA80" s="186"/>
      <c r="BB80" s="186"/>
      <c r="BC80" s="186"/>
      <c r="BD80" s="186"/>
      <c r="BE80" s="186"/>
      <c r="BF80" s="186"/>
      <c r="BG80" s="186"/>
      <c r="BH80" s="186"/>
      <c r="BI80" s="186"/>
      <c r="BJ80" s="186"/>
      <c r="BK80" s="186"/>
      <c r="BL80" s="186"/>
      <c r="BM80" s="186"/>
      <c r="BN80" s="186"/>
      <c r="BO80" s="186"/>
      <c r="BP80" s="186"/>
    </row>
    <row r="81" spans="1:68" ht="14.4">
      <c r="A81" s="186"/>
      <c r="B81" s="187"/>
      <c r="C81" s="187"/>
      <c r="D81" s="187"/>
      <c r="E81" s="187"/>
      <c r="F81" s="186"/>
      <c r="G81" s="186"/>
      <c r="H81" s="186"/>
      <c r="I81" s="186"/>
      <c r="J81" s="186"/>
      <c r="K81" s="186"/>
      <c r="L81" s="186"/>
      <c r="M81" s="315">
        <v>11</v>
      </c>
      <c r="N81" s="315">
        <v>2</v>
      </c>
      <c r="O81" s="186"/>
      <c r="P81" s="186"/>
      <c r="Q81" s="186"/>
      <c r="R81" s="186"/>
      <c r="S81" s="186"/>
      <c r="T81" s="186"/>
      <c r="U81" s="186"/>
      <c r="V81" s="186"/>
      <c r="W81" s="186"/>
      <c r="X81" s="186"/>
      <c r="Y81" s="186"/>
      <c r="Z81" s="186"/>
      <c r="AA81" s="186"/>
      <c r="AB81" s="186"/>
      <c r="AC81" s="186"/>
      <c r="AD81" s="186"/>
      <c r="AE81" s="186"/>
      <c r="AF81" s="186"/>
      <c r="AG81" s="186"/>
      <c r="AH81" s="186"/>
      <c r="AI81" s="186"/>
      <c r="AJ81" s="186"/>
      <c r="AK81" s="186"/>
      <c r="AL81" s="186"/>
      <c r="AM81" s="186"/>
      <c r="AN81" s="186"/>
      <c r="AO81" s="186"/>
      <c r="AP81" s="186"/>
      <c r="AQ81" s="186"/>
      <c r="AR81" s="186"/>
      <c r="AS81" s="186"/>
      <c r="AT81" s="186"/>
      <c r="AU81" s="186"/>
      <c r="AV81" s="186"/>
      <c r="AW81" s="186"/>
      <c r="AX81" s="186"/>
      <c r="AY81" s="186"/>
      <c r="AZ81" s="186"/>
      <c r="BA81" s="186"/>
      <c r="BB81" s="186"/>
      <c r="BC81" s="186"/>
      <c r="BD81" s="186"/>
      <c r="BE81" s="186"/>
      <c r="BF81" s="186"/>
      <c r="BG81" s="186"/>
      <c r="BH81" s="186"/>
      <c r="BI81" s="186"/>
      <c r="BJ81" s="186"/>
      <c r="BK81" s="186"/>
      <c r="BL81" s="186"/>
      <c r="BM81" s="186"/>
      <c r="BN81" s="186"/>
      <c r="BO81" s="186"/>
      <c r="BP81" s="186"/>
    </row>
    <row r="82" spans="1:68" ht="14.4">
      <c r="A82" s="186"/>
      <c r="B82" s="187"/>
      <c r="C82" s="187"/>
      <c r="D82" s="187"/>
      <c r="E82" s="187"/>
      <c r="F82" s="186"/>
      <c r="G82" s="186"/>
      <c r="H82" s="186"/>
      <c r="I82" s="186"/>
      <c r="J82" s="186"/>
      <c r="K82" s="186"/>
      <c r="L82" s="186"/>
      <c r="M82" s="315">
        <v>12</v>
      </c>
      <c r="N82" s="315">
        <v>2</v>
      </c>
      <c r="O82" s="186"/>
      <c r="P82" s="186"/>
      <c r="Q82" s="186"/>
      <c r="R82" s="186"/>
      <c r="S82" s="186"/>
      <c r="T82" s="186"/>
      <c r="U82" s="186"/>
      <c r="V82" s="186"/>
      <c r="W82" s="186"/>
      <c r="X82" s="186"/>
      <c r="Y82" s="186"/>
      <c r="Z82" s="186"/>
      <c r="AA82" s="186"/>
      <c r="AB82" s="186"/>
      <c r="AC82" s="186"/>
      <c r="AD82" s="186"/>
      <c r="AE82" s="186"/>
      <c r="AF82" s="186"/>
      <c r="AG82" s="186"/>
      <c r="AH82" s="186"/>
      <c r="AI82" s="186"/>
      <c r="AJ82" s="186"/>
      <c r="AK82" s="186"/>
      <c r="AL82" s="186"/>
      <c r="AM82" s="186"/>
      <c r="AN82" s="186"/>
      <c r="AO82" s="186"/>
      <c r="AP82" s="186"/>
      <c r="AQ82" s="186"/>
      <c r="AR82" s="186"/>
      <c r="AS82" s="186"/>
      <c r="AT82" s="186"/>
      <c r="AU82" s="186"/>
      <c r="AV82" s="186"/>
      <c r="AW82" s="186"/>
      <c r="AX82" s="186"/>
      <c r="AY82" s="186"/>
      <c r="AZ82" s="186"/>
      <c r="BA82" s="186"/>
      <c r="BB82" s="186"/>
      <c r="BC82" s="186"/>
      <c r="BD82" s="186"/>
      <c r="BE82" s="186"/>
      <c r="BF82" s="186"/>
      <c r="BG82" s="186"/>
      <c r="BH82" s="186"/>
      <c r="BI82" s="186"/>
      <c r="BJ82" s="186"/>
      <c r="BK82" s="186"/>
      <c r="BL82" s="186"/>
      <c r="BM82" s="186"/>
      <c r="BN82" s="186"/>
      <c r="BO82" s="186"/>
      <c r="BP82" s="186"/>
    </row>
    <row r="83" spans="1:68" ht="14.4">
      <c r="A83" s="186"/>
      <c r="B83" s="187"/>
      <c r="C83" s="187"/>
      <c r="D83" s="187"/>
      <c r="E83" s="187"/>
      <c r="F83" s="186"/>
      <c r="G83" s="186"/>
      <c r="H83" s="186"/>
      <c r="I83" s="186"/>
      <c r="J83" s="186"/>
      <c r="K83" s="186"/>
      <c r="L83" s="186"/>
      <c r="M83" s="315">
        <v>13</v>
      </c>
      <c r="N83" s="315">
        <v>2</v>
      </c>
      <c r="O83" s="186"/>
      <c r="P83" s="186"/>
      <c r="Q83" s="186"/>
      <c r="R83" s="186"/>
      <c r="S83" s="186"/>
      <c r="T83" s="186"/>
      <c r="U83" s="186"/>
      <c r="V83" s="186"/>
      <c r="W83" s="186"/>
      <c r="X83" s="186"/>
      <c r="Y83" s="186"/>
      <c r="Z83" s="186"/>
      <c r="AA83" s="186"/>
      <c r="AB83" s="186"/>
      <c r="AC83" s="186"/>
      <c r="AD83" s="186"/>
      <c r="AE83" s="186"/>
      <c r="AF83" s="186"/>
      <c r="AG83" s="186"/>
      <c r="AH83" s="186"/>
      <c r="AI83" s="186"/>
      <c r="AJ83" s="186"/>
      <c r="AK83" s="186"/>
      <c r="AL83" s="186"/>
      <c r="AM83" s="186"/>
      <c r="AN83" s="186"/>
      <c r="AO83" s="186"/>
      <c r="AP83" s="186"/>
      <c r="AQ83" s="186"/>
      <c r="AR83" s="186"/>
      <c r="AS83" s="186"/>
      <c r="AT83" s="186"/>
      <c r="AU83" s="186"/>
      <c r="AV83" s="186"/>
      <c r="AW83" s="186"/>
      <c r="AX83" s="186"/>
      <c r="AY83" s="186"/>
      <c r="AZ83" s="186"/>
      <c r="BA83" s="186"/>
      <c r="BB83" s="186"/>
      <c r="BC83" s="186"/>
      <c r="BD83" s="186"/>
      <c r="BE83" s="186"/>
      <c r="BF83" s="186"/>
      <c r="BG83" s="186"/>
      <c r="BH83" s="186"/>
      <c r="BI83" s="186"/>
      <c r="BJ83" s="186"/>
      <c r="BK83" s="186"/>
      <c r="BL83" s="186"/>
      <c r="BM83" s="186"/>
      <c r="BN83" s="186"/>
      <c r="BO83" s="186"/>
      <c r="BP83" s="186"/>
    </row>
    <row r="84" spans="1:68" ht="14.4">
      <c r="A84" s="186"/>
      <c r="B84" s="187"/>
      <c r="C84" s="187"/>
      <c r="D84" s="187"/>
      <c r="E84" s="187"/>
      <c r="F84" s="186"/>
      <c r="G84" s="186"/>
      <c r="H84" s="186"/>
      <c r="I84" s="186"/>
      <c r="J84" s="186"/>
      <c r="K84" s="186"/>
      <c r="L84" s="186"/>
      <c r="M84" s="315">
        <v>14</v>
      </c>
      <c r="N84" s="315">
        <v>2</v>
      </c>
      <c r="O84" s="186"/>
      <c r="P84" s="186"/>
      <c r="Q84" s="186"/>
      <c r="R84" s="186"/>
      <c r="S84" s="186"/>
      <c r="T84" s="186"/>
      <c r="U84" s="186"/>
      <c r="V84" s="186"/>
      <c r="W84" s="186"/>
      <c r="X84" s="186"/>
      <c r="Y84" s="186"/>
      <c r="Z84" s="186"/>
      <c r="AA84" s="186"/>
      <c r="AB84" s="186"/>
      <c r="AC84" s="186"/>
      <c r="AD84" s="186"/>
      <c r="AE84" s="186"/>
      <c r="AF84" s="186"/>
      <c r="AG84" s="186"/>
      <c r="AH84" s="186"/>
      <c r="AI84" s="186"/>
      <c r="AJ84" s="186"/>
      <c r="AK84" s="186"/>
      <c r="AL84" s="186"/>
      <c r="AM84" s="186"/>
      <c r="AN84" s="186"/>
      <c r="AO84" s="186"/>
      <c r="AP84" s="186"/>
      <c r="AQ84" s="186"/>
      <c r="AR84" s="186"/>
      <c r="AS84" s="186"/>
      <c r="AT84" s="186"/>
      <c r="AU84" s="186"/>
      <c r="AV84" s="186"/>
      <c r="AW84" s="186"/>
      <c r="AX84" s="186"/>
      <c r="AY84" s="186"/>
      <c r="AZ84" s="186"/>
      <c r="BA84" s="186"/>
      <c r="BB84" s="186"/>
      <c r="BC84" s="186"/>
      <c r="BD84" s="186"/>
      <c r="BE84" s="186"/>
      <c r="BF84" s="186"/>
      <c r="BG84" s="186"/>
      <c r="BH84" s="186"/>
      <c r="BI84" s="186"/>
      <c r="BJ84" s="186"/>
      <c r="BK84" s="186"/>
      <c r="BL84" s="186"/>
      <c r="BM84" s="186"/>
      <c r="BN84" s="186"/>
      <c r="BO84" s="186"/>
      <c r="BP84" s="186"/>
    </row>
    <row r="85" spans="1:68" ht="14.4">
      <c r="A85" s="186"/>
      <c r="B85" s="187"/>
      <c r="C85" s="187"/>
      <c r="D85" s="187"/>
      <c r="E85" s="187"/>
      <c r="F85" s="186"/>
      <c r="G85" s="186"/>
      <c r="H85" s="186"/>
      <c r="I85" s="186"/>
      <c r="J85" s="186"/>
      <c r="K85" s="186"/>
      <c r="L85" s="186"/>
      <c r="M85" s="315">
        <v>15</v>
      </c>
      <c r="N85" s="315">
        <v>3</v>
      </c>
      <c r="O85" s="186"/>
      <c r="P85" s="186"/>
      <c r="Q85" s="186"/>
      <c r="R85" s="186"/>
      <c r="S85" s="186"/>
      <c r="T85" s="186"/>
      <c r="U85" s="186"/>
      <c r="V85" s="186"/>
      <c r="W85" s="186"/>
      <c r="X85" s="186"/>
      <c r="Y85" s="186"/>
      <c r="Z85" s="186"/>
      <c r="AA85" s="186"/>
      <c r="AB85" s="186"/>
      <c r="AC85" s="186"/>
      <c r="AD85" s="186"/>
      <c r="AE85" s="186"/>
      <c r="AF85" s="186"/>
      <c r="AG85" s="186"/>
      <c r="AH85" s="186"/>
      <c r="AI85" s="186"/>
      <c r="AJ85" s="186"/>
      <c r="AK85" s="186"/>
      <c r="AL85" s="186"/>
      <c r="AM85" s="186"/>
      <c r="AN85" s="186"/>
      <c r="AO85" s="186"/>
      <c r="AP85" s="186"/>
      <c r="AQ85" s="186"/>
      <c r="AR85" s="186"/>
      <c r="AS85" s="186"/>
      <c r="AT85" s="186"/>
      <c r="AU85" s="186"/>
      <c r="AV85" s="186"/>
      <c r="AW85" s="186"/>
      <c r="AX85" s="186"/>
      <c r="AY85" s="186"/>
      <c r="AZ85" s="186"/>
      <c r="BA85" s="186"/>
      <c r="BB85" s="186"/>
      <c r="BC85" s="186"/>
      <c r="BD85" s="186"/>
      <c r="BE85" s="186"/>
      <c r="BF85" s="186"/>
      <c r="BG85" s="186"/>
      <c r="BH85" s="186"/>
      <c r="BI85" s="186"/>
      <c r="BJ85" s="186"/>
      <c r="BK85" s="186"/>
      <c r="BL85" s="186"/>
      <c r="BM85" s="186"/>
      <c r="BN85" s="186"/>
      <c r="BO85" s="186"/>
      <c r="BP85" s="186"/>
    </row>
    <row r="86" spans="1:68" ht="14.4">
      <c r="A86" s="186"/>
      <c r="B86" s="187"/>
      <c r="C86" s="187"/>
      <c r="D86" s="187"/>
      <c r="E86" s="187"/>
      <c r="F86" s="186"/>
      <c r="G86" s="186"/>
      <c r="H86" s="186"/>
      <c r="I86" s="186"/>
      <c r="J86" s="186"/>
      <c r="K86" s="186"/>
      <c r="L86" s="186"/>
      <c r="M86" s="315">
        <v>16</v>
      </c>
      <c r="N86" s="315">
        <v>3</v>
      </c>
      <c r="O86" s="186"/>
      <c r="P86" s="186"/>
      <c r="Q86" s="186"/>
      <c r="R86" s="186"/>
      <c r="S86" s="186"/>
      <c r="T86" s="186"/>
      <c r="U86" s="186"/>
      <c r="V86" s="186"/>
      <c r="W86" s="186"/>
      <c r="X86" s="186"/>
      <c r="Y86" s="186"/>
      <c r="Z86" s="186"/>
      <c r="AA86" s="186"/>
      <c r="AB86" s="186"/>
      <c r="AC86" s="186"/>
      <c r="AD86" s="186"/>
      <c r="AE86" s="186"/>
      <c r="AF86" s="186"/>
      <c r="AG86" s="186"/>
      <c r="AH86" s="186"/>
      <c r="AI86" s="186"/>
      <c r="AJ86" s="186"/>
      <c r="AK86" s="186"/>
      <c r="AL86" s="186"/>
      <c r="AM86" s="186"/>
      <c r="AN86" s="186"/>
      <c r="AO86" s="186"/>
      <c r="AP86" s="186"/>
      <c r="AQ86" s="186"/>
      <c r="AR86" s="186"/>
      <c r="AS86" s="186"/>
      <c r="AT86" s="186"/>
      <c r="AU86" s="186"/>
      <c r="AV86" s="186"/>
      <c r="AW86" s="186"/>
      <c r="AX86" s="186"/>
      <c r="AY86" s="186"/>
      <c r="AZ86" s="186"/>
      <c r="BA86" s="186"/>
      <c r="BB86" s="186"/>
      <c r="BC86" s="186"/>
      <c r="BD86" s="186"/>
      <c r="BE86" s="186"/>
      <c r="BF86" s="186"/>
      <c r="BG86" s="186"/>
      <c r="BH86" s="186"/>
      <c r="BI86" s="186"/>
      <c r="BJ86" s="186"/>
      <c r="BK86" s="186"/>
      <c r="BL86" s="186"/>
      <c r="BM86" s="186"/>
      <c r="BN86" s="186"/>
      <c r="BO86" s="186"/>
      <c r="BP86" s="186"/>
    </row>
    <row r="87" spans="1:68" ht="14.4">
      <c r="A87" s="186"/>
      <c r="B87" s="187"/>
      <c r="C87" s="187"/>
      <c r="D87" s="187"/>
      <c r="E87" s="187"/>
      <c r="F87" s="186"/>
      <c r="G87" s="186"/>
      <c r="H87" s="186"/>
      <c r="I87" s="186"/>
      <c r="J87" s="186"/>
      <c r="K87" s="186"/>
      <c r="L87" s="186"/>
      <c r="M87" s="315">
        <v>17</v>
      </c>
      <c r="N87" s="315">
        <v>3</v>
      </c>
      <c r="O87" s="186"/>
      <c r="P87" s="186"/>
      <c r="Q87" s="186"/>
      <c r="R87" s="186"/>
      <c r="S87" s="186"/>
      <c r="T87" s="186"/>
      <c r="U87" s="186"/>
      <c r="V87" s="186"/>
      <c r="W87" s="186"/>
      <c r="X87" s="186"/>
      <c r="Y87" s="186"/>
      <c r="Z87" s="186"/>
      <c r="AA87" s="186"/>
      <c r="AB87" s="186"/>
      <c r="AC87" s="186"/>
      <c r="AD87" s="186"/>
      <c r="AE87" s="186"/>
      <c r="AF87" s="186"/>
      <c r="AG87" s="186"/>
      <c r="AH87" s="186"/>
      <c r="AI87" s="186"/>
      <c r="AJ87" s="186"/>
      <c r="AK87" s="186"/>
      <c r="AL87" s="186"/>
      <c r="AM87" s="186"/>
      <c r="AN87" s="186"/>
      <c r="AO87" s="186"/>
      <c r="AP87" s="186"/>
      <c r="AQ87" s="186"/>
      <c r="AR87" s="186"/>
      <c r="AS87" s="186"/>
      <c r="AT87" s="186"/>
      <c r="AU87" s="186"/>
      <c r="AV87" s="186"/>
      <c r="AW87" s="186"/>
      <c r="AX87" s="186"/>
      <c r="AY87" s="186"/>
      <c r="AZ87" s="186"/>
      <c r="BA87" s="186"/>
      <c r="BB87" s="186"/>
      <c r="BC87" s="186"/>
      <c r="BD87" s="186"/>
      <c r="BE87" s="186"/>
      <c r="BF87" s="186"/>
      <c r="BG87" s="186"/>
      <c r="BH87" s="186"/>
      <c r="BI87" s="186"/>
      <c r="BJ87" s="186"/>
      <c r="BK87" s="186"/>
      <c r="BL87" s="186"/>
      <c r="BM87" s="186"/>
      <c r="BN87" s="186"/>
      <c r="BO87" s="186"/>
      <c r="BP87" s="186"/>
    </row>
    <row r="88" spans="1:68" ht="14.4">
      <c r="A88" s="186"/>
      <c r="B88" s="187"/>
      <c r="C88" s="187"/>
      <c r="D88" s="187"/>
      <c r="E88" s="187"/>
      <c r="F88" s="186"/>
      <c r="G88" s="186"/>
      <c r="H88" s="186"/>
      <c r="I88" s="186"/>
      <c r="J88" s="186"/>
      <c r="K88" s="186"/>
      <c r="L88" s="186"/>
      <c r="M88" s="315">
        <v>18</v>
      </c>
      <c r="N88" s="315">
        <v>3</v>
      </c>
      <c r="O88" s="186"/>
      <c r="P88" s="186"/>
      <c r="Q88" s="186"/>
      <c r="R88" s="186"/>
      <c r="S88" s="186"/>
      <c r="T88" s="186"/>
      <c r="U88" s="186"/>
      <c r="V88" s="186"/>
      <c r="W88" s="186"/>
      <c r="X88" s="186"/>
      <c r="Y88" s="186"/>
      <c r="Z88" s="186"/>
      <c r="AA88" s="186"/>
      <c r="AB88" s="186"/>
      <c r="AC88" s="186"/>
      <c r="AD88" s="186"/>
      <c r="AE88" s="186"/>
      <c r="AF88" s="186"/>
      <c r="AG88" s="186"/>
      <c r="AH88" s="186"/>
      <c r="AI88" s="186"/>
      <c r="AJ88" s="186"/>
      <c r="AK88" s="186"/>
      <c r="AL88" s="186"/>
      <c r="AM88" s="186"/>
      <c r="AN88" s="186"/>
      <c r="AO88" s="186"/>
      <c r="AP88" s="186"/>
      <c r="AQ88" s="186"/>
      <c r="AR88" s="186"/>
      <c r="AS88" s="186"/>
      <c r="AT88" s="186"/>
      <c r="AU88" s="186"/>
      <c r="AV88" s="186"/>
      <c r="AW88" s="186"/>
      <c r="AX88" s="186"/>
      <c r="AY88" s="186"/>
      <c r="AZ88" s="186"/>
      <c r="BA88" s="186"/>
      <c r="BB88" s="186"/>
      <c r="BC88" s="186"/>
      <c r="BD88" s="186"/>
      <c r="BE88" s="186"/>
      <c r="BF88" s="186"/>
      <c r="BG88" s="186"/>
      <c r="BH88" s="186"/>
      <c r="BI88" s="186"/>
      <c r="BJ88" s="186"/>
      <c r="BK88" s="186"/>
      <c r="BL88" s="186"/>
      <c r="BM88" s="186"/>
      <c r="BN88" s="186"/>
      <c r="BO88" s="186"/>
      <c r="BP88" s="186"/>
    </row>
    <row r="89" spans="1:68" ht="14.4">
      <c r="A89" s="186"/>
      <c r="B89" s="187"/>
      <c r="C89" s="187"/>
      <c r="D89" s="187"/>
      <c r="E89" s="187"/>
      <c r="F89" s="186"/>
      <c r="G89" s="186"/>
      <c r="H89" s="186"/>
      <c r="I89" s="186"/>
      <c r="J89" s="186"/>
      <c r="K89" s="186"/>
      <c r="L89" s="186"/>
      <c r="M89" s="315">
        <v>19</v>
      </c>
      <c r="N89" s="315">
        <v>3</v>
      </c>
      <c r="O89" s="186"/>
      <c r="P89" s="186"/>
      <c r="Q89" s="186"/>
      <c r="R89" s="186"/>
      <c r="S89" s="186"/>
      <c r="T89" s="186"/>
      <c r="U89" s="186"/>
      <c r="V89" s="186"/>
      <c r="W89" s="186"/>
      <c r="X89" s="186"/>
      <c r="Y89" s="186"/>
      <c r="Z89" s="186"/>
      <c r="AA89" s="186"/>
      <c r="AB89" s="186"/>
      <c r="AC89" s="186"/>
      <c r="AD89" s="186"/>
      <c r="AE89" s="186"/>
      <c r="AF89" s="186"/>
      <c r="AG89" s="186"/>
      <c r="AH89" s="186"/>
      <c r="AI89" s="186"/>
      <c r="AJ89" s="186"/>
      <c r="AK89" s="186"/>
      <c r="AL89" s="186"/>
      <c r="AM89" s="186"/>
      <c r="AN89" s="186"/>
      <c r="AO89" s="186"/>
      <c r="AP89" s="186"/>
      <c r="AQ89" s="186"/>
      <c r="AR89" s="186"/>
      <c r="AS89" s="186"/>
      <c r="AT89" s="186"/>
      <c r="AU89" s="186"/>
      <c r="AV89" s="186"/>
      <c r="AW89" s="186"/>
      <c r="AX89" s="186"/>
      <c r="AY89" s="186"/>
      <c r="AZ89" s="186"/>
      <c r="BA89" s="186"/>
      <c r="BB89" s="186"/>
      <c r="BC89" s="186"/>
      <c r="BD89" s="186"/>
      <c r="BE89" s="186"/>
      <c r="BF89" s="186"/>
      <c r="BG89" s="186"/>
      <c r="BH89" s="186"/>
      <c r="BI89" s="186"/>
      <c r="BJ89" s="186"/>
      <c r="BK89" s="186"/>
      <c r="BL89" s="186"/>
      <c r="BM89" s="186"/>
      <c r="BN89" s="186"/>
      <c r="BO89" s="186"/>
      <c r="BP89" s="186"/>
    </row>
    <row r="90" spans="1:68" ht="14.4">
      <c r="A90" s="186"/>
      <c r="B90" s="187"/>
      <c r="C90" s="187"/>
      <c r="D90" s="187"/>
      <c r="E90" s="187"/>
      <c r="F90" s="186"/>
      <c r="G90" s="186"/>
      <c r="H90" s="186"/>
      <c r="I90" s="186"/>
      <c r="J90" s="186"/>
      <c r="K90" s="186"/>
      <c r="L90" s="186"/>
      <c r="M90" s="315">
        <v>20</v>
      </c>
      <c r="N90" s="315">
        <v>4</v>
      </c>
      <c r="O90" s="186"/>
      <c r="P90" s="186"/>
      <c r="Q90" s="186"/>
      <c r="R90" s="186"/>
      <c r="S90" s="186"/>
      <c r="T90" s="186"/>
      <c r="U90" s="186"/>
      <c r="V90" s="186"/>
      <c r="W90" s="186"/>
      <c r="X90" s="186"/>
      <c r="Y90" s="186"/>
      <c r="Z90" s="186"/>
      <c r="AA90" s="186"/>
      <c r="AB90" s="186"/>
      <c r="AC90" s="186"/>
      <c r="AD90" s="186"/>
      <c r="AE90" s="186"/>
      <c r="AF90" s="186"/>
      <c r="AG90" s="186"/>
      <c r="AH90" s="186"/>
      <c r="AI90" s="186"/>
      <c r="AJ90" s="186"/>
      <c r="AK90" s="186"/>
      <c r="AL90" s="186"/>
      <c r="AM90" s="186"/>
      <c r="AN90" s="186"/>
      <c r="AO90" s="186"/>
      <c r="AP90" s="186"/>
      <c r="AQ90" s="186"/>
      <c r="AR90" s="186"/>
      <c r="AS90" s="186"/>
      <c r="AT90" s="186"/>
      <c r="AU90" s="186"/>
      <c r="AV90" s="186"/>
      <c r="AW90" s="186"/>
      <c r="AX90" s="186"/>
      <c r="AY90" s="186"/>
      <c r="AZ90" s="186"/>
      <c r="BA90" s="186"/>
      <c r="BB90" s="186"/>
      <c r="BC90" s="186"/>
      <c r="BD90" s="186"/>
      <c r="BE90" s="186"/>
      <c r="BF90" s="186"/>
      <c r="BG90" s="186"/>
      <c r="BH90" s="186"/>
      <c r="BI90" s="186"/>
      <c r="BJ90" s="186"/>
      <c r="BK90" s="186"/>
      <c r="BL90" s="186"/>
      <c r="BM90" s="186"/>
      <c r="BN90" s="186"/>
      <c r="BO90" s="186"/>
      <c r="BP90" s="186"/>
    </row>
    <row r="91" spans="1:68" ht="14.4">
      <c r="A91" s="186"/>
      <c r="B91" s="187"/>
      <c r="C91" s="187"/>
      <c r="D91" s="187"/>
      <c r="E91" s="187"/>
      <c r="F91" s="186"/>
      <c r="G91" s="186"/>
      <c r="H91" s="186"/>
      <c r="I91" s="186"/>
      <c r="J91" s="186"/>
      <c r="K91" s="186"/>
      <c r="L91" s="186"/>
      <c r="M91" s="315">
        <v>21</v>
      </c>
      <c r="N91" s="315">
        <v>4</v>
      </c>
      <c r="O91" s="186"/>
      <c r="P91" s="186"/>
      <c r="Q91" s="186"/>
      <c r="R91" s="186"/>
      <c r="S91" s="186"/>
      <c r="T91" s="186"/>
      <c r="U91" s="186"/>
      <c r="V91" s="186"/>
      <c r="W91" s="186"/>
      <c r="X91" s="186"/>
      <c r="Y91" s="186"/>
      <c r="Z91" s="186"/>
      <c r="AA91" s="186"/>
      <c r="AB91" s="186"/>
      <c r="AC91" s="186"/>
      <c r="AD91" s="186"/>
      <c r="AE91" s="186"/>
      <c r="AF91" s="186"/>
      <c r="AG91" s="186"/>
      <c r="AH91" s="186"/>
      <c r="AI91" s="186"/>
      <c r="AJ91" s="186"/>
      <c r="AK91" s="186"/>
      <c r="AL91" s="186"/>
      <c r="AM91" s="186"/>
      <c r="AN91" s="186"/>
      <c r="AO91" s="186"/>
      <c r="AP91" s="186"/>
      <c r="AQ91" s="186"/>
      <c r="AR91" s="186"/>
      <c r="AS91" s="186"/>
      <c r="AT91" s="186"/>
      <c r="AU91" s="186"/>
      <c r="AV91" s="186"/>
      <c r="AW91" s="186"/>
      <c r="AX91" s="186"/>
      <c r="AY91" s="186"/>
      <c r="AZ91" s="186"/>
      <c r="BA91" s="186"/>
      <c r="BB91" s="186"/>
      <c r="BC91" s="186"/>
      <c r="BD91" s="186"/>
      <c r="BE91" s="186"/>
      <c r="BF91" s="186"/>
      <c r="BG91" s="186"/>
      <c r="BH91" s="186"/>
      <c r="BI91" s="186"/>
      <c r="BJ91" s="186"/>
      <c r="BK91" s="186"/>
      <c r="BL91" s="186"/>
      <c r="BM91" s="186"/>
      <c r="BN91" s="186"/>
      <c r="BO91" s="186"/>
      <c r="BP91" s="186"/>
    </row>
    <row r="92" spans="1:68" ht="14.4">
      <c r="A92" s="186"/>
      <c r="B92" s="187"/>
      <c r="C92" s="187"/>
      <c r="D92" s="187"/>
      <c r="E92" s="187"/>
      <c r="F92" s="186"/>
      <c r="G92" s="186"/>
      <c r="H92" s="186"/>
      <c r="I92" s="186"/>
      <c r="J92" s="186"/>
      <c r="K92" s="186"/>
      <c r="L92" s="186"/>
      <c r="M92" s="315">
        <v>22</v>
      </c>
      <c r="N92" s="315">
        <v>4</v>
      </c>
      <c r="O92" s="186"/>
      <c r="P92" s="186"/>
      <c r="Q92" s="186"/>
      <c r="R92" s="186"/>
      <c r="S92" s="186"/>
      <c r="T92" s="186"/>
      <c r="U92" s="186"/>
      <c r="V92" s="186"/>
      <c r="W92" s="186"/>
      <c r="X92" s="186"/>
      <c r="Y92" s="186"/>
      <c r="Z92" s="186"/>
      <c r="AA92" s="186"/>
      <c r="AB92" s="186"/>
      <c r="AC92" s="186"/>
      <c r="AD92" s="186"/>
      <c r="AE92" s="186"/>
      <c r="AF92" s="186"/>
      <c r="AG92" s="186"/>
      <c r="AH92" s="186"/>
      <c r="AI92" s="186"/>
      <c r="AJ92" s="186"/>
      <c r="AK92" s="186"/>
      <c r="AL92" s="186"/>
      <c r="AM92" s="186"/>
      <c r="AN92" s="186"/>
      <c r="AO92" s="186"/>
      <c r="AP92" s="186"/>
      <c r="AQ92" s="186"/>
      <c r="AR92" s="186"/>
      <c r="AS92" s="186"/>
      <c r="AT92" s="186"/>
      <c r="AU92" s="186"/>
      <c r="AV92" s="186"/>
      <c r="AW92" s="186"/>
      <c r="AX92" s="186"/>
      <c r="AY92" s="186"/>
      <c r="AZ92" s="186"/>
      <c r="BA92" s="186"/>
      <c r="BB92" s="186"/>
      <c r="BC92" s="186"/>
      <c r="BD92" s="186"/>
      <c r="BE92" s="186"/>
      <c r="BF92" s="186"/>
      <c r="BG92" s="186"/>
      <c r="BH92" s="186"/>
      <c r="BI92" s="186"/>
      <c r="BJ92" s="186"/>
      <c r="BK92" s="186"/>
      <c r="BL92" s="186"/>
      <c r="BM92" s="186"/>
      <c r="BN92" s="186"/>
      <c r="BO92" s="186"/>
      <c r="BP92" s="186"/>
    </row>
    <row r="93" spans="1:68" ht="14.4">
      <c r="A93" s="186"/>
      <c r="B93" s="187"/>
      <c r="C93" s="187"/>
      <c r="D93" s="187"/>
      <c r="E93" s="187"/>
      <c r="F93" s="186"/>
      <c r="G93" s="186"/>
      <c r="H93" s="186"/>
      <c r="I93" s="186"/>
      <c r="J93" s="186"/>
      <c r="K93" s="186"/>
      <c r="L93" s="186"/>
      <c r="M93" s="315">
        <v>23</v>
      </c>
      <c r="N93" s="315">
        <v>4</v>
      </c>
      <c r="O93" s="186"/>
      <c r="P93" s="186"/>
      <c r="Q93" s="186"/>
      <c r="R93" s="186"/>
      <c r="S93" s="186"/>
      <c r="T93" s="186"/>
      <c r="U93" s="186"/>
      <c r="V93" s="186"/>
      <c r="W93" s="186"/>
      <c r="X93" s="186"/>
      <c r="Y93" s="186"/>
      <c r="Z93" s="186"/>
      <c r="AA93" s="186"/>
      <c r="AB93" s="186"/>
      <c r="AC93" s="186"/>
      <c r="AD93" s="186"/>
      <c r="AE93" s="186"/>
      <c r="AF93" s="186"/>
      <c r="AG93" s="186"/>
      <c r="AH93" s="186"/>
      <c r="AI93" s="186"/>
      <c r="AJ93" s="186"/>
      <c r="AK93" s="186"/>
      <c r="AL93" s="186"/>
      <c r="AM93" s="186"/>
      <c r="AN93" s="186"/>
      <c r="AO93" s="186"/>
      <c r="AP93" s="186"/>
      <c r="AQ93" s="186"/>
      <c r="AR93" s="186"/>
      <c r="AS93" s="186"/>
      <c r="AT93" s="186"/>
      <c r="AU93" s="186"/>
      <c r="AV93" s="186"/>
      <c r="AW93" s="186"/>
      <c r="AX93" s="186"/>
      <c r="AY93" s="186"/>
      <c r="AZ93" s="186"/>
      <c r="BA93" s="186"/>
      <c r="BB93" s="186"/>
      <c r="BC93" s="186"/>
      <c r="BD93" s="186"/>
      <c r="BE93" s="186"/>
      <c r="BF93" s="186"/>
      <c r="BG93" s="186"/>
      <c r="BH93" s="186"/>
      <c r="BI93" s="186"/>
      <c r="BJ93" s="186"/>
      <c r="BK93" s="186"/>
      <c r="BL93" s="186"/>
      <c r="BM93" s="186"/>
      <c r="BN93" s="186"/>
      <c r="BO93" s="186"/>
      <c r="BP93" s="186"/>
    </row>
    <row r="94" spans="1:68" ht="14.4">
      <c r="A94" s="186"/>
      <c r="B94" s="187"/>
      <c r="C94" s="187"/>
      <c r="D94" s="187"/>
      <c r="E94" s="187"/>
      <c r="F94" s="186"/>
      <c r="G94" s="186"/>
      <c r="H94" s="186"/>
      <c r="I94" s="186"/>
      <c r="J94" s="186"/>
      <c r="K94" s="186"/>
      <c r="L94" s="186"/>
      <c r="M94" s="315">
        <v>24</v>
      </c>
      <c r="N94" s="315">
        <v>4</v>
      </c>
      <c r="O94" s="186"/>
      <c r="P94" s="186"/>
      <c r="Q94" s="186"/>
      <c r="R94" s="186"/>
      <c r="S94" s="186"/>
      <c r="T94" s="186"/>
      <c r="U94" s="186"/>
      <c r="V94" s="186"/>
      <c r="W94" s="186"/>
      <c r="X94" s="186"/>
      <c r="Y94" s="186"/>
      <c r="Z94" s="186"/>
      <c r="AA94" s="186"/>
      <c r="AB94" s="186"/>
      <c r="AC94" s="186"/>
      <c r="AD94" s="186"/>
      <c r="AE94" s="186"/>
      <c r="AF94" s="186"/>
      <c r="AG94" s="186"/>
      <c r="AH94" s="186"/>
      <c r="AI94" s="186"/>
      <c r="AJ94" s="186"/>
      <c r="AK94" s="186"/>
      <c r="AL94" s="186"/>
      <c r="AM94" s="186"/>
      <c r="AN94" s="186"/>
      <c r="AO94" s="186"/>
      <c r="AP94" s="186"/>
      <c r="AQ94" s="186"/>
      <c r="AR94" s="186"/>
      <c r="AS94" s="186"/>
      <c r="AT94" s="186"/>
      <c r="AU94" s="186"/>
      <c r="AV94" s="186"/>
      <c r="AW94" s="186"/>
      <c r="AX94" s="186"/>
      <c r="AY94" s="186"/>
      <c r="AZ94" s="186"/>
      <c r="BA94" s="186"/>
      <c r="BB94" s="186"/>
      <c r="BC94" s="186"/>
      <c r="BD94" s="186"/>
      <c r="BE94" s="186"/>
      <c r="BF94" s="186"/>
      <c r="BG94" s="186"/>
      <c r="BH94" s="186"/>
      <c r="BI94" s="186"/>
      <c r="BJ94" s="186"/>
      <c r="BK94" s="186"/>
      <c r="BL94" s="186"/>
      <c r="BM94" s="186"/>
      <c r="BN94" s="186"/>
      <c r="BO94" s="186"/>
      <c r="BP94" s="186"/>
    </row>
    <row r="95" spans="1:68" ht="14.4">
      <c r="A95" s="186"/>
      <c r="B95" s="187"/>
      <c r="C95" s="187"/>
      <c r="D95" s="187"/>
      <c r="E95" s="187"/>
      <c r="F95" s="186"/>
      <c r="G95" s="186"/>
      <c r="H95" s="186"/>
      <c r="I95" s="186"/>
      <c r="J95" s="186"/>
      <c r="K95" s="186"/>
      <c r="L95" s="186"/>
      <c r="M95" s="315">
        <v>25</v>
      </c>
      <c r="N95" s="315">
        <v>5</v>
      </c>
      <c r="O95" s="186"/>
      <c r="P95" s="186"/>
      <c r="Q95" s="186"/>
      <c r="R95" s="186"/>
      <c r="S95" s="186"/>
      <c r="T95" s="186"/>
      <c r="U95" s="186"/>
      <c r="V95" s="186"/>
      <c r="W95" s="186"/>
      <c r="X95" s="186"/>
      <c r="Y95" s="186"/>
      <c r="Z95" s="186"/>
      <c r="AA95" s="186"/>
      <c r="AB95" s="186"/>
      <c r="AC95" s="186"/>
      <c r="AD95" s="186"/>
      <c r="AE95" s="186"/>
      <c r="AF95" s="186"/>
      <c r="AG95" s="186"/>
      <c r="AH95" s="186"/>
      <c r="AI95" s="186"/>
      <c r="AJ95" s="186"/>
      <c r="AK95" s="186"/>
      <c r="AL95" s="186"/>
      <c r="AM95" s="186"/>
      <c r="AN95" s="186"/>
      <c r="AO95" s="186"/>
      <c r="AP95" s="186"/>
      <c r="AQ95" s="186"/>
      <c r="AR95" s="186"/>
      <c r="AS95" s="186"/>
      <c r="AT95" s="186"/>
      <c r="AU95" s="186"/>
      <c r="AV95" s="186"/>
      <c r="AW95" s="186"/>
      <c r="AX95" s="186"/>
      <c r="AY95" s="186"/>
      <c r="AZ95" s="186"/>
      <c r="BA95" s="186"/>
      <c r="BB95" s="186"/>
      <c r="BC95" s="186"/>
      <c r="BD95" s="186"/>
      <c r="BE95" s="186"/>
      <c r="BF95" s="186"/>
      <c r="BG95" s="186"/>
      <c r="BH95" s="186"/>
      <c r="BI95" s="186"/>
      <c r="BJ95" s="186"/>
      <c r="BK95" s="186"/>
      <c r="BL95" s="186"/>
      <c r="BM95" s="186"/>
      <c r="BN95" s="186"/>
      <c r="BO95" s="186"/>
      <c r="BP95" s="186"/>
    </row>
    <row r="96" spans="1:68" ht="14.4">
      <c r="A96" s="186"/>
      <c r="B96" s="187"/>
      <c r="C96" s="187"/>
      <c r="D96" s="187"/>
      <c r="E96" s="187"/>
      <c r="F96" s="186"/>
      <c r="G96" s="186"/>
      <c r="H96" s="186"/>
      <c r="I96" s="186"/>
      <c r="J96" s="186"/>
      <c r="K96" s="186"/>
      <c r="L96" s="186"/>
      <c r="M96" s="315">
        <v>26</v>
      </c>
      <c r="N96" s="315">
        <v>5</v>
      </c>
      <c r="O96" s="186"/>
      <c r="P96" s="186"/>
      <c r="Q96" s="186"/>
      <c r="R96" s="186"/>
      <c r="S96" s="186"/>
      <c r="T96" s="186"/>
      <c r="U96" s="186"/>
      <c r="V96" s="186"/>
      <c r="W96" s="186"/>
      <c r="X96" s="186"/>
      <c r="Y96" s="186"/>
      <c r="Z96" s="186"/>
      <c r="AA96" s="186"/>
      <c r="AB96" s="186"/>
      <c r="AC96" s="186"/>
      <c r="AD96" s="186"/>
      <c r="AE96" s="186"/>
      <c r="AF96" s="186"/>
      <c r="AG96" s="186"/>
      <c r="AH96" s="186"/>
      <c r="AI96" s="186"/>
      <c r="AJ96" s="186"/>
      <c r="AK96" s="186"/>
      <c r="AL96" s="186"/>
      <c r="AM96" s="186"/>
      <c r="AN96" s="186"/>
      <c r="AO96" s="186"/>
      <c r="AP96" s="186"/>
      <c r="AQ96" s="186"/>
      <c r="AR96" s="186"/>
      <c r="AS96" s="186"/>
      <c r="AT96" s="186"/>
      <c r="AU96" s="186"/>
      <c r="AV96" s="186"/>
      <c r="AW96" s="186"/>
      <c r="AX96" s="186"/>
      <c r="AY96" s="186"/>
      <c r="AZ96" s="186"/>
      <c r="BA96" s="186"/>
      <c r="BB96" s="186"/>
      <c r="BC96" s="186"/>
      <c r="BD96" s="186"/>
      <c r="BE96" s="186"/>
      <c r="BF96" s="186"/>
      <c r="BG96" s="186"/>
      <c r="BH96" s="186"/>
      <c r="BI96" s="186"/>
      <c r="BJ96" s="186"/>
      <c r="BK96" s="186"/>
      <c r="BL96" s="186"/>
      <c r="BM96" s="186"/>
      <c r="BN96" s="186"/>
      <c r="BO96" s="186"/>
      <c r="BP96" s="186"/>
    </row>
    <row r="97" spans="1:68" ht="14.4">
      <c r="A97" s="186"/>
      <c r="B97" s="187"/>
      <c r="C97" s="187"/>
      <c r="D97" s="187"/>
      <c r="E97" s="187"/>
      <c r="F97" s="186"/>
      <c r="G97" s="186"/>
      <c r="H97" s="186"/>
      <c r="I97" s="186"/>
      <c r="J97" s="186"/>
      <c r="K97" s="186"/>
      <c r="L97" s="186"/>
      <c r="M97" s="315">
        <v>27</v>
      </c>
      <c r="N97" s="315">
        <v>5</v>
      </c>
      <c r="O97" s="186"/>
      <c r="P97" s="186"/>
      <c r="Q97" s="186"/>
      <c r="R97" s="186"/>
      <c r="S97" s="186"/>
      <c r="T97" s="186"/>
      <c r="U97" s="186"/>
      <c r="V97" s="186"/>
      <c r="W97" s="186"/>
      <c r="X97" s="186"/>
      <c r="Y97" s="186"/>
      <c r="Z97" s="186"/>
      <c r="AA97" s="186"/>
      <c r="AB97" s="186"/>
      <c r="AC97" s="186"/>
      <c r="AD97" s="186"/>
      <c r="AE97" s="186"/>
      <c r="AF97" s="186"/>
      <c r="AG97" s="186"/>
      <c r="AH97" s="186"/>
      <c r="AI97" s="186"/>
      <c r="AJ97" s="186"/>
      <c r="AK97" s="186"/>
      <c r="AL97" s="186"/>
      <c r="AM97" s="186"/>
      <c r="AN97" s="186"/>
      <c r="AO97" s="186"/>
      <c r="AP97" s="186"/>
      <c r="AQ97" s="186"/>
      <c r="AR97" s="186"/>
      <c r="AS97" s="186"/>
      <c r="AT97" s="186"/>
      <c r="AU97" s="186"/>
      <c r="AV97" s="186"/>
      <c r="AW97" s="186"/>
      <c r="AX97" s="186"/>
      <c r="AY97" s="186"/>
      <c r="AZ97" s="186"/>
      <c r="BA97" s="186"/>
      <c r="BB97" s="186"/>
      <c r="BC97" s="186"/>
      <c r="BD97" s="186"/>
      <c r="BE97" s="186"/>
      <c r="BF97" s="186"/>
      <c r="BG97" s="186"/>
      <c r="BH97" s="186"/>
      <c r="BI97" s="186"/>
      <c r="BJ97" s="186"/>
      <c r="BK97" s="186"/>
      <c r="BL97" s="186"/>
      <c r="BM97" s="186"/>
      <c r="BN97" s="186"/>
      <c r="BO97" s="186"/>
      <c r="BP97" s="186"/>
    </row>
    <row r="98" spans="1:68" ht="14.4">
      <c r="A98" s="186"/>
      <c r="B98" s="187"/>
      <c r="C98" s="187"/>
      <c r="D98" s="187"/>
      <c r="E98" s="187"/>
      <c r="F98" s="186"/>
      <c r="G98" s="186"/>
      <c r="H98" s="186"/>
      <c r="I98" s="186"/>
      <c r="J98" s="186"/>
      <c r="K98" s="186"/>
      <c r="L98" s="186"/>
      <c r="M98" s="315">
        <v>28</v>
      </c>
      <c r="N98" s="315">
        <v>5</v>
      </c>
      <c r="O98" s="186"/>
      <c r="P98" s="186"/>
      <c r="Q98" s="186"/>
      <c r="R98" s="186"/>
      <c r="S98" s="186"/>
      <c r="T98" s="186"/>
      <c r="U98" s="186"/>
      <c r="V98" s="186"/>
      <c r="W98" s="186"/>
      <c r="X98" s="186"/>
      <c r="Y98" s="186"/>
      <c r="Z98" s="186"/>
      <c r="AA98" s="186"/>
      <c r="AB98" s="186"/>
      <c r="AC98" s="186"/>
      <c r="AD98" s="186"/>
      <c r="AE98" s="186"/>
      <c r="AF98" s="186"/>
      <c r="AG98" s="186"/>
      <c r="AH98" s="186"/>
      <c r="AI98" s="186"/>
      <c r="AJ98" s="186"/>
      <c r="AK98" s="186"/>
      <c r="AL98" s="186"/>
      <c r="AM98" s="186"/>
      <c r="AN98" s="186"/>
      <c r="AO98" s="186"/>
      <c r="AP98" s="186"/>
      <c r="AQ98" s="186"/>
      <c r="AR98" s="186"/>
      <c r="AS98" s="186"/>
      <c r="AT98" s="186"/>
      <c r="AU98" s="186"/>
      <c r="AV98" s="186"/>
      <c r="AW98" s="186"/>
      <c r="AX98" s="186"/>
      <c r="AY98" s="186"/>
      <c r="AZ98" s="186"/>
      <c r="BA98" s="186"/>
      <c r="BB98" s="186"/>
      <c r="BC98" s="186"/>
      <c r="BD98" s="186"/>
      <c r="BE98" s="186"/>
      <c r="BF98" s="186"/>
      <c r="BG98" s="186"/>
      <c r="BH98" s="186"/>
      <c r="BI98" s="186"/>
      <c r="BJ98" s="186"/>
      <c r="BK98" s="186"/>
      <c r="BL98" s="186"/>
      <c r="BM98" s="186"/>
      <c r="BN98" s="186"/>
      <c r="BO98" s="186"/>
      <c r="BP98" s="186"/>
    </row>
    <row r="99" spans="1:68" ht="14.4">
      <c r="A99" s="186"/>
      <c r="B99" s="187"/>
      <c r="C99" s="187"/>
      <c r="D99" s="187"/>
      <c r="E99" s="187"/>
      <c r="F99" s="186"/>
      <c r="G99" s="186"/>
      <c r="H99" s="186"/>
      <c r="I99" s="186"/>
      <c r="J99" s="186"/>
      <c r="K99" s="186"/>
      <c r="L99" s="186"/>
      <c r="M99" s="315">
        <v>29</v>
      </c>
      <c r="N99" s="315">
        <v>5</v>
      </c>
      <c r="O99" s="186"/>
      <c r="P99" s="186"/>
      <c r="Q99" s="186"/>
      <c r="R99" s="186"/>
      <c r="S99" s="186"/>
      <c r="T99" s="186"/>
      <c r="U99" s="186"/>
      <c r="V99" s="186"/>
      <c r="W99" s="186"/>
      <c r="X99" s="186"/>
      <c r="Y99" s="186"/>
      <c r="Z99" s="186"/>
      <c r="AA99" s="186"/>
      <c r="AB99" s="186"/>
      <c r="AC99" s="186"/>
      <c r="AD99" s="186"/>
      <c r="AE99" s="186"/>
      <c r="AF99" s="186"/>
      <c r="AG99" s="186"/>
      <c r="AH99" s="186"/>
      <c r="AI99" s="186"/>
      <c r="AJ99" s="186"/>
      <c r="AK99" s="186"/>
      <c r="AL99" s="186"/>
      <c r="AM99" s="186"/>
      <c r="AN99" s="186"/>
      <c r="AO99" s="186"/>
      <c r="AP99" s="186"/>
      <c r="AQ99" s="186"/>
      <c r="AR99" s="186"/>
      <c r="AS99" s="186"/>
      <c r="AT99" s="186"/>
      <c r="AU99" s="186"/>
      <c r="AV99" s="186"/>
      <c r="AW99" s="186"/>
      <c r="AX99" s="186"/>
      <c r="AY99" s="186"/>
      <c r="AZ99" s="186"/>
      <c r="BA99" s="186"/>
      <c r="BB99" s="186"/>
      <c r="BC99" s="186"/>
      <c r="BD99" s="186"/>
      <c r="BE99" s="186"/>
      <c r="BF99" s="186"/>
      <c r="BG99" s="186"/>
      <c r="BH99" s="186"/>
      <c r="BI99" s="186"/>
      <c r="BJ99" s="186"/>
      <c r="BK99" s="186"/>
      <c r="BL99" s="186"/>
      <c r="BM99" s="186"/>
      <c r="BN99" s="186"/>
      <c r="BO99" s="186"/>
      <c r="BP99" s="186"/>
    </row>
    <row r="100" spans="1:68" ht="14.4">
      <c r="A100" s="186"/>
      <c r="B100" s="187"/>
      <c r="C100" s="187"/>
      <c r="D100" s="187"/>
      <c r="E100" s="187"/>
      <c r="F100" s="186"/>
      <c r="G100" s="186"/>
      <c r="H100" s="186"/>
      <c r="I100" s="186"/>
      <c r="J100" s="186"/>
      <c r="K100" s="186"/>
      <c r="L100" s="186"/>
      <c r="M100" s="315">
        <v>30</v>
      </c>
      <c r="N100" s="315">
        <v>6</v>
      </c>
      <c r="O100" s="186"/>
      <c r="P100" s="186"/>
      <c r="Q100" s="186"/>
      <c r="R100" s="186"/>
      <c r="S100" s="186"/>
      <c r="T100" s="186"/>
      <c r="U100" s="186"/>
      <c r="V100" s="186"/>
      <c r="W100" s="186"/>
      <c r="X100" s="186"/>
      <c r="Y100" s="186"/>
      <c r="Z100" s="186"/>
      <c r="AA100" s="186"/>
      <c r="AB100" s="186"/>
      <c r="AC100" s="186"/>
      <c r="AD100" s="186"/>
      <c r="AE100" s="186"/>
      <c r="AF100" s="186"/>
      <c r="AG100" s="186"/>
      <c r="AH100" s="186"/>
      <c r="AI100" s="186"/>
      <c r="AJ100" s="186"/>
      <c r="AK100" s="186"/>
      <c r="AL100" s="186"/>
      <c r="AM100" s="186"/>
      <c r="AN100" s="186"/>
      <c r="AO100" s="186"/>
      <c r="AP100" s="186"/>
      <c r="AQ100" s="186"/>
      <c r="AR100" s="186"/>
      <c r="AS100" s="186"/>
      <c r="AT100" s="186"/>
      <c r="AU100" s="186"/>
      <c r="AV100" s="186"/>
      <c r="AW100" s="186"/>
      <c r="AX100" s="186"/>
      <c r="AY100" s="186"/>
      <c r="AZ100" s="186"/>
      <c r="BA100" s="186"/>
      <c r="BB100" s="186"/>
      <c r="BC100" s="186"/>
      <c r="BD100" s="186"/>
      <c r="BE100" s="186"/>
      <c r="BF100" s="186"/>
      <c r="BG100" s="186"/>
      <c r="BH100" s="186"/>
      <c r="BI100" s="186"/>
      <c r="BJ100" s="186"/>
      <c r="BK100" s="186"/>
      <c r="BL100" s="186"/>
      <c r="BM100" s="186"/>
      <c r="BN100" s="186"/>
      <c r="BO100" s="186"/>
      <c r="BP100" s="186"/>
    </row>
    <row r="101" spans="1:68" ht="14.4">
      <c r="A101" s="186"/>
      <c r="B101" s="187"/>
      <c r="C101" s="187"/>
      <c r="D101" s="187"/>
      <c r="E101" s="187"/>
      <c r="F101" s="186"/>
      <c r="G101" s="186"/>
      <c r="H101" s="186"/>
      <c r="I101" s="186"/>
      <c r="J101" s="186"/>
      <c r="K101" s="186"/>
      <c r="L101" s="186"/>
      <c r="M101" s="315">
        <v>31</v>
      </c>
      <c r="N101" s="315">
        <v>6</v>
      </c>
      <c r="O101" s="186"/>
      <c r="P101" s="186"/>
      <c r="Q101" s="186"/>
      <c r="R101" s="186"/>
      <c r="S101" s="186"/>
      <c r="T101" s="186"/>
      <c r="U101" s="186"/>
      <c r="V101" s="186"/>
      <c r="W101" s="186"/>
      <c r="X101" s="186"/>
      <c r="Y101" s="186"/>
      <c r="Z101" s="186"/>
      <c r="AA101" s="186"/>
      <c r="AB101" s="186"/>
      <c r="AC101" s="186"/>
      <c r="AD101" s="186"/>
      <c r="AE101" s="186"/>
      <c r="AF101" s="186"/>
      <c r="AG101" s="186"/>
      <c r="AH101" s="186"/>
      <c r="AI101" s="186"/>
      <c r="AJ101" s="186"/>
      <c r="AK101" s="186"/>
      <c r="AL101" s="186"/>
      <c r="AM101" s="186"/>
      <c r="AN101" s="186"/>
      <c r="AO101" s="186"/>
      <c r="AP101" s="186"/>
      <c r="AQ101" s="186"/>
      <c r="AR101" s="186"/>
      <c r="AS101" s="186"/>
      <c r="AT101" s="186"/>
      <c r="AU101" s="186"/>
      <c r="AV101" s="186"/>
      <c r="AW101" s="186"/>
      <c r="AX101" s="186"/>
      <c r="AY101" s="186"/>
      <c r="AZ101" s="186"/>
      <c r="BA101" s="186"/>
      <c r="BB101" s="186"/>
      <c r="BC101" s="186"/>
      <c r="BD101" s="186"/>
      <c r="BE101" s="186"/>
      <c r="BF101" s="186"/>
      <c r="BG101" s="186"/>
      <c r="BH101" s="186"/>
      <c r="BI101" s="186"/>
      <c r="BJ101" s="186"/>
      <c r="BK101" s="186"/>
      <c r="BL101" s="186"/>
      <c r="BM101" s="186"/>
      <c r="BN101" s="186"/>
      <c r="BO101" s="186"/>
      <c r="BP101" s="186"/>
    </row>
    <row r="102" spans="1:68" ht="14.4">
      <c r="A102" s="186"/>
      <c r="B102" s="187"/>
      <c r="C102" s="187"/>
      <c r="D102" s="187"/>
      <c r="E102" s="187"/>
      <c r="F102" s="186"/>
      <c r="G102" s="186"/>
      <c r="H102" s="186"/>
      <c r="I102" s="186"/>
      <c r="J102" s="186"/>
      <c r="K102" s="186"/>
      <c r="L102" s="186"/>
      <c r="M102" s="315">
        <v>32</v>
      </c>
      <c r="N102" s="315">
        <v>6</v>
      </c>
      <c r="O102" s="186"/>
      <c r="P102" s="186"/>
      <c r="Q102" s="186"/>
      <c r="R102" s="186"/>
      <c r="S102" s="186"/>
      <c r="T102" s="186"/>
      <c r="U102" s="186"/>
      <c r="V102" s="186"/>
      <c r="W102" s="186"/>
      <c r="X102" s="186"/>
      <c r="Y102" s="186"/>
      <c r="Z102" s="186"/>
      <c r="AA102" s="186"/>
      <c r="AB102" s="186"/>
      <c r="AC102" s="186"/>
      <c r="AD102" s="186"/>
      <c r="AE102" s="186"/>
      <c r="AF102" s="186"/>
      <c r="AG102" s="186"/>
      <c r="AH102" s="186"/>
      <c r="AI102" s="186"/>
      <c r="AJ102" s="186"/>
      <c r="AK102" s="186"/>
      <c r="AL102" s="186"/>
      <c r="AM102" s="186"/>
      <c r="AN102" s="186"/>
      <c r="AO102" s="186"/>
      <c r="AP102" s="186"/>
      <c r="AQ102" s="186"/>
      <c r="AR102" s="186"/>
      <c r="AS102" s="186"/>
      <c r="AT102" s="186"/>
      <c r="AU102" s="186"/>
      <c r="AV102" s="186"/>
      <c r="AW102" s="186"/>
      <c r="AX102" s="186"/>
      <c r="AY102" s="186"/>
      <c r="AZ102" s="186"/>
      <c r="BA102" s="186"/>
      <c r="BB102" s="186"/>
      <c r="BC102" s="186"/>
      <c r="BD102" s="186"/>
      <c r="BE102" s="186"/>
      <c r="BF102" s="186"/>
      <c r="BG102" s="186"/>
      <c r="BH102" s="186"/>
      <c r="BI102" s="186"/>
      <c r="BJ102" s="186"/>
      <c r="BK102" s="186"/>
      <c r="BL102" s="186"/>
      <c r="BM102" s="186"/>
      <c r="BN102" s="186"/>
      <c r="BO102" s="186"/>
      <c r="BP102" s="186"/>
    </row>
    <row r="103" spans="1:68" ht="14.4">
      <c r="A103" s="186"/>
      <c r="B103" s="187"/>
      <c r="C103" s="187"/>
      <c r="D103" s="187"/>
      <c r="E103" s="187"/>
      <c r="F103" s="186"/>
      <c r="G103" s="186"/>
      <c r="H103" s="186"/>
      <c r="I103" s="186"/>
      <c r="J103" s="186"/>
      <c r="K103" s="186"/>
      <c r="L103" s="186"/>
      <c r="M103" s="315">
        <v>33</v>
      </c>
      <c r="N103" s="315">
        <v>6</v>
      </c>
      <c r="O103" s="186"/>
      <c r="P103" s="186"/>
      <c r="Q103" s="186"/>
      <c r="R103" s="186"/>
      <c r="S103" s="186"/>
      <c r="T103" s="186"/>
      <c r="U103" s="186"/>
      <c r="V103" s="186"/>
      <c r="W103" s="186"/>
      <c r="X103" s="186"/>
      <c r="Y103" s="186"/>
      <c r="Z103" s="186"/>
      <c r="AA103" s="186"/>
      <c r="AB103" s="186"/>
      <c r="AC103" s="186"/>
      <c r="AD103" s="186"/>
      <c r="AE103" s="186"/>
      <c r="AF103" s="186"/>
      <c r="AG103" s="186"/>
      <c r="AH103" s="186"/>
      <c r="AI103" s="186"/>
      <c r="AJ103" s="186"/>
      <c r="AK103" s="186"/>
      <c r="AL103" s="186"/>
      <c r="AM103" s="186"/>
      <c r="AN103" s="186"/>
      <c r="AO103" s="186"/>
      <c r="AP103" s="186"/>
      <c r="AQ103" s="186"/>
      <c r="AR103" s="186"/>
      <c r="AS103" s="186"/>
      <c r="AT103" s="186"/>
      <c r="AU103" s="186"/>
      <c r="AV103" s="186"/>
      <c r="AW103" s="186"/>
      <c r="AX103" s="186"/>
      <c r="AY103" s="186"/>
      <c r="AZ103" s="186"/>
      <c r="BA103" s="186"/>
      <c r="BB103" s="186"/>
      <c r="BC103" s="186"/>
      <c r="BD103" s="186"/>
      <c r="BE103" s="186"/>
      <c r="BF103" s="186"/>
      <c r="BG103" s="186"/>
      <c r="BH103" s="186"/>
      <c r="BI103" s="186"/>
      <c r="BJ103" s="186"/>
      <c r="BK103" s="186"/>
      <c r="BL103" s="186"/>
      <c r="BM103" s="186"/>
      <c r="BN103" s="186"/>
      <c r="BO103" s="186"/>
      <c r="BP103" s="186"/>
    </row>
    <row r="104" spans="1:68" ht="14.4">
      <c r="A104" s="186"/>
      <c r="B104" s="187"/>
      <c r="C104" s="187"/>
      <c r="D104" s="187"/>
      <c r="E104" s="187"/>
      <c r="F104" s="186"/>
      <c r="G104" s="186"/>
      <c r="H104" s="186"/>
      <c r="I104" s="186"/>
      <c r="J104" s="186"/>
      <c r="K104" s="186"/>
      <c r="L104" s="186"/>
      <c r="M104" s="315">
        <v>34</v>
      </c>
      <c r="N104" s="315">
        <v>6</v>
      </c>
      <c r="O104" s="186"/>
      <c r="P104" s="186"/>
      <c r="Q104" s="186"/>
      <c r="R104" s="186"/>
      <c r="S104" s="186"/>
      <c r="T104" s="186"/>
      <c r="U104" s="186"/>
      <c r="V104" s="186"/>
      <c r="W104" s="186"/>
      <c r="X104" s="186"/>
      <c r="Y104" s="186"/>
      <c r="Z104" s="186"/>
      <c r="AA104" s="186"/>
      <c r="AB104" s="186"/>
      <c r="AC104" s="186"/>
      <c r="AD104" s="186"/>
      <c r="AE104" s="186"/>
      <c r="AF104" s="186"/>
      <c r="AG104" s="186"/>
      <c r="AH104" s="186"/>
      <c r="AI104" s="186"/>
      <c r="AJ104" s="186"/>
      <c r="AK104" s="186"/>
      <c r="AL104" s="186"/>
      <c r="AM104" s="186"/>
      <c r="AN104" s="186"/>
      <c r="AO104" s="186"/>
      <c r="AP104" s="186"/>
      <c r="AQ104" s="186"/>
      <c r="AR104" s="186"/>
      <c r="AS104" s="186"/>
      <c r="AT104" s="186"/>
      <c r="AU104" s="186"/>
      <c r="AV104" s="186"/>
      <c r="AW104" s="186"/>
      <c r="AX104" s="186"/>
      <c r="AY104" s="186"/>
      <c r="AZ104" s="186"/>
      <c r="BA104" s="186"/>
      <c r="BB104" s="186"/>
      <c r="BC104" s="186"/>
      <c r="BD104" s="186"/>
      <c r="BE104" s="186"/>
      <c r="BF104" s="186"/>
      <c r="BG104" s="186"/>
      <c r="BH104" s="186"/>
      <c r="BI104" s="186"/>
      <c r="BJ104" s="186"/>
      <c r="BK104" s="186"/>
      <c r="BL104" s="186"/>
      <c r="BM104" s="186"/>
      <c r="BN104" s="186"/>
      <c r="BO104" s="186"/>
      <c r="BP104" s="186"/>
    </row>
    <row r="105" spans="1:68" ht="14.4">
      <c r="A105" s="186"/>
      <c r="B105" s="187"/>
      <c r="C105" s="187"/>
      <c r="D105" s="187"/>
      <c r="E105" s="187"/>
      <c r="F105" s="186"/>
      <c r="G105" s="186"/>
      <c r="H105" s="186"/>
      <c r="I105" s="186"/>
      <c r="J105" s="186"/>
      <c r="K105" s="186"/>
      <c r="L105" s="186"/>
      <c r="M105" s="315">
        <v>35</v>
      </c>
      <c r="N105" s="315">
        <v>7</v>
      </c>
      <c r="O105" s="186"/>
      <c r="P105" s="186"/>
      <c r="Q105" s="186"/>
      <c r="R105" s="186"/>
      <c r="S105" s="186"/>
      <c r="T105" s="186"/>
      <c r="U105" s="186"/>
      <c r="V105" s="186"/>
      <c r="W105" s="186"/>
      <c r="X105" s="186"/>
      <c r="Y105" s="186"/>
      <c r="Z105" s="186"/>
      <c r="AA105" s="186"/>
      <c r="AB105" s="186"/>
      <c r="AC105" s="186"/>
      <c r="AD105" s="186"/>
      <c r="AE105" s="186"/>
      <c r="AF105" s="186"/>
      <c r="AG105" s="186"/>
      <c r="AH105" s="186"/>
      <c r="AI105" s="186"/>
      <c r="AJ105" s="186"/>
      <c r="AK105" s="186"/>
      <c r="AL105" s="186"/>
      <c r="AM105" s="186"/>
      <c r="AN105" s="186"/>
      <c r="AO105" s="186"/>
      <c r="AP105" s="186"/>
      <c r="AQ105" s="186"/>
      <c r="AR105" s="186"/>
      <c r="AS105" s="186"/>
      <c r="AT105" s="186"/>
      <c r="AU105" s="186"/>
      <c r="AV105" s="186"/>
      <c r="AW105" s="186"/>
      <c r="AX105" s="186"/>
      <c r="AY105" s="186"/>
      <c r="AZ105" s="186"/>
      <c r="BA105" s="186"/>
      <c r="BB105" s="186"/>
      <c r="BC105" s="186"/>
      <c r="BD105" s="186"/>
      <c r="BE105" s="186"/>
      <c r="BF105" s="186"/>
      <c r="BG105" s="186"/>
      <c r="BH105" s="186"/>
      <c r="BI105" s="186"/>
      <c r="BJ105" s="186"/>
      <c r="BK105" s="186"/>
      <c r="BL105" s="186"/>
      <c r="BM105" s="186"/>
      <c r="BN105" s="186"/>
      <c r="BO105" s="186"/>
      <c r="BP105" s="186"/>
    </row>
    <row r="106" spans="1:68" ht="14.4">
      <c r="A106" s="186"/>
      <c r="B106" s="187"/>
      <c r="C106" s="187"/>
      <c r="D106" s="187"/>
      <c r="E106" s="187"/>
      <c r="F106" s="186"/>
      <c r="G106" s="186"/>
      <c r="H106" s="186"/>
      <c r="I106" s="186"/>
      <c r="J106" s="186"/>
      <c r="K106" s="186"/>
      <c r="L106" s="186"/>
      <c r="M106" s="315">
        <v>36</v>
      </c>
      <c r="N106" s="315">
        <v>7</v>
      </c>
      <c r="O106" s="186"/>
      <c r="P106" s="186"/>
      <c r="Q106" s="186"/>
      <c r="R106" s="186"/>
      <c r="S106" s="186"/>
      <c r="T106" s="186"/>
      <c r="U106" s="186"/>
      <c r="V106" s="186"/>
      <c r="W106" s="186"/>
      <c r="X106" s="186"/>
      <c r="Y106" s="186"/>
      <c r="Z106" s="186"/>
      <c r="AA106" s="186"/>
      <c r="AB106" s="186"/>
      <c r="AC106" s="186"/>
      <c r="AD106" s="186"/>
      <c r="AE106" s="186"/>
      <c r="AF106" s="186"/>
      <c r="AG106" s="186"/>
      <c r="AH106" s="186"/>
      <c r="AI106" s="186"/>
      <c r="AJ106" s="186"/>
      <c r="AK106" s="186"/>
      <c r="AL106" s="186"/>
      <c r="AM106" s="186"/>
      <c r="AN106" s="186"/>
      <c r="AO106" s="186"/>
      <c r="AP106" s="186"/>
      <c r="AQ106" s="186"/>
      <c r="AR106" s="186"/>
      <c r="AS106" s="186"/>
      <c r="AT106" s="186"/>
      <c r="AU106" s="186"/>
      <c r="AV106" s="186"/>
      <c r="AW106" s="186"/>
      <c r="AX106" s="186"/>
      <c r="AY106" s="186"/>
      <c r="AZ106" s="186"/>
      <c r="BA106" s="186"/>
      <c r="BB106" s="186"/>
      <c r="BC106" s="186"/>
      <c r="BD106" s="186"/>
      <c r="BE106" s="186"/>
      <c r="BF106" s="186"/>
      <c r="BG106" s="186"/>
      <c r="BH106" s="186"/>
      <c r="BI106" s="186"/>
      <c r="BJ106" s="186"/>
      <c r="BK106" s="186"/>
      <c r="BL106" s="186"/>
      <c r="BM106" s="186"/>
      <c r="BN106" s="186"/>
      <c r="BO106" s="186"/>
      <c r="BP106" s="186"/>
    </row>
    <row r="107" spans="1:68" ht="14.4">
      <c r="A107" s="186"/>
      <c r="B107" s="187"/>
      <c r="C107" s="187"/>
      <c r="D107" s="187"/>
      <c r="E107" s="187"/>
      <c r="F107" s="186"/>
      <c r="G107" s="186"/>
      <c r="H107" s="186"/>
      <c r="I107" s="186"/>
      <c r="J107" s="186"/>
      <c r="K107" s="186"/>
      <c r="L107" s="186"/>
      <c r="M107" s="315">
        <v>37</v>
      </c>
      <c r="N107" s="315">
        <v>7</v>
      </c>
      <c r="O107" s="186"/>
      <c r="P107" s="186"/>
      <c r="Q107" s="186"/>
      <c r="R107" s="186"/>
      <c r="S107" s="186"/>
      <c r="T107" s="186"/>
      <c r="U107" s="186"/>
      <c r="V107" s="186"/>
      <c r="W107" s="186"/>
      <c r="X107" s="186"/>
      <c r="Y107" s="186"/>
      <c r="Z107" s="186"/>
      <c r="AA107" s="186"/>
      <c r="AB107" s="186"/>
      <c r="AC107" s="186"/>
      <c r="AD107" s="186"/>
      <c r="AE107" s="186"/>
      <c r="AF107" s="186"/>
      <c r="AG107" s="186"/>
      <c r="AH107" s="186"/>
      <c r="AI107" s="186"/>
      <c r="AJ107" s="186"/>
      <c r="AK107" s="186"/>
      <c r="AL107" s="186"/>
      <c r="AM107" s="186"/>
      <c r="AN107" s="186"/>
      <c r="AO107" s="186"/>
      <c r="AP107" s="186"/>
      <c r="AQ107" s="186"/>
      <c r="AR107" s="186"/>
      <c r="AS107" s="186"/>
      <c r="AT107" s="186"/>
      <c r="AU107" s="186"/>
      <c r="AV107" s="186"/>
      <c r="AW107" s="186"/>
      <c r="AX107" s="186"/>
      <c r="AY107" s="186"/>
      <c r="AZ107" s="186"/>
      <c r="BA107" s="186"/>
      <c r="BB107" s="186"/>
      <c r="BC107" s="186"/>
      <c r="BD107" s="186"/>
      <c r="BE107" s="186"/>
      <c r="BF107" s="186"/>
      <c r="BG107" s="186"/>
      <c r="BH107" s="186"/>
      <c r="BI107" s="186"/>
      <c r="BJ107" s="186"/>
      <c r="BK107" s="186"/>
      <c r="BL107" s="186"/>
      <c r="BM107" s="186"/>
      <c r="BN107" s="186"/>
      <c r="BO107" s="186"/>
      <c r="BP107" s="186"/>
    </row>
    <row r="108" spans="1:68" ht="14.4">
      <c r="A108" s="186"/>
      <c r="B108" s="187"/>
      <c r="C108" s="187"/>
      <c r="D108" s="187"/>
      <c r="E108" s="187"/>
      <c r="F108" s="186"/>
      <c r="G108" s="186"/>
      <c r="H108" s="186"/>
      <c r="I108" s="186"/>
      <c r="J108" s="186"/>
      <c r="K108" s="186"/>
      <c r="L108" s="186"/>
      <c r="M108" s="315">
        <v>38</v>
      </c>
      <c r="N108" s="315">
        <v>7</v>
      </c>
      <c r="O108" s="186"/>
      <c r="P108" s="186"/>
      <c r="Q108" s="186"/>
      <c r="R108" s="186"/>
      <c r="S108" s="186"/>
      <c r="T108" s="186"/>
      <c r="U108" s="186"/>
      <c r="V108" s="186"/>
      <c r="W108" s="186"/>
      <c r="X108" s="186"/>
      <c r="Y108" s="186"/>
      <c r="Z108" s="186"/>
      <c r="AA108" s="186"/>
      <c r="AB108" s="186"/>
      <c r="AC108" s="186"/>
      <c r="AD108" s="186"/>
      <c r="AE108" s="186"/>
      <c r="AF108" s="186"/>
      <c r="AG108" s="186"/>
      <c r="AH108" s="186"/>
      <c r="AI108" s="186"/>
      <c r="AJ108" s="186"/>
      <c r="AK108" s="186"/>
      <c r="AL108" s="186"/>
      <c r="AM108" s="186"/>
      <c r="AN108" s="186"/>
      <c r="AO108" s="186"/>
      <c r="AP108" s="186"/>
      <c r="AQ108" s="186"/>
      <c r="AR108" s="186"/>
      <c r="AS108" s="186"/>
      <c r="AT108" s="186"/>
      <c r="AU108" s="186"/>
      <c r="AV108" s="186"/>
      <c r="AW108" s="186"/>
      <c r="AX108" s="186"/>
      <c r="AY108" s="186"/>
      <c r="AZ108" s="186"/>
      <c r="BA108" s="186"/>
      <c r="BB108" s="186"/>
      <c r="BC108" s="186"/>
      <c r="BD108" s="186"/>
      <c r="BE108" s="186"/>
      <c r="BF108" s="186"/>
      <c r="BG108" s="186"/>
      <c r="BH108" s="186"/>
      <c r="BI108" s="186"/>
      <c r="BJ108" s="186"/>
      <c r="BK108" s="186"/>
      <c r="BL108" s="186"/>
      <c r="BM108" s="186"/>
      <c r="BN108" s="186"/>
      <c r="BO108" s="186"/>
      <c r="BP108" s="186"/>
    </row>
    <row r="109" spans="1:68" ht="14.4">
      <c r="A109" s="186"/>
      <c r="B109" s="187"/>
      <c r="C109" s="187"/>
      <c r="D109" s="187"/>
      <c r="E109" s="187"/>
      <c r="F109" s="186"/>
      <c r="G109" s="186"/>
      <c r="H109" s="186"/>
      <c r="I109" s="186"/>
      <c r="J109" s="186"/>
      <c r="K109" s="186"/>
      <c r="L109" s="186"/>
      <c r="M109" s="315">
        <v>39</v>
      </c>
      <c r="N109" s="315">
        <v>7</v>
      </c>
      <c r="O109" s="186"/>
      <c r="P109" s="186"/>
      <c r="Q109" s="186"/>
      <c r="R109" s="186"/>
      <c r="S109" s="186"/>
      <c r="T109" s="186"/>
      <c r="U109" s="186"/>
      <c r="V109" s="186"/>
      <c r="W109" s="186"/>
      <c r="X109" s="186"/>
      <c r="Y109" s="186"/>
      <c r="Z109" s="186"/>
      <c r="AA109" s="186"/>
      <c r="AB109" s="186"/>
      <c r="AC109" s="186"/>
      <c r="AD109" s="186"/>
      <c r="AE109" s="186"/>
      <c r="AF109" s="186"/>
      <c r="AG109" s="186"/>
      <c r="AH109" s="186"/>
      <c r="AI109" s="186"/>
      <c r="AJ109" s="186"/>
      <c r="AK109" s="186"/>
      <c r="AL109" s="186"/>
      <c r="AM109" s="186"/>
      <c r="AN109" s="186"/>
      <c r="AO109" s="186"/>
      <c r="AP109" s="186"/>
      <c r="AQ109" s="186"/>
      <c r="AR109" s="186"/>
      <c r="AS109" s="186"/>
      <c r="AT109" s="186"/>
      <c r="AU109" s="186"/>
      <c r="AV109" s="186"/>
      <c r="AW109" s="186"/>
      <c r="AX109" s="186"/>
      <c r="AY109" s="186"/>
      <c r="AZ109" s="186"/>
      <c r="BA109" s="186"/>
      <c r="BB109" s="186"/>
      <c r="BC109" s="186"/>
      <c r="BD109" s="186"/>
      <c r="BE109" s="186"/>
      <c r="BF109" s="186"/>
      <c r="BG109" s="186"/>
      <c r="BH109" s="186"/>
      <c r="BI109" s="186"/>
      <c r="BJ109" s="186"/>
      <c r="BK109" s="186"/>
      <c r="BL109" s="186"/>
      <c r="BM109" s="186"/>
      <c r="BN109" s="186"/>
      <c r="BO109" s="186"/>
      <c r="BP109" s="186"/>
    </row>
    <row r="110" spans="1:68" ht="14.4">
      <c r="A110" s="186"/>
      <c r="B110" s="187"/>
      <c r="C110" s="187"/>
      <c r="D110" s="187"/>
      <c r="E110" s="187"/>
      <c r="F110" s="186"/>
      <c r="G110" s="186"/>
      <c r="H110" s="186"/>
      <c r="I110" s="186"/>
      <c r="J110" s="186"/>
      <c r="K110" s="186"/>
      <c r="L110" s="186"/>
      <c r="M110" s="315">
        <v>40</v>
      </c>
      <c r="N110" s="315">
        <v>8</v>
      </c>
      <c r="O110" s="186"/>
      <c r="P110" s="186"/>
      <c r="Q110" s="186"/>
      <c r="R110" s="186"/>
      <c r="S110" s="186"/>
      <c r="T110" s="186"/>
      <c r="U110" s="186"/>
      <c r="V110" s="186"/>
      <c r="W110" s="186"/>
      <c r="X110" s="186"/>
      <c r="Y110" s="186"/>
      <c r="Z110" s="186"/>
      <c r="AA110" s="186"/>
      <c r="AB110" s="186"/>
      <c r="AC110" s="186"/>
      <c r="AD110" s="186"/>
      <c r="AE110" s="186"/>
      <c r="AF110" s="186"/>
      <c r="AG110" s="186"/>
      <c r="AH110" s="186"/>
      <c r="AI110" s="186"/>
      <c r="AJ110" s="186"/>
      <c r="AK110" s="186"/>
      <c r="AL110" s="186"/>
      <c r="AM110" s="186"/>
      <c r="AN110" s="186"/>
      <c r="AO110" s="186"/>
      <c r="AP110" s="186"/>
      <c r="AQ110" s="186"/>
      <c r="AR110" s="186"/>
      <c r="AS110" s="186"/>
      <c r="AT110" s="186"/>
      <c r="AU110" s="186"/>
      <c r="AV110" s="186"/>
      <c r="AW110" s="186"/>
      <c r="AX110" s="186"/>
      <c r="AY110" s="186"/>
      <c r="AZ110" s="186"/>
      <c r="BA110" s="186"/>
      <c r="BB110" s="186"/>
      <c r="BC110" s="186"/>
      <c r="BD110" s="186"/>
      <c r="BE110" s="186"/>
      <c r="BF110" s="186"/>
      <c r="BG110" s="186"/>
      <c r="BH110" s="186"/>
      <c r="BI110" s="186"/>
      <c r="BJ110" s="186"/>
      <c r="BK110" s="186"/>
      <c r="BL110" s="186"/>
      <c r="BM110" s="186"/>
      <c r="BN110" s="186"/>
      <c r="BO110" s="186"/>
      <c r="BP110" s="186"/>
    </row>
    <row r="111" spans="1:68" ht="14.4">
      <c r="A111" s="186"/>
      <c r="B111" s="187"/>
      <c r="C111" s="187"/>
      <c r="D111" s="187"/>
      <c r="E111" s="187"/>
      <c r="F111" s="186"/>
      <c r="G111" s="186"/>
      <c r="H111" s="186"/>
      <c r="I111" s="186"/>
      <c r="J111" s="186"/>
      <c r="K111" s="186"/>
      <c r="L111" s="186"/>
      <c r="M111" s="315">
        <v>41</v>
      </c>
      <c r="N111" s="315">
        <v>8</v>
      </c>
      <c r="O111" s="186"/>
      <c r="P111" s="186"/>
      <c r="Q111" s="186"/>
      <c r="R111" s="186"/>
      <c r="S111" s="186"/>
      <c r="T111" s="186"/>
      <c r="U111" s="186"/>
      <c r="V111" s="186"/>
      <c r="W111" s="186"/>
      <c r="X111" s="186"/>
      <c r="Y111" s="186"/>
      <c r="Z111" s="186"/>
      <c r="AA111" s="186"/>
      <c r="AB111" s="186"/>
      <c r="AC111" s="186"/>
      <c r="AD111" s="186"/>
      <c r="AE111" s="186"/>
      <c r="AF111" s="186"/>
      <c r="AG111" s="186"/>
      <c r="AH111" s="186"/>
      <c r="AI111" s="186"/>
      <c r="AJ111" s="186"/>
      <c r="AK111" s="186"/>
      <c r="AL111" s="186"/>
      <c r="AM111" s="186"/>
      <c r="AN111" s="186"/>
      <c r="AO111" s="186"/>
      <c r="AP111" s="186"/>
      <c r="AQ111" s="186"/>
      <c r="AR111" s="186"/>
      <c r="AS111" s="186"/>
      <c r="AT111" s="186"/>
      <c r="AU111" s="186"/>
      <c r="AV111" s="186"/>
      <c r="AW111" s="186"/>
      <c r="AX111" s="186"/>
      <c r="AY111" s="186"/>
      <c r="AZ111" s="186"/>
      <c r="BA111" s="186"/>
      <c r="BB111" s="186"/>
      <c r="BC111" s="186"/>
      <c r="BD111" s="186"/>
      <c r="BE111" s="186"/>
      <c r="BF111" s="186"/>
      <c r="BG111" s="186"/>
      <c r="BH111" s="186"/>
      <c r="BI111" s="186"/>
      <c r="BJ111" s="186"/>
      <c r="BK111" s="186"/>
      <c r="BL111" s="186"/>
      <c r="BM111" s="186"/>
      <c r="BN111" s="186"/>
      <c r="BO111" s="186"/>
      <c r="BP111" s="186"/>
    </row>
    <row r="112" spans="1:68" ht="14.4">
      <c r="A112" s="186"/>
      <c r="B112" s="187"/>
      <c r="C112" s="187"/>
      <c r="D112" s="187"/>
      <c r="E112" s="187"/>
      <c r="F112" s="186"/>
      <c r="G112" s="186"/>
      <c r="H112" s="186"/>
      <c r="I112" s="186"/>
      <c r="J112" s="186"/>
      <c r="K112" s="186"/>
      <c r="L112" s="186"/>
      <c r="M112" s="315">
        <v>42</v>
      </c>
      <c r="N112" s="315">
        <v>8</v>
      </c>
      <c r="O112" s="186"/>
      <c r="P112" s="186"/>
      <c r="Q112" s="186"/>
      <c r="R112" s="186"/>
      <c r="S112" s="186"/>
      <c r="T112" s="186"/>
      <c r="U112" s="186"/>
      <c r="V112" s="186"/>
      <c r="W112" s="186"/>
      <c r="X112" s="186"/>
      <c r="Y112" s="186"/>
      <c r="Z112" s="186"/>
      <c r="AA112" s="186"/>
      <c r="AB112" s="186"/>
      <c r="AC112" s="186"/>
      <c r="AD112" s="186"/>
      <c r="AE112" s="186"/>
      <c r="AF112" s="186"/>
      <c r="AG112" s="186"/>
      <c r="AH112" s="186"/>
      <c r="AI112" s="186"/>
      <c r="AJ112" s="186"/>
      <c r="AK112" s="186"/>
      <c r="AL112" s="186"/>
      <c r="AM112" s="186"/>
      <c r="AN112" s="186"/>
      <c r="AO112" s="186"/>
      <c r="AP112" s="186"/>
      <c r="AQ112" s="186"/>
      <c r="AR112" s="186"/>
      <c r="AS112" s="186"/>
      <c r="AT112" s="186"/>
      <c r="AU112" s="186"/>
      <c r="AV112" s="186"/>
      <c r="AW112" s="186"/>
      <c r="AX112" s="186"/>
      <c r="AY112" s="186"/>
      <c r="AZ112" s="186"/>
      <c r="BA112" s="186"/>
      <c r="BB112" s="186"/>
      <c r="BC112" s="186"/>
      <c r="BD112" s="186"/>
      <c r="BE112" s="186"/>
      <c r="BF112" s="186"/>
      <c r="BG112" s="186"/>
      <c r="BH112" s="186"/>
      <c r="BI112" s="186"/>
      <c r="BJ112" s="186"/>
      <c r="BK112" s="186"/>
      <c r="BL112" s="186"/>
      <c r="BM112" s="186"/>
      <c r="BN112" s="186"/>
      <c r="BO112" s="186"/>
      <c r="BP112" s="186"/>
    </row>
    <row r="113" spans="1:68" ht="14.4">
      <c r="A113" s="186"/>
      <c r="B113" s="187"/>
      <c r="C113" s="187"/>
      <c r="D113" s="187"/>
      <c r="E113" s="187"/>
      <c r="F113" s="186"/>
      <c r="G113" s="186"/>
      <c r="H113" s="186"/>
      <c r="I113" s="186"/>
      <c r="J113" s="186"/>
      <c r="K113" s="186"/>
      <c r="L113" s="186"/>
      <c r="M113" s="315">
        <v>43</v>
      </c>
      <c r="N113" s="315">
        <v>8</v>
      </c>
      <c r="O113" s="186"/>
      <c r="P113" s="186"/>
      <c r="Q113" s="186"/>
      <c r="R113" s="186"/>
      <c r="S113" s="186"/>
      <c r="T113" s="186"/>
      <c r="U113" s="186"/>
      <c r="V113" s="186"/>
      <c r="W113" s="186"/>
      <c r="X113" s="186"/>
      <c r="Y113" s="186"/>
      <c r="Z113" s="186"/>
      <c r="AA113" s="186"/>
      <c r="AB113" s="186"/>
      <c r="AC113" s="186"/>
      <c r="AD113" s="186"/>
      <c r="AE113" s="186"/>
      <c r="AF113" s="186"/>
      <c r="AG113" s="186"/>
      <c r="AH113" s="186"/>
      <c r="AI113" s="186"/>
      <c r="AJ113" s="186"/>
      <c r="AK113" s="186"/>
      <c r="AL113" s="186"/>
      <c r="AM113" s="186"/>
      <c r="AN113" s="186"/>
      <c r="AO113" s="186"/>
      <c r="AP113" s="186"/>
      <c r="AQ113" s="186"/>
      <c r="AR113" s="186"/>
      <c r="AS113" s="186"/>
      <c r="AT113" s="186"/>
      <c r="AU113" s="186"/>
      <c r="AV113" s="186"/>
      <c r="AW113" s="186"/>
      <c r="AX113" s="186"/>
      <c r="AY113" s="186"/>
      <c r="AZ113" s="186"/>
      <c r="BA113" s="186"/>
      <c r="BB113" s="186"/>
      <c r="BC113" s="186"/>
      <c r="BD113" s="186"/>
      <c r="BE113" s="186"/>
      <c r="BF113" s="186"/>
      <c r="BG113" s="186"/>
      <c r="BH113" s="186"/>
      <c r="BI113" s="186"/>
      <c r="BJ113" s="186"/>
      <c r="BK113" s="186"/>
      <c r="BL113" s="186"/>
      <c r="BM113" s="186"/>
      <c r="BN113" s="186"/>
      <c r="BO113" s="186"/>
      <c r="BP113" s="186"/>
    </row>
    <row r="114" spans="1:68" ht="14.4">
      <c r="A114" s="186"/>
      <c r="B114" s="187"/>
      <c r="C114" s="187"/>
      <c r="D114" s="187"/>
      <c r="E114" s="187"/>
      <c r="F114" s="186"/>
      <c r="G114" s="186"/>
      <c r="H114" s="186"/>
      <c r="I114" s="186"/>
      <c r="J114" s="186"/>
      <c r="K114" s="186"/>
      <c r="L114" s="186"/>
      <c r="M114" s="315">
        <v>44</v>
      </c>
      <c r="N114" s="315">
        <v>8</v>
      </c>
      <c r="O114" s="186"/>
      <c r="P114" s="186"/>
      <c r="Q114" s="186"/>
      <c r="R114" s="186"/>
      <c r="S114" s="186"/>
      <c r="T114" s="186"/>
      <c r="U114" s="186"/>
      <c r="V114" s="186"/>
      <c r="W114" s="186"/>
      <c r="X114" s="186"/>
      <c r="Y114" s="186"/>
      <c r="Z114" s="186"/>
      <c r="AA114" s="186"/>
      <c r="AB114" s="186"/>
      <c r="AC114" s="186"/>
      <c r="AD114" s="186"/>
      <c r="AE114" s="186"/>
      <c r="AF114" s="186"/>
      <c r="AG114" s="186"/>
      <c r="AH114" s="186"/>
      <c r="AI114" s="186"/>
      <c r="AJ114" s="186"/>
      <c r="AK114" s="186"/>
      <c r="AL114" s="186"/>
      <c r="AM114" s="186"/>
      <c r="AN114" s="186"/>
      <c r="AO114" s="186"/>
      <c r="AP114" s="186"/>
      <c r="AQ114" s="186"/>
      <c r="AR114" s="186"/>
      <c r="AS114" s="186"/>
      <c r="AT114" s="186"/>
      <c r="AU114" s="186"/>
      <c r="AV114" s="186"/>
      <c r="AW114" s="186"/>
      <c r="AX114" s="186"/>
      <c r="AY114" s="186"/>
      <c r="AZ114" s="186"/>
      <c r="BA114" s="186"/>
      <c r="BB114" s="186"/>
      <c r="BC114" s="186"/>
      <c r="BD114" s="186"/>
      <c r="BE114" s="186"/>
      <c r="BF114" s="186"/>
      <c r="BG114" s="186"/>
      <c r="BH114" s="186"/>
      <c r="BI114" s="186"/>
      <c r="BJ114" s="186"/>
      <c r="BK114" s="186"/>
      <c r="BL114" s="186"/>
      <c r="BM114" s="186"/>
      <c r="BN114" s="186"/>
      <c r="BO114" s="186"/>
      <c r="BP114" s="186"/>
    </row>
    <row r="115" spans="1:68" ht="14.4">
      <c r="A115" s="186"/>
      <c r="B115" s="187"/>
      <c r="C115" s="187"/>
      <c r="D115" s="187"/>
      <c r="E115" s="187"/>
      <c r="F115" s="186"/>
      <c r="G115" s="186"/>
      <c r="H115" s="186"/>
      <c r="I115" s="186"/>
      <c r="J115" s="186"/>
      <c r="K115" s="186"/>
      <c r="L115" s="186"/>
      <c r="M115" s="315">
        <v>45</v>
      </c>
      <c r="N115" s="315">
        <v>9</v>
      </c>
      <c r="O115" s="186"/>
      <c r="P115" s="186"/>
      <c r="Q115" s="186"/>
      <c r="R115" s="186"/>
      <c r="S115" s="186"/>
      <c r="T115" s="186"/>
      <c r="U115" s="186"/>
      <c r="V115" s="186"/>
      <c r="W115" s="186"/>
      <c r="X115" s="186"/>
      <c r="Y115" s="186"/>
      <c r="Z115" s="186"/>
      <c r="AA115" s="186"/>
      <c r="AB115" s="186"/>
      <c r="AC115" s="186"/>
      <c r="AD115" s="186"/>
      <c r="AE115" s="186"/>
      <c r="AF115" s="186"/>
      <c r="AG115" s="186"/>
      <c r="AH115" s="186"/>
      <c r="AI115" s="186"/>
      <c r="AJ115" s="186"/>
      <c r="AK115" s="186"/>
      <c r="AL115" s="186"/>
      <c r="AM115" s="186"/>
      <c r="AN115" s="186"/>
      <c r="AO115" s="186"/>
      <c r="AP115" s="186"/>
      <c r="AQ115" s="186"/>
      <c r="AR115" s="186"/>
      <c r="AS115" s="186"/>
      <c r="AT115" s="186"/>
      <c r="AU115" s="186"/>
      <c r="AV115" s="186"/>
      <c r="AW115" s="186"/>
      <c r="AX115" s="186"/>
      <c r="AY115" s="186"/>
      <c r="AZ115" s="186"/>
      <c r="BA115" s="186"/>
      <c r="BB115" s="186"/>
      <c r="BC115" s="186"/>
      <c r="BD115" s="186"/>
      <c r="BE115" s="186"/>
      <c r="BF115" s="186"/>
      <c r="BG115" s="186"/>
      <c r="BH115" s="186"/>
      <c r="BI115" s="186"/>
      <c r="BJ115" s="186"/>
      <c r="BK115" s="186"/>
      <c r="BL115" s="186"/>
      <c r="BM115" s="186"/>
      <c r="BN115" s="186"/>
      <c r="BO115" s="186"/>
      <c r="BP115" s="186"/>
    </row>
    <row r="116" spans="1:68" ht="14.4">
      <c r="A116" s="186"/>
      <c r="B116" s="187"/>
      <c r="C116" s="187"/>
      <c r="D116" s="187"/>
      <c r="E116" s="187"/>
      <c r="F116" s="186"/>
      <c r="G116" s="186"/>
      <c r="H116" s="186"/>
      <c r="I116" s="186"/>
      <c r="J116" s="186"/>
      <c r="K116" s="186"/>
      <c r="L116" s="186"/>
      <c r="M116" s="315">
        <v>46</v>
      </c>
      <c r="N116" s="315">
        <v>9</v>
      </c>
      <c r="O116" s="186"/>
      <c r="P116" s="186"/>
      <c r="Q116" s="186"/>
      <c r="R116" s="186"/>
      <c r="S116" s="186"/>
      <c r="T116" s="186"/>
      <c r="U116" s="186"/>
      <c r="V116" s="186"/>
      <c r="W116" s="186"/>
      <c r="X116" s="186"/>
      <c r="Y116" s="186"/>
      <c r="Z116" s="186"/>
      <c r="AA116" s="186"/>
      <c r="AB116" s="186"/>
      <c r="AC116" s="186"/>
      <c r="AD116" s="186"/>
      <c r="AE116" s="186"/>
      <c r="AF116" s="186"/>
      <c r="AG116" s="186"/>
      <c r="AH116" s="186"/>
      <c r="AI116" s="186"/>
      <c r="AJ116" s="186"/>
      <c r="AK116" s="186"/>
      <c r="AL116" s="186"/>
      <c r="AM116" s="186"/>
      <c r="AN116" s="186"/>
      <c r="AO116" s="186"/>
      <c r="AP116" s="186"/>
      <c r="AQ116" s="186"/>
      <c r="AR116" s="186"/>
      <c r="AS116" s="186"/>
      <c r="AT116" s="186"/>
      <c r="AU116" s="186"/>
      <c r="AV116" s="186"/>
      <c r="AW116" s="186"/>
      <c r="AX116" s="186"/>
      <c r="AY116" s="186"/>
      <c r="AZ116" s="186"/>
      <c r="BA116" s="186"/>
      <c r="BB116" s="186"/>
      <c r="BC116" s="186"/>
      <c r="BD116" s="186"/>
      <c r="BE116" s="186"/>
      <c r="BF116" s="186"/>
      <c r="BG116" s="186"/>
      <c r="BH116" s="186"/>
      <c r="BI116" s="186"/>
      <c r="BJ116" s="186"/>
      <c r="BK116" s="186"/>
      <c r="BL116" s="186"/>
      <c r="BM116" s="186"/>
      <c r="BN116" s="186"/>
      <c r="BO116" s="186"/>
      <c r="BP116" s="186"/>
    </row>
    <row r="117" spans="1:68" ht="14.4">
      <c r="A117" s="186"/>
      <c r="B117" s="187"/>
      <c r="C117" s="187"/>
      <c r="D117" s="187"/>
      <c r="E117" s="187"/>
      <c r="F117" s="186"/>
      <c r="G117" s="186"/>
      <c r="H117" s="186"/>
      <c r="I117" s="186"/>
      <c r="J117" s="186"/>
      <c r="K117" s="186"/>
      <c r="L117" s="186"/>
      <c r="M117" s="315">
        <v>47</v>
      </c>
      <c r="N117" s="315">
        <v>9</v>
      </c>
      <c r="O117" s="186"/>
      <c r="P117" s="186"/>
      <c r="Q117" s="186"/>
      <c r="R117" s="186"/>
      <c r="S117" s="186"/>
      <c r="T117" s="186"/>
      <c r="U117" s="186"/>
      <c r="V117" s="186"/>
      <c r="W117" s="186"/>
      <c r="X117" s="186"/>
      <c r="Y117" s="186"/>
      <c r="Z117" s="186"/>
      <c r="AA117" s="186"/>
      <c r="AB117" s="186"/>
      <c r="AC117" s="186"/>
      <c r="AD117" s="186"/>
      <c r="AE117" s="186"/>
      <c r="AF117" s="186"/>
      <c r="AG117" s="186"/>
      <c r="AH117" s="186"/>
      <c r="AI117" s="186"/>
      <c r="AJ117" s="186"/>
      <c r="AK117" s="186"/>
      <c r="AL117" s="186"/>
      <c r="AM117" s="186"/>
      <c r="AN117" s="186"/>
      <c r="AO117" s="186"/>
      <c r="AP117" s="186"/>
      <c r="AQ117" s="186"/>
      <c r="AR117" s="186"/>
      <c r="AS117" s="186"/>
      <c r="AT117" s="186"/>
      <c r="AU117" s="186"/>
      <c r="AV117" s="186"/>
      <c r="AW117" s="186"/>
      <c r="AX117" s="186"/>
      <c r="AY117" s="186"/>
      <c r="AZ117" s="186"/>
      <c r="BA117" s="186"/>
      <c r="BB117" s="186"/>
      <c r="BC117" s="186"/>
      <c r="BD117" s="186"/>
      <c r="BE117" s="186"/>
      <c r="BF117" s="186"/>
      <c r="BG117" s="186"/>
      <c r="BH117" s="186"/>
      <c r="BI117" s="186"/>
      <c r="BJ117" s="186"/>
      <c r="BK117" s="186"/>
      <c r="BL117" s="186"/>
      <c r="BM117" s="186"/>
      <c r="BN117" s="186"/>
      <c r="BO117" s="186"/>
      <c r="BP117" s="186"/>
    </row>
    <row r="118" spans="1:68" ht="14.4">
      <c r="A118" s="186"/>
      <c r="B118" s="187"/>
      <c r="C118" s="187"/>
      <c r="D118" s="187"/>
      <c r="E118" s="187"/>
      <c r="F118" s="186"/>
      <c r="G118" s="186"/>
      <c r="H118" s="186"/>
      <c r="I118" s="186"/>
      <c r="J118" s="186"/>
      <c r="K118" s="186"/>
      <c r="L118" s="186"/>
      <c r="M118" s="315">
        <v>48</v>
      </c>
      <c r="N118" s="315">
        <v>9</v>
      </c>
      <c r="O118" s="186"/>
      <c r="P118" s="186"/>
      <c r="Q118" s="186"/>
      <c r="R118" s="186"/>
      <c r="S118" s="186"/>
      <c r="T118" s="186"/>
      <c r="U118" s="186"/>
      <c r="V118" s="186"/>
      <c r="W118" s="186"/>
      <c r="X118" s="186"/>
      <c r="Y118" s="186"/>
      <c r="Z118" s="186"/>
      <c r="AA118" s="186"/>
      <c r="AB118" s="186"/>
      <c r="AC118" s="186"/>
      <c r="AD118" s="186"/>
      <c r="AE118" s="186"/>
      <c r="AF118" s="186"/>
      <c r="AG118" s="186"/>
      <c r="AH118" s="186"/>
      <c r="AI118" s="186"/>
      <c r="AJ118" s="186"/>
      <c r="AK118" s="186"/>
      <c r="AL118" s="186"/>
      <c r="AM118" s="186"/>
      <c r="AN118" s="186"/>
      <c r="AO118" s="186"/>
      <c r="AP118" s="186"/>
      <c r="AQ118" s="186"/>
      <c r="AR118" s="186"/>
      <c r="AS118" s="186"/>
      <c r="AT118" s="186"/>
      <c r="AU118" s="186"/>
      <c r="AV118" s="186"/>
      <c r="AW118" s="186"/>
      <c r="AX118" s="186"/>
      <c r="AY118" s="186"/>
      <c r="AZ118" s="186"/>
      <c r="BA118" s="186"/>
      <c r="BB118" s="186"/>
      <c r="BC118" s="186"/>
      <c r="BD118" s="186"/>
      <c r="BE118" s="186"/>
      <c r="BF118" s="186"/>
      <c r="BG118" s="186"/>
      <c r="BH118" s="186"/>
      <c r="BI118" s="186"/>
      <c r="BJ118" s="186"/>
      <c r="BK118" s="186"/>
      <c r="BL118" s="186"/>
      <c r="BM118" s="186"/>
      <c r="BN118" s="186"/>
      <c r="BO118" s="186"/>
      <c r="BP118" s="186"/>
    </row>
    <row r="119" spans="1:68" ht="14.4">
      <c r="A119" s="186"/>
      <c r="B119" s="187"/>
      <c r="C119" s="187"/>
      <c r="D119" s="187"/>
      <c r="E119" s="187"/>
      <c r="F119" s="186"/>
      <c r="G119" s="186"/>
      <c r="H119" s="186"/>
      <c r="I119" s="186"/>
      <c r="J119" s="186"/>
      <c r="K119" s="186"/>
      <c r="L119" s="186"/>
      <c r="M119" s="315">
        <v>49</v>
      </c>
      <c r="N119" s="315">
        <v>9</v>
      </c>
      <c r="O119" s="186"/>
      <c r="P119" s="186"/>
      <c r="Q119" s="186"/>
      <c r="R119" s="186"/>
      <c r="S119" s="186"/>
      <c r="T119" s="186"/>
      <c r="U119" s="186"/>
      <c r="V119" s="186"/>
      <c r="W119" s="186"/>
      <c r="X119" s="186"/>
      <c r="Y119" s="186"/>
      <c r="Z119" s="186"/>
      <c r="AA119" s="186"/>
      <c r="AB119" s="186"/>
      <c r="AC119" s="186"/>
      <c r="AD119" s="186"/>
      <c r="AE119" s="186"/>
      <c r="AF119" s="186"/>
      <c r="AG119" s="186"/>
      <c r="AH119" s="186"/>
      <c r="AI119" s="186"/>
      <c r="AJ119" s="186"/>
      <c r="AK119" s="186"/>
      <c r="AL119" s="186"/>
      <c r="AM119" s="186"/>
      <c r="AN119" s="186"/>
      <c r="AO119" s="186"/>
      <c r="AP119" s="186"/>
      <c r="AQ119" s="186"/>
      <c r="AR119" s="186"/>
      <c r="AS119" s="186"/>
      <c r="AT119" s="186"/>
      <c r="AU119" s="186"/>
      <c r="AV119" s="186"/>
      <c r="AW119" s="186"/>
      <c r="AX119" s="186"/>
      <c r="AY119" s="186"/>
      <c r="AZ119" s="186"/>
      <c r="BA119" s="186"/>
      <c r="BB119" s="186"/>
      <c r="BC119" s="186"/>
      <c r="BD119" s="186"/>
      <c r="BE119" s="186"/>
      <c r="BF119" s="186"/>
      <c r="BG119" s="186"/>
      <c r="BH119" s="186"/>
      <c r="BI119" s="186"/>
      <c r="BJ119" s="186"/>
      <c r="BK119" s="186"/>
      <c r="BL119" s="186"/>
      <c r="BM119" s="186"/>
      <c r="BN119" s="186"/>
      <c r="BO119" s="186"/>
      <c r="BP119" s="186"/>
    </row>
    <row r="120" spans="1:68" ht="14.4">
      <c r="A120" s="186"/>
      <c r="B120" s="187"/>
      <c r="C120" s="187"/>
      <c r="D120" s="187"/>
      <c r="E120" s="187"/>
      <c r="F120" s="186"/>
      <c r="G120" s="186"/>
      <c r="H120" s="186"/>
      <c r="I120" s="186"/>
      <c r="J120" s="186"/>
      <c r="K120" s="186"/>
      <c r="L120" s="186"/>
      <c r="M120" s="315">
        <v>50</v>
      </c>
      <c r="N120" s="315">
        <v>10</v>
      </c>
      <c r="O120" s="186"/>
      <c r="P120" s="186"/>
      <c r="Q120" s="186"/>
      <c r="R120" s="186"/>
      <c r="S120" s="186"/>
      <c r="T120" s="186"/>
      <c r="U120" s="186"/>
      <c r="V120" s="186"/>
      <c r="W120" s="186"/>
      <c r="X120" s="186"/>
      <c r="Y120" s="186"/>
      <c r="Z120" s="186"/>
      <c r="AA120" s="186"/>
      <c r="AB120" s="186"/>
      <c r="AC120" s="186"/>
      <c r="AD120" s="186"/>
      <c r="AE120" s="186"/>
      <c r="AF120" s="186"/>
      <c r="AG120" s="186"/>
      <c r="AH120" s="186"/>
      <c r="AI120" s="186"/>
      <c r="AJ120" s="186"/>
      <c r="AK120" s="186"/>
      <c r="AL120" s="186"/>
      <c r="AM120" s="186"/>
      <c r="AN120" s="186"/>
      <c r="AO120" s="186"/>
      <c r="AP120" s="186"/>
      <c r="AQ120" s="186"/>
      <c r="AR120" s="186"/>
      <c r="AS120" s="186"/>
      <c r="AT120" s="186"/>
      <c r="AU120" s="186"/>
      <c r="AV120" s="186"/>
      <c r="AW120" s="186"/>
      <c r="AX120" s="186"/>
      <c r="AY120" s="186"/>
      <c r="AZ120" s="186"/>
      <c r="BA120" s="186"/>
      <c r="BB120" s="186"/>
      <c r="BC120" s="186"/>
      <c r="BD120" s="186"/>
      <c r="BE120" s="186"/>
      <c r="BF120" s="186"/>
      <c r="BG120" s="186"/>
      <c r="BH120" s="186"/>
      <c r="BI120" s="186"/>
      <c r="BJ120" s="186"/>
      <c r="BK120" s="186"/>
      <c r="BL120" s="186"/>
      <c r="BM120" s="186"/>
      <c r="BN120" s="186"/>
      <c r="BO120" s="186"/>
      <c r="BP120" s="186"/>
    </row>
    <row r="121" spans="1:68" ht="14.4">
      <c r="A121" s="186"/>
      <c r="B121" s="187"/>
      <c r="C121" s="187"/>
      <c r="D121" s="187"/>
      <c r="E121" s="187"/>
      <c r="F121" s="186"/>
      <c r="G121" s="186"/>
      <c r="H121" s="186"/>
      <c r="I121" s="186"/>
      <c r="J121" s="186"/>
      <c r="K121" s="186"/>
      <c r="L121" s="186"/>
      <c r="M121" s="315">
        <v>51</v>
      </c>
      <c r="N121" s="315">
        <v>10</v>
      </c>
      <c r="O121" s="186"/>
      <c r="P121" s="186"/>
      <c r="Q121" s="186"/>
      <c r="R121" s="186"/>
      <c r="S121" s="186"/>
      <c r="T121" s="186"/>
      <c r="U121" s="186"/>
      <c r="V121" s="186"/>
      <c r="W121" s="186"/>
      <c r="X121" s="186"/>
      <c r="Y121" s="186"/>
      <c r="Z121" s="186"/>
      <c r="AA121" s="186"/>
      <c r="AB121" s="186"/>
      <c r="AC121" s="186"/>
      <c r="AD121" s="186"/>
      <c r="AE121" s="186"/>
      <c r="AF121" s="186"/>
      <c r="AG121" s="186"/>
      <c r="AH121" s="186"/>
      <c r="AI121" s="186"/>
      <c r="AJ121" s="186"/>
      <c r="AK121" s="186"/>
      <c r="AL121" s="186"/>
      <c r="AM121" s="186"/>
      <c r="AN121" s="186"/>
      <c r="AO121" s="186"/>
      <c r="AP121" s="186"/>
      <c r="AQ121" s="186"/>
      <c r="AR121" s="186"/>
      <c r="AS121" s="186"/>
      <c r="AT121" s="186"/>
      <c r="AU121" s="186"/>
      <c r="AV121" s="186"/>
      <c r="AW121" s="186"/>
      <c r="AX121" s="186"/>
      <c r="AY121" s="186"/>
      <c r="AZ121" s="186"/>
      <c r="BA121" s="186"/>
      <c r="BB121" s="186"/>
      <c r="BC121" s="186"/>
      <c r="BD121" s="186"/>
      <c r="BE121" s="186"/>
      <c r="BF121" s="186"/>
      <c r="BG121" s="186"/>
      <c r="BH121" s="186"/>
      <c r="BI121" s="186"/>
      <c r="BJ121" s="186"/>
      <c r="BK121" s="186"/>
      <c r="BL121" s="186"/>
      <c r="BM121" s="186"/>
      <c r="BN121" s="186"/>
      <c r="BO121" s="186"/>
      <c r="BP121" s="186"/>
    </row>
    <row r="122" spans="1:68" ht="14.4">
      <c r="A122" s="186"/>
      <c r="B122" s="187"/>
      <c r="C122" s="187"/>
      <c r="D122" s="187"/>
      <c r="E122" s="187"/>
      <c r="F122" s="186"/>
      <c r="G122" s="186"/>
      <c r="H122" s="186"/>
      <c r="I122" s="186"/>
      <c r="J122" s="186"/>
      <c r="K122" s="186"/>
      <c r="L122" s="186"/>
      <c r="M122" s="315">
        <v>52</v>
      </c>
      <c r="N122" s="315">
        <v>10</v>
      </c>
      <c r="O122" s="186"/>
      <c r="P122" s="186"/>
      <c r="Q122" s="186"/>
      <c r="R122" s="186"/>
      <c r="S122" s="186"/>
      <c r="T122" s="186"/>
      <c r="U122" s="186"/>
      <c r="V122" s="186"/>
      <c r="W122" s="186"/>
      <c r="X122" s="186"/>
      <c r="Y122" s="186"/>
      <c r="Z122" s="186"/>
      <c r="AA122" s="186"/>
      <c r="AB122" s="186"/>
      <c r="AC122" s="186"/>
      <c r="AD122" s="186"/>
      <c r="AE122" s="186"/>
      <c r="AF122" s="186"/>
      <c r="AG122" s="186"/>
      <c r="AH122" s="186"/>
      <c r="AI122" s="186"/>
      <c r="AJ122" s="186"/>
      <c r="AK122" s="186"/>
      <c r="AL122" s="186"/>
      <c r="AM122" s="186"/>
      <c r="AN122" s="186"/>
      <c r="AO122" s="186"/>
      <c r="AP122" s="186"/>
      <c r="AQ122" s="186"/>
      <c r="AR122" s="186"/>
      <c r="AS122" s="186"/>
      <c r="AT122" s="186"/>
      <c r="AU122" s="186"/>
      <c r="AV122" s="186"/>
      <c r="AW122" s="186"/>
      <c r="AX122" s="186"/>
      <c r="AY122" s="186"/>
      <c r="AZ122" s="186"/>
      <c r="BA122" s="186"/>
      <c r="BB122" s="186"/>
      <c r="BC122" s="186"/>
      <c r="BD122" s="186"/>
      <c r="BE122" s="186"/>
      <c r="BF122" s="186"/>
      <c r="BG122" s="186"/>
      <c r="BH122" s="186"/>
      <c r="BI122" s="186"/>
      <c r="BJ122" s="186"/>
      <c r="BK122" s="186"/>
      <c r="BL122" s="186"/>
      <c r="BM122" s="186"/>
      <c r="BN122" s="186"/>
      <c r="BO122" s="186"/>
      <c r="BP122" s="186"/>
    </row>
    <row r="123" spans="1:68" ht="14.4">
      <c r="A123" s="186"/>
      <c r="B123" s="187"/>
      <c r="C123" s="187"/>
      <c r="D123" s="187"/>
      <c r="E123" s="187"/>
      <c r="F123" s="186"/>
      <c r="G123" s="186"/>
      <c r="H123" s="186"/>
      <c r="I123" s="186"/>
      <c r="J123" s="186"/>
      <c r="K123" s="186"/>
      <c r="L123" s="186"/>
      <c r="M123" s="315">
        <v>53</v>
      </c>
      <c r="N123" s="315">
        <v>10</v>
      </c>
      <c r="O123" s="186"/>
      <c r="P123" s="186"/>
      <c r="Q123" s="186"/>
      <c r="R123" s="186"/>
      <c r="S123" s="186"/>
      <c r="T123" s="186"/>
      <c r="U123" s="186"/>
      <c r="V123" s="186"/>
      <c r="W123" s="186"/>
      <c r="X123" s="186"/>
      <c r="Y123" s="186"/>
      <c r="Z123" s="186"/>
      <c r="AA123" s="186"/>
      <c r="AB123" s="186"/>
      <c r="AC123" s="186"/>
      <c r="AD123" s="186"/>
      <c r="AE123" s="186"/>
      <c r="AF123" s="186"/>
      <c r="AG123" s="186"/>
      <c r="AH123" s="186"/>
      <c r="AI123" s="186"/>
      <c r="AJ123" s="186"/>
      <c r="AK123" s="186"/>
      <c r="AL123" s="186"/>
      <c r="AM123" s="186"/>
      <c r="AN123" s="186"/>
      <c r="AO123" s="186"/>
      <c r="AP123" s="186"/>
      <c r="AQ123" s="186"/>
      <c r="AR123" s="186"/>
      <c r="AS123" s="186"/>
      <c r="AT123" s="186"/>
      <c r="AU123" s="186"/>
      <c r="AV123" s="186"/>
      <c r="AW123" s="186"/>
      <c r="AX123" s="186"/>
      <c r="AY123" s="186"/>
      <c r="AZ123" s="186"/>
      <c r="BA123" s="186"/>
      <c r="BB123" s="186"/>
      <c r="BC123" s="186"/>
      <c r="BD123" s="186"/>
      <c r="BE123" s="186"/>
      <c r="BF123" s="186"/>
      <c r="BG123" s="186"/>
      <c r="BH123" s="186"/>
      <c r="BI123" s="186"/>
      <c r="BJ123" s="186"/>
      <c r="BK123" s="186"/>
      <c r="BL123" s="186"/>
      <c r="BM123" s="186"/>
      <c r="BN123" s="186"/>
      <c r="BO123" s="186"/>
      <c r="BP123" s="186"/>
    </row>
    <row r="124" spans="1:68" ht="14.4">
      <c r="A124" s="186"/>
      <c r="B124" s="187"/>
      <c r="C124" s="187"/>
      <c r="D124" s="187"/>
      <c r="E124" s="187"/>
      <c r="F124" s="186"/>
      <c r="G124" s="186"/>
      <c r="H124" s="186"/>
      <c r="I124" s="186"/>
      <c r="J124" s="186"/>
      <c r="K124" s="186"/>
      <c r="L124" s="186"/>
      <c r="M124" s="315">
        <v>54</v>
      </c>
      <c r="N124" s="315">
        <v>10</v>
      </c>
      <c r="O124" s="186"/>
      <c r="P124" s="186"/>
      <c r="Q124" s="186"/>
      <c r="R124" s="186"/>
      <c r="S124" s="186"/>
      <c r="T124" s="186"/>
      <c r="U124" s="186"/>
      <c r="V124" s="186"/>
      <c r="W124" s="186"/>
      <c r="X124" s="186"/>
      <c r="Y124" s="186"/>
      <c r="Z124" s="186"/>
      <c r="AA124" s="186"/>
      <c r="AB124" s="186"/>
      <c r="AC124" s="186"/>
      <c r="AD124" s="186"/>
      <c r="AE124" s="186"/>
      <c r="AF124" s="186"/>
      <c r="AG124" s="186"/>
      <c r="AH124" s="186"/>
      <c r="AI124" s="186"/>
      <c r="AJ124" s="186"/>
      <c r="AK124" s="186"/>
      <c r="AL124" s="186"/>
      <c r="AM124" s="186"/>
      <c r="AN124" s="186"/>
      <c r="AO124" s="186"/>
      <c r="AP124" s="186"/>
      <c r="AQ124" s="186"/>
      <c r="AR124" s="186"/>
      <c r="AS124" s="186"/>
      <c r="AT124" s="186"/>
      <c r="AU124" s="186"/>
      <c r="AV124" s="186"/>
      <c r="AW124" s="186"/>
      <c r="AX124" s="186"/>
      <c r="AY124" s="186"/>
      <c r="AZ124" s="186"/>
      <c r="BA124" s="186"/>
      <c r="BB124" s="186"/>
      <c r="BC124" s="186"/>
      <c r="BD124" s="186"/>
      <c r="BE124" s="186"/>
      <c r="BF124" s="186"/>
      <c r="BG124" s="186"/>
      <c r="BH124" s="186"/>
      <c r="BI124" s="186"/>
      <c r="BJ124" s="186"/>
      <c r="BK124" s="186"/>
      <c r="BL124" s="186"/>
      <c r="BM124" s="186"/>
      <c r="BN124" s="186"/>
      <c r="BO124" s="186"/>
      <c r="BP124" s="186"/>
    </row>
    <row r="125" spans="1:68" ht="14.4">
      <c r="A125" s="186"/>
      <c r="B125" s="187"/>
      <c r="C125" s="187"/>
      <c r="D125" s="187"/>
      <c r="E125" s="187"/>
      <c r="F125" s="186"/>
      <c r="G125" s="186"/>
      <c r="H125" s="186"/>
      <c r="I125" s="186"/>
      <c r="J125" s="186"/>
      <c r="K125" s="186"/>
      <c r="L125" s="186"/>
      <c r="M125" s="315">
        <v>55</v>
      </c>
      <c r="N125" s="315">
        <v>11</v>
      </c>
      <c r="O125" s="186"/>
      <c r="P125" s="186"/>
      <c r="Q125" s="186"/>
      <c r="R125" s="186"/>
      <c r="S125" s="186"/>
      <c r="T125" s="186"/>
      <c r="U125" s="186"/>
      <c r="V125" s="186"/>
      <c r="W125" s="186"/>
      <c r="X125" s="186"/>
      <c r="Y125" s="186"/>
      <c r="Z125" s="186"/>
      <c r="AA125" s="186"/>
      <c r="AB125" s="186"/>
      <c r="AC125" s="186"/>
      <c r="AD125" s="186"/>
      <c r="AE125" s="186"/>
      <c r="AF125" s="186"/>
      <c r="AG125" s="186"/>
      <c r="AH125" s="186"/>
      <c r="AI125" s="186"/>
      <c r="AJ125" s="186"/>
      <c r="AK125" s="186"/>
      <c r="AL125" s="186"/>
      <c r="AM125" s="186"/>
      <c r="AN125" s="186"/>
      <c r="AO125" s="186"/>
      <c r="AP125" s="186"/>
      <c r="AQ125" s="186"/>
      <c r="AR125" s="186"/>
      <c r="AS125" s="186"/>
      <c r="AT125" s="186"/>
      <c r="AU125" s="186"/>
      <c r="AV125" s="186"/>
      <c r="AW125" s="186"/>
      <c r="AX125" s="186"/>
      <c r="AY125" s="186"/>
      <c r="AZ125" s="186"/>
      <c r="BA125" s="186"/>
      <c r="BB125" s="186"/>
      <c r="BC125" s="186"/>
      <c r="BD125" s="186"/>
      <c r="BE125" s="186"/>
      <c r="BF125" s="186"/>
      <c r="BG125" s="186"/>
      <c r="BH125" s="186"/>
      <c r="BI125" s="186"/>
      <c r="BJ125" s="186"/>
      <c r="BK125" s="186"/>
      <c r="BL125" s="186"/>
      <c r="BM125" s="186"/>
      <c r="BN125" s="186"/>
      <c r="BO125" s="186"/>
      <c r="BP125" s="186"/>
    </row>
    <row r="126" spans="1:68" ht="14.4">
      <c r="A126" s="186"/>
      <c r="B126" s="187"/>
      <c r="C126" s="187"/>
      <c r="D126" s="187"/>
      <c r="E126" s="187"/>
      <c r="F126" s="186"/>
      <c r="G126" s="186"/>
      <c r="H126" s="186"/>
      <c r="I126" s="186"/>
      <c r="J126" s="186"/>
      <c r="K126" s="186"/>
      <c r="L126" s="186"/>
      <c r="M126" s="315">
        <v>56</v>
      </c>
      <c r="N126" s="315">
        <v>11</v>
      </c>
      <c r="O126" s="186"/>
      <c r="P126" s="186"/>
      <c r="Q126" s="186"/>
      <c r="R126" s="186"/>
      <c r="S126" s="186"/>
      <c r="T126" s="186"/>
      <c r="U126" s="186"/>
      <c r="V126" s="186"/>
      <c r="W126" s="186"/>
      <c r="X126" s="186"/>
      <c r="Y126" s="186"/>
      <c r="Z126" s="186"/>
      <c r="AA126" s="186"/>
      <c r="AB126" s="186"/>
      <c r="AC126" s="186"/>
      <c r="AD126" s="186"/>
      <c r="AE126" s="186"/>
      <c r="AF126" s="186"/>
      <c r="AG126" s="186"/>
      <c r="AH126" s="186"/>
      <c r="AI126" s="186"/>
      <c r="AJ126" s="186"/>
      <c r="AK126" s="186"/>
      <c r="AL126" s="186"/>
      <c r="AM126" s="186"/>
      <c r="AN126" s="186"/>
      <c r="AO126" s="186"/>
      <c r="AP126" s="186"/>
      <c r="AQ126" s="186"/>
      <c r="AR126" s="186"/>
      <c r="AS126" s="186"/>
      <c r="AT126" s="186"/>
      <c r="AU126" s="186"/>
      <c r="AV126" s="186"/>
      <c r="AW126" s="186"/>
      <c r="AX126" s="186"/>
      <c r="AY126" s="186"/>
      <c r="AZ126" s="186"/>
      <c r="BA126" s="186"/>
      <c r="BB126" s="186"/>
      <c r="BC126" s="186"/>
      <c r="BD126" s="186"/>
      <c r="BE126" s="186"/>
      <c r="BF126" s="186"/>
      <c r="BG126" s="186"/>
      <c r="BH126" s="186"/>
      <c r="BI126" s="186"/>
      <c r="BJ126" s="186"/>
      <c r="BK126" s="186"/>
      <c r="BL126" s="186"/>
      <c r="BM126" s="186"/>
      <c r="BN126" s="186"/>
      <c r="BO126" s="186"/>
      <c r="BP126" s="186"/>
    </row>
    <row r="127" spans="1:68" ht="14.4">
      <c r="A127" s="186"/>
      <c r="B127" s="187"/>
      <c r="C127" s="187"/>
      <c r="D127" s="187"/>
      <c r="E127" s="187"/>
      <c r="F127" s="186"/>
      <c r="G127" s="186"/>
      <c r="H127" s="186"/>
      <c r="I127" s="186"/>
      <c r="J127" s="186"/>
      <c r="K127" s="186"/>
      <c r="L127" s="186"/>
      <c r="M127" s="315">
        <v>57</v>
      </c>
      <c r="N127" s="315">
        <v>11</v>
      </c>
      <c r="O127" s="186"/>
      <c r="P127" s="186"/>
      <c r="Q127" s="186"/>
      <c r="R127" s="186"/>
      <c r="S127" s="186"/>
      <c r="T127" s="186"/>
      <c r="U127" s="186"/>
      <c r="V127" s="186"/>
      <c r="W127" s="186"/>
      <c r="X127" s="186"/>
      <c r="Y127" s="186"/>
      <c r="Z127" s="186"/>
      <c r="AA127" s="186"/>
      <c r="AB127" s="186"/>
      <c r="AC127" s="186"/>
      <c r="AD127" s="186"/>
      <c r="AE127" s="186"/>
      <c r="AF127" s="186"/>
      <c r="AG127" s="186"/>
      <c r="AH127" s="186"/>
      <c r="AI127" s="186"/>
      <c r="AJ127" s="186"/>
      <c r="AK127" s="186"/>
      <c r="AL127" s="186"/>
      <c r="AM127" s="186"/>
      <c r="AN127" s="186"/>
      <c r="AO127" s="186"/>
      <c r="AP127" s="186"/>
      <c r="AQ127" s="186"/>
      <c r="AR127" s="186"/>
      <c r="AS127" s="186"/>
      <c r="AT127" s="186"/>
      <c r="AU127" s="186"/>
      <c r="AV127" s="186"/>
      <c r="AW127" s="186"/>
      <c r="AX127" s="186"/>
      <c r="AY127" s="186"/>
      <c r="AZ127" s="186"/>
      <c r="BA127" s="186"/>
      <c r="BB127" s="186"/>
      <c r="BC127" s="186"/>
      <c r="BD127" s="186"/>
      <c r="BE127" s="186"/>
      <c r="BF127" s="186"/>
      <c r="BG127" s="186"/>
      <c r="BH127" s="186"/>
      <c r="BI127" s="186"/>
      <c r="BJ127" s="186"/>
      <c r="BK127" s="186"/>
      <c r="BL127" s="186"/>
      <c r="BM127" s="186"/>
      <c r="BN127" s="186"/>
      <c r="BO127" s="186"/>
      <c r="BP127" s="186"/>
    </row>
    <row r="128" spans="1:68" ht="14.4">
      <c r="A128" s="186"/>
      <c r="B128" s="187"/>
      <c r="C128" s="187"/>
      <c r="D128" s="187"/>
      <c r="E128" s="187"/>
      <c r="F128" s="186"/>
      <c r="G128" s="186"/>
      <c r="H128" s="186"/>
      <c r="I128" s="186"/>
      <c r="J128" s="186"/>
      <c r="K128" s="186"/>
      <c r="L128" s="186"/>
      <c r="M128" s="315">
        <v>58</v>
      </c>
      <c r="N128" s="315">
        <v>11</v>
      </c>
      <c r="O128" s="186"/>
      <c r="P128" s="186"/>
      <c r="Q128" s="186"/>
      <c r="R128" s="186"/>
      <c r="S128" s="186"/>
      <c r="T128" s="186"/>
      <c r="U128" s="186"/>
      <c r="V128" s="186"/>
      <c r="W128" s="186"/>
      <c r="X128" s="186"/>
      <c r="Y128" s="186"/>
      <c r="Z128" s="186"/>
      <c r="AA128" s="186"/>
      <c r="AB128" s="186"/>
      <c r="AC128" s="186"/>
      <c r="AD128" s="186"/>
      <c r="AE128" s="186"/>
      <c r="AF128" s="186"/>
      <c r="AG128" s="186"/>
      <c r="AH128" s="186"/>
      <c r="AI128" s="186"/>
      <c r="AJ128" s="186"/>
      <c r="AK128" s="186"/>
      <c r="AL128" s="186"/>
      <c r="AM128" s="186"/>
      <c r="AN128" s="186"/>
      <c r="AO128" s="186"/>
      <c r="AP128" s="186"/>
      <c r="AQ128" s="186"/>
      <c r="AR128" s="186"/>
      <c r="AS128" s="186"/>
      <c r="AT128" s="186"/>
      <c r="AU128" s="186"/>
      <c r="AV128" s="186"/>
      <c r="AW128" s="186"/>
      <c r="AX128" s="186"/>
      <c r="AY128" s="186"/>
      <c r="AZ128" s="186"/>
      <c r="BA128" s="186"/>
      <c r="BB128" s="186"/>
      <c r="BC128" s="186"/>
      <c r="BD128" s="186"/>
      <c r="BE128" s="186"/>
      <c r="BF128" s="186"/>
      <c r="BG128" s="186"/>
      <c r="BH128" s="186"/>
      <c r="BI128" s="186"/>
      <c r="BJ128" s="186"/>
      <c r="BK128" s="186"/>
      <c r="BL128" s="186"/>
      <c r="BM128" s="186"/>
      <c r="BN128" s="186"/>
      <c r="BO128" s="186"/>
      <c r="BP128" s="186"/>
    </row>
    <row r="129" spans="1:68" ht="14.4">
      <c r="A129" s="186"/>
      <c r="B129" s="187"/>
      <c r="C129" s="187"/>
      <c r="D129" s="187"/>
      <c r="E129" s="187"/>
      <c r="F129" s="186"/>
      <c r="G129" s="186"/>
      <c r="H129" s="186"/>
      <c r="I129" s="186"/>
      <c r="J129" s="186"/>
      <c r="K129" s="186"/>
      <c r="L129" s="186"/>
      <c r="M129" s="315">
        <v>59</v>
      </c>
      <c r="N129" s="315">
        <v>11</v>
      </c>
      <c r="O129" s="186"/>
      <c r="P129" s="186"/>
      <c r="Q129" s="186"/>
      <c r="R129" s="186"/>
      <c r="S129" s="186"/>
      <c r="T129" s="186"/>
      <c r="U129" s="186"/>
      <c r="V129" s="186"/>
      <c r="W129" s="186"/>
      <c r="X129" s="186"/>
      <c r="Y129" s="186"/>
      <c r="Z129" s="186"/>
      <c r="AA129" s="186"/>
      <c r="AB129" s="186"/>
      <c r="AC129" s="186"/>
      <c r="AD129" s="186"/>
      <c r="AE129" s="186"/>
      <c r="AF129" s="186"/>
      <c r="AG129" s="186"/>
      <c r="AH129" s="186"/>
      <c r="AI129" s="186"/>
      <c r="AJ129" s="186"/>
      <c r="AK129" s="186"/>
      <c r="AL129" s="186"/>
      <c r="AM129" s="186"/>
      <c r="AN129" s="186"/>
      <c r="AO129" s="186"/>
      <c r="AP129" s="186"/>
      <c r="AQ129" s="186"/>
      <c r="AR129" s="186"/>
      <c r="AS129" s="186"/>
      <c r="AT129" s="186"/>
      <c r="AU129" s="186"/>
      <c r="AV129" s="186"/>
      <c r="AW129" s="186"/>
      <c r="AX129" s="186"/>
      <c r="AY129" s="186"/>
      <c r="AZ129" s="186"/>
      <c r="BA129" s="186"/>
      <c r="BB129" s="186"/>
      <c r="BC129" s="186"/>
      <c r="BD129" s="186"/>
      <c r="BE129" s="186"/>
      <c r="BF129" s="186"/>
      <c r="BG129" s="186"/>
      <c r="BH129" s="186"/>
      <c r="BI129" s="186"/>
      <c r="BJ129" s="186"/>
      <c r="BK129" s="186"/>
      <c r="BL129" s="186"/>
      <c r="BM129" s="186"/>
      <c r="BN129" s="186"/>
      <c r="BO129" s="186"/>
      <c r="BP129" s="186"/>
    </row>
    <row r="130" spans="1:68" ht="14.4">
      <c r="A130" s="186"/>
      <c r="B130" s="187"/>
      <c r="C130" s="187"/>
      <c r="D130" s="187"/>
      <c r="E130" s="187"/>
      <c r="F130" s="186"/>
      <c r="G130" s="186"/>
      <c r="H130" s="186"/>
      <c r="I130" s="186"/>
      <c r="J130" s="186"/>
      <c r="K130" s="186"/>
      <c r="L130" s="186"/>
      <c r="M130" s="315">
        <v>60</v>
      </c>
      <c r="N130" s="315">
        <v>12</v>
      </c>
      <c r="O130" s="186"/>
      <c r="P130" s="186"/>
      <c r="Q130" s="186"/>
      <c r="R130" s="186"/>
      <c r="S130" s="186"/>
      <c r="T130" s="186"/>
      <c r="U130" s="186"/>
      <c r="V130" s="186"/>
      <c r="W130" s="186"/>
      <c r="X130" s="186"/>
      <c r="Y130" s="186"/>
      <c r="Z130" s="186"/>
      <c r="AA130" s="186"/>
      <c r="AB130" s="186"/>
      <c r="AC130" s="186"/>
      <c r="AD130" s="186"/>
      <c r="AE130" s="186"/>
      <c r="AF130" s="186"/>
      <c r="AG130" s="186"/>
      <c r="AH130" s="186"/>
      <c r="AI130" s="186"/>
      <c r="AJ130" s="186"/>
      <c r="AK130" s="186"/>
      <c r="AL130" s="186"/>
      <c r="AM130" s="186"/>
      <c r="AN130" s="186"/>
      <c r="AO130" s="186"/>
      <c r="AP130" s="186"/>
      <c r="AQ130" s="186"/>
      <c r="AR130" s="186"/>
      <c r="AS130" s="186"/>
      <c r="AT130" s="186"/>
      <c r="AU130" s="186"/>
      <c r="AV130" s="186"/>
      <c r="AW130" s="186"/>
      <c r="AX130" s="186"/>
      <c r="AY130" s="186"/>
      <c r="AZ130" s="186"/>
      <c r="BA130" s="186"/>
      <c r="BB130" s="186"/>
      <c r="BC130" s="186"/>
      <c r="BD130" s="186"/>
      <c r="BE130" s="186"/>
      <c r="BF130" s="186"/>
      <c r="BG130" s="186"/>
      <c r="BH130" s="186"/>
      <c r="BI130" s="186"/>
      <c r="BJ130" s="186"/>
      <c r="BK130" s="186"/>
      <c r="BL130" s="186"/>
      <c r="BM130" s="186"/>
      <c r="BN130" s="186"/>
      <c r="BO130" s="186"/>
      <c r="BP130" s="186"/>
    </row>
    <row r="131" spans="1:68" ht="14.4">
      <c r="A131" s="186"/>
      <c r="B131" s="187"/>
      <c r="C131" s="187"/>
      <c r="D131" s="187"/>
      <c r="E131" s="187"/>
      <c r="F131" s="186"/>
      <c r="G131" s="186"/>
      <c r="H131" s="186"/>
      <c r="I131" s="186"/>
      <c r="J131" s="186"/>
      <c r="K131" s="186"/>
      <c r="L131" s="186"/>
      <c r="M131" s="186"/>
      <c r="N131" s="315">
        <v>12</v>
      </c>
      <c r="O131" s="186"/>
      <c r="P131" s="186"/>
      <c r="Q131" s="186"/>
      <c r="R131" s="186"/>
      <c r="S131" s="186"/>
      <c r="T131" s="186"/>
      <c r="U131" s="186"/>
      <c r="V131" s="186"/>
      <c r="W131" s="186"/>
      <c r="X131" s="186"/>
      <c r="Y131" s="186"/>
      <c r="Z131" s="186"/>
      <c r="AA131" s="186"/>
      <c r="AB131" s="186"/>
      <c r="AC131" s="186"/>
      <c r="AD131" s="186"/>
      <c r="AE131" s="186"/>
      <c r="AF131" s="186"/>
      <c r="AG131" s="186"/>
      <c r="AH131" s="186"/>
      <c r="AI131" s="186"/>
      <c r="AJ131" s="186"/>
      <c r="AK131" s="186"/>
      <c r="AL131" s="186"/>
      <c r="AM131" s="186"/>
      <c r="AN131" s="186"/>
      <c r="AO131" s="186"/>
      <c r="AP131" s="186"/>
      <c r="AQ131" s="186"/>
      <c r="AR131" s="186"/>
      <c r="AS131" s="186"/>
      <c r="AT131" s="186"/>
      <c r="AU131" s="186"/>
      <c r="AV131" s="186"/>
      <c r="AW131" s="186"/>
      <c r="AX131" s="186"/>
      <c r="AY131" s="186"/>
      <c r="AZ131" s="186"/>
      <c r="BA131" s="186"/>
      <c r="BB131" s="186"/>
      <c r="BC131" s="186"/>
      <c r="BD131" s="186"/>
      <c r="BE131" s="186"/>
      <c r="BF131" s="186"/>
      <c r="BG131" s="186"/>
      <c r="BH131" s="186"/>
      <c r="BI131" s="186"/>
      <c r="BJ131" s="186"/>
      <c r="BK131" s="186"/>
      <c r="BL131" s="186"/>
      <c r="BM131" s="186"/>
      <c r="BN131" s="186"/>
      <c r="BO131" s="186"/>
      <c r="BP131" s="186"/>
    </row>
    <row r="132" spans="1:68" ht="14.4">
      <c r="A132" s="186"/>
      <c r="B132" s="187"/>
      <c r="C132" s="187"/>
      <c r="D132" s="187"/>
      <c r="E132" s="187"/>
      <c r="F132" s="186"/>
      <c r="G132" s="186"/>
      <c r="H132" s="186"/>
      <c r="I132" s="186"/>
      <c r="J132" s="186"/>
      <c r="K132" s="186"/>
      <c r="L132" s="186"/>
      <c r="M132" s="186"/>
      <c r="N132" s="315">
        <v>12</v>
      </c>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c r="AM132" s="186"/>
      <c r="AN132" s="186"/>
      <c r="AO132" s="186"/>
      <c r="AP132" s="186"/>
      <c r="AQ132" s="186"/>
      <c r="AR132" s="186"/>
      <c r="AS132" s="186"/>
      <c r="AT132" s="186"/>
      <c r="AU132" s="186"/>
      <c r="AV132" s="186"/>
      <c r="AW132" s="186"/>
      <c r="AX132" s="186"/>
      <c r="AY132" s="186"/>
      <c r="AZ132" s="186"/>
      <c r="BA132" s="186"/>
      <c r="BB132" s="186"/>
      <c r="BC132" s="186"/>
      <c r="BD132" s="186"/>
      <c r="BE132" s="186"/>
      <c r="BF132" s="186"/>
      <c r="BG132" s="186"/>
      <c r="BH132" s="186"/>
      <c r="BI132" s="186"/>
      <c r="BJ132" s="186"/>
      <c r="BK132" s="186"/>
      <c r="BL132" s="186"/>
      <c r="BM132" s="186"/>
      <c r="BN132" s="186"/>
      <c r="BO132" s="186"/>
      <c r="BP132" s="186"/>
    </row>
    <row r="133" spans="1:68" ht="14.4">
      <c r="A133" s="186"/>
      <c r="B133" s="187"/>
      <c r="C133" s="187"/>
      <c r="D133" s="187"/>
      <c r="E133" s="187"/>
      <c r="F133" s="186"/>
      <c r="G133" s="186"/>
      <c r="H133" s="186"/>
      <c r="I133" s="186"/>
      <c r="J133" s="186"/>
      <c r="K133" s="186"/>
      <c r="L133" s="186"/>
      <c r="N133" s="315">
        <v>12</v>
      </c>
      <c r="O133" s="186"/>
      <c r="P133" s="186"/>
      <c r="Q133" s="186"/>
      <c r="R133" s="186"/>
      <c r="S133" s="186"/>
      <c r="T133" s="186"/>
      <c r="U133" s="186"/>
      <c r="V133" s="186"/>
      <c r="W133" s="186"/>
      <c r="X133" s="186"/>
      <c r="Y133" s="186"/>
      <c r="Z133" s="186"/>
      <c r="AA133" s="186"/>
      <c r="AB133" s="186"/>
      <c r="AC133" s="186"/>
      <c r="AD133" s="186"/>
      <c r="AE133" s="186"/>
      <c r="AF133" s="186"/>
      <c r="AG133" s="186"/>
      <c r="AH133" s="186"/>
      <c r="AI133" s="186"/>
      <c r="AJ133" s="186"/>
      <c r="AK133" s="186"/>
      <c r="AL133" s="186"/>
      <c r="AM133" s="186"/>
      <c r="AN133" s="186"/>
      <c r="AO133" s="186"/>
      <c r="AP133" s="186"/>
      <c r="AQ133" s="186"/>
      <c r="AR133" s="186"/>
      <c r="AS133" s="186"/>
      <c r="AT133" s="186"/>
      <c r="AU133" s="186"/>
      <c r="AV133" s="186"/>
      <c r="AW133" s="186"/>
      <c r="AX133" s="186"/>
      <c r="AY133" s="186"/>
      <c r="AZ133" s="186"/>
      <c r="BA133" s="186"/>
      <c r="BB133" s="186"/>
      <c r="BC133" s="186"/>
      <c r="BD133" s="186"/>
      <c r="BE133" s="186"/>
      <c r="BF133" s="186"/>
      <c r="BG133" s="186"/>
      <c r="BH133" s="186"/>
      <c r="BI133" s="186"/>
      <c r="BJ133" s="186"/>
      <c r="BK133" s="186"/>
      <c r="BL133" s="186"/>
      <c r="BM133" s="186"/>
      <c r="BN133" s="186"/>
      <c r="BO133" s="186"/>
      <c r="BP133" s="186"/>
    </row>
    <row r="134" spans="1:68" ht="14.4">
      <c r="A134" s="186"/>
      <c r="B134" s="187"/>
      <c r="C134" s="187"/>
      <c r="D134" s="187"/>
      <c r="E134" s="187"/>
      <c r="F134" s="186"/>
      <c r="G134" s="186"/>
      <c r="H134" s="186"/>
      <c r="I134" s="186"/>
      <c r="J134" s="186"/>
      <c r="K134" s="186"/>
      <c r="L134" s="186"/>
      <c r="N134" s="315">
        <v>12</v>
      </c>
      <c r="O134" s="186"/>
      <c r="P134" s="186"/>
      <c r="Q134" s="186"/>
      <c r="R134" s="186"/>
      <c r="S134" s="186"/>
      <c r="T134" s="186"/>
      <c r="U134" s="186"/>
      <c r="V134" s="186"/>
      <c r="W134" s="186"/>
      <c r="X134" s="186"/>
      <c r="Y134" s="310"/>
      <c r="Z134" s="186"/>
      <c r="AA134" s="186"/>
      <c r="AB134" s="186"/>
      <c r="AC134" s="186"/>
      <c r="AU134" s="186"/>
      <c r="AV134" s="186"/>
      <c r="AW134" s="186"/>
      <c r="AX134" s="186"/>
      <c r="AY134" s="186"/>
      <c r="AZ134" s="186"/>
      <c r="BA134" s="186"/>
      <c r="BB134" s="186"/>
      <c r="BC134" s="186"/>
      <c r="BD134" s="186"/>
      <c r="BE134" s="186"/>
      <c r="BF134" s="186"/>
      <c r="BG134" s="186"/>
      <c r="BH134" s="186"/>
      <c r="BI134" s="186"/>
      <c r="BJ134" s="186"/>
      <c r="BK134" s="186"/>
      <c r="BL134" s="186"/>
      <c r="BM134" s="186"/>
      <c r="BN134" s="186"/>
      <c r="BO134" s="186"/>
      <c r="BP134" s="186"/>
    </row>
    <row r="135" spans="1:68" ht="14.4">
      <c r="A135" s="186"/>
      <c r="B135" s="187"/>
      <c r="C135" s="187"/>
      <c r="D135" s="187"/>
      <c r="E135" s="187"/>
      <c r="F135" s="186"/>
      <c r="G135" s="186"/>
      <c r="H135" s="186"/>
      <c r="I135" s="186"/>
      <c r="J135" s="186"/>
      <c r="K135" s="186"/>
      <c r="L135" s="186"/>
      <c r="N135" s="309"/>
      <c r="O135" s="313"/>
      <c r="P135" s="202"/>
      <c r="Q135" s="310"/>
      <c r="R135" s="310"/>
      <c r="S135" s="310"/>
      <c r="T135" s="310"/>
      <c r="U135" s="310"/>
      <c r="V135" s="310"/>
      <c r="W135" s="310"/>
      <c r="X135" s="310"/>
      <c r="Y135" s="310"/>
      <c r="Z135" s="310"/>
      <c r="AA135" s="310"/>
      <c r="AB135" s="310"/>
      <c r="AC135" s="310"/>
      <c r="AU135" s="310"/>
      <c r="AV135" s="310"/>
      <c r="AW135" s="310"/>
      <c r="AX135" s="186"/>
      <c r="AY135" s="186"/>
      <c r="AZ135" s="186"/>
      <c r="BA135" s="186"/>
      <c r="BB135" s="186"/>
      <c r="BC135" s="186"/>
      <c r="BD135" s="186"/>
      <c r="BE135" s="186"/>
      <c r="BF135" s="186"/>
      <c r="BG135" s="186"/>
      <c r="BH135" s="186"/>
      <c r="BI135" s="186"/>
      <c r="BJ135" s="186"/>
      <c r="BK135" s="186"/>
      <c r="BL135" s="186"/>
      <c r="BM135" s="186"/>
      <c r="BN135" s="186"/>
      <c r="BO135" s="186"/>
      <c r="BP135" s="186"/>
    </row>
    <row r="136" spans="1:68" ht="14.4">
      <c r="A136" s="186"/>
      <c r="B136" s="187"/>
      <c r="C136" s="187"/>
      <c r="D136" s="187"/>
      <c r="E136" s="187"/>
      <c r="F136" s="186"/>
      <c r="G136" s="186"/>
      <c r="H136" s="186"/>
      <c r="I136" s="186"/>
      <c r="J136" s="186"/>
      <c r="K136" s="186"/>
      <c r="L136" s="186"/>
      <c r="N136" s="309"/>
      <c r="O136" s="313"/>
      <c r="P136" s="202"/>
      <c r="Q136" s="310"/>
      <c r="R136" s="310"/>
      <c r="S136" s="310"/>
      <c r="T136" s="310"/>
      <c r="U136" s="310"/>
      <c r="V136" s="310"/>
      <c r="W136" s="310"/>
      <c r="X136" s="310"/>
      <c r="Z136" s="310"/>
      <c r="AA136" s="310"/>
      <c r="AB136" s="310"/>
      <c r="AC136" s="310"/>
      <c r="AU136" s="310"/>
      <c r="AV136" s="310"/>
      <c r="AW136" s="310"/>
      <c r="AX136" s="186"/>
      <c r="AY136" s="186"/>
      <c r="AZ136" s="186"/>
      <c r="BA136" s="186"/>
      <c r="BB136" s="186"/>
      <c r="BC136" s="186"/>
      <c r="BD136" s="186"/>
      <c r="BE136" s="186"/>
      <c r="BF136" s="186"/>
      <c r="BG136" s="186"/>
      <c r="BH136" s="186"/>
      <c r="BI136" s="186"/>
      <c r="BJ136" s="186"/>
      <c r="BK136" s="186"/>
      <c r="BL136" s="186"/>
      <c r="BM136" s="186"/>
      <c r="BN136" s="186"/>
      <c r="BO136" s="186"/>
      <c r="BP136" s="186"/>
    </row>
  </sheetData>
  <sheetProtection password="CC43" sheet="1"/>
  <mergeCells count="98">
    <mergeCell ref="B43:AB46"/>
    <mergeCell ref="AE43:AI43"/>
    <mergeCell ref="B37:P37"/>
    <mergeCell ref="C38:AB38"/>
    <mergeCell ref="AC38:AK38"/>
    <mergeCell ref="C41:AB41"/>
    <mergeCell ref="AE41:AK42"/>
    <mergeCell ref="C42:AB42"/>
    <mergeCell ref="AL38:AT38"/>
    <mergeCell ref="C39:AB39"/>
    <mergeCell ref="AC39:AD42"/>
    <mergeCell ref="AE39:AK39"/>
    <mergeCell ref="AL39:AT39"/>
    <mergeCell ref="C40:AB40"/>
    <mergeCell ref="AE40:AK40"/>
    <mergeCell ref="AL40:AT40"/>
    <mergeCell ref="AL41:AT42"/>
    <mergeCell ref="B35:G35"/>
    <mergeCell ref="H35:L35"/>
    <mergeCell ref="M35:P35"/>
    <mergeCell ref="B36:G36"/>
    <mergeCell ref="H36:L36"/>
    <mergeCell ref="M36:P36"/>
    <mergeCell ref="B32:AR32"/>
    <mergeCell ref="B33:G33"/>
    <mergeCell ref="H33:L33"/>
    <mergeCell ref="M33:P33"/>
    <mergeCell ref="B34:G34"/>
    <mergeCell ref="H34:L34"/>
    <mergeCell ref="M34:P34"/>
    <mergeCell ref="B30:G30"/>
    <mergeCell ref="H30:L30"/>
    <mergeCell ref="M30:P30"/>
    <mergeCell ref="B31:G31"/>
    <mergeCell ref="H31:L31"/>
    <mergeCell ref="M31:P31"/>
    <mergeCell ref="B27:AR27"/>
    <mergeCell ref="B28:G28"/>
    <mergeCell ref="H28:L28"/>
    <mergeCell ref="M28:P28"/>
    <mergeCell ref="B29:G29"/>
    <mergeCell ref="H29:L29"/>
    <mergeCell ref="M29:P29"/>
    <mergeCell ref="B26:P26"/>
    <mergeCell ref="B21:G21"/>
    <mergeCell ref="H21:L21"/>
    <mergeCell ref="M21:P21"/>
    <mergeCell ref="B22:G22"/>
    <mergeCell ref="H22:L22"/>
    <mergeCell ref="M22:P22"/>
    <mergeCell ref="B23:G23"/>
    <mergeCell ref="H23:L23"/>
    <mergeCell ref="M23:P23"/>
    <mergeCell ref="B24:P24"/>
    <mergeCell ref="B25:P25"/>
    <mergeCell ref="B19:G19"/>
    <mergeCell ref="H19:L19"/>
    <mergeCell ref="M19:P19"/>
    <mergeCell ref="B20:G20"/>
    <mergeCell ref="H20:L20"/>
    <mergeCell ref="M20:P20"/>
    <mergeCell ref="B17:G17"/>
    <mergeCell ref="H17:L17"/>
    <mergeCell ref="M17:P17"/>
    <mergeCell ref="B18:G18"/>
    <mergeCell ref="H18:L18"/>
    <mergeCell ref="M18:P18"/>
    <mergeCell ref="B14:G14"/>
    <mergeCell ref="H14:L14"/>
    <mergeCell ref="M14:P14"/>
    <mergeCell ref="B15:AR15"/>
    <mergeCell ref="B16:G16"/>
    <mergeCell ref="H16:L16"/>
    <mergeCell ref="M16:P16"/>
    <mergeCell ref="AL8:AR8"/>
    <mergeCell ref="O9:P9"/>
    <mergeCell ref="O10:P10"/>
    <mergeCell ref="O11:P11"/>
    <mergeCell ref="O12:P12"/>
    <mergeCell ref="X8:AD8"/>
    <mergeCell ref="AE8:AK8"/>
    <mergeCell ref="O13:P13"/>
    <mergeCell ref="B8:G13"/>
    <mergeCell ref="H8:L13"/>
    <mergeCell ref="M8:N13"/>
    <mergeCell ref="Q8:W8"/>
    <mergeCell ref="B5:L5"/>
    <mergeCell ref="M5:U5"/>
    <mergeCell ref="B6:G6"/>
    <mergeCell ref="H6:L6"/>
    <mergeCell ref="M6:P6"/>
    <mergeCell ref="Q6:U6"/>
    <mergeCell ref="B1:E1"/>
    <mergeCell ref="AC1:AT1"/>
    <mergeCell ref="B2:AV2"/>
    <mergeCell ref="H3:AO3"/>
    <mergeCell ref="B4:L4"/>
    <mergeCell ref="M4:U4"/>
  </mergeCells>
  <phoneticPr fontId="3"/>
  <conditionalFormatting sqref="Q26:AR26">
    <cfRule type="cellIs" dxfId="1" priority="1" stopIfTrue="1" operator="equal">
      <formula>"否"</formula>
    </cfRule>
  </conditionalFormatting>
  <dataValidations count="7">
    <dataValidation type="list" allowBlank="1" showInputMessage="1" showErrorMessage="1" sqref="B28:G31">
      <formula1>$Y$51:$Y$66</formula1>
    </dataValidation>
    <dataValidation type="list" allowBlank="1" showInputMessage="1" showErrorMessage="1" sqref="B16:G23">
      <formula1>$M$51:$M$63</formula1>
    </dataValidation>
    <dataValidation type="list" allowBlank="1" showInputMessage="1" showErrorMessage="1" sqref="Q6:U6">
      <formula1>$S$52:$S$54</formula1>
    </dataValidation>
    <dataValidation type="list" allowBlank="1" showInputMessage="1" showErrorMessage="1" sqref="B33:G36">
      <formula1>"理学療法士,作業療法士,言語聴覚士,心理指導担当職員,国リハ視覚障害学科履修者"</formula1>
    </dataValidation>
    <dataValidation allowBlank="1" showInputMessage="1" showErrorMessage="1" sqref="Q11:AR13 Q21:AR23 Q28:AR31 Q33:AR36"/>
    <dataValidation type="list" allowBlank="1" showInputMessage="1" showErrorMessage="1" sqref="H16:L23 H33:L36 H28:L31 H14:L14">
      <formula1>$M$64:$M$67</formula1>
    </dataValidation>
    <dataValidation type="list" allowBlank="1" showInputMessage="1" showErrorMessage="1" sqref="Q10:AR10">
      <formula1>$BH$9:$BH$10</formula1>
    </dataValidation>
  </dataValidations>
  <printOptions horizontalCentered="1" verticalCentered="1"/>
  <pageMargins left="0.23622047244094491" right="0.23622047244094491" top="0.28000000000000003" bottom="0.21" header="0.24" footer="0.31496062992125984"/>
  <pageSetup paperSize="9" scale="55" orientation="portrait" blackAndWhite="1" r:id="rId1"/>
  <headerFooter alignWithMargins="0"/>
  <rowBreaks count="1" manualBreakCount="1">
    <brk id="47" max="46" man="1"/>
  </rowBreaks>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124"/>
  <sheetViews>
    <sheetView showGridLines="0" view="pageBreakPreview" topLeftCell="A22" zoomScaleNormal="100" zoomScaleSheetLayoutView="100" workbookViewId="0">
      <selection activeCell="B6" sqref="B6:M8"/>
    </sheetView>
  </sheetViews>
  <sheetFormatPr defaultColWidth="9" defaultRowHeight="13.2"/>
  <cols>
    <col min="1" max="1" width="3.33203125" style="188" customWidth="1"/>
    <col min="2" max="7" width="3.77734375" style="188" customWidth="1"/>
    <col min="8" max="12" width="3.33203125" style="188" customWidth="1"/>
    <col min="13" max="14" width="4.33203125" style="188" customWidth="1"/>
    <col min="15" max="16" width="5.88671875" style="188" customWidth="1"/>
    <col min="17" max="39" width="3.33203125" style="188" customWidth="1"/>
    <col min="40" max="40" width="3.77734375" style="188" customWidth="1"/>
    <col min="41" max="55" width="3.33203125" style="188" customWidth="1"/>
    <col min="56" max="16384" width="9" style="188"/>
  </cols>
  <sheetData>
    <row r="1" spans="1:68" ht="14.4">
      <c r="A1" s="258"/>
      <c r="B1" s="371"/>
      <c r="C1" s="371"/>
      <c r="D1" s="371"/>
      <c r="E1" s="371"/>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1560" t="s">
        <v>415</v>
      </c>
      <c r="AJ1" s="1560"/>
      <c r="AK1" s="1560"/>
      <c r="AL1" s="1560"/>
      <c r="AM1" s="1560"/>
      <c r="AN1" s="1560"/>
      <c r="AO1" s="1560"/>
      <c r="AP1" s="1560"/>
      <c r="AQ1" s="1560"/>
      <c r="AR1" s="1560"/>
      <c r="AS1" s="1560"/>
      <c r="AT1" s="258"/>
      <c r="AU1" s="258"/>
      <c r="AV1" s="258"/>
      <c r="AW1" s="186"/>
      <c r="AX1" s="186"/>
      <c r="AY1" s="186"/>
      <c r="AZ1" s="186"/>
      <c r="BA1" s="186"/>
      <c r="BB1" s="186"/>
      <c r="BC1" s="186"/>
      <c r="BD1" s="186"/>
      <c r="BE1" s="186"/>
      <c r="BF1" s="186"/>
      <c r="BG1" s="186"/>
      <c r="BH1" s="186"/>
      <c r="BI1" s="186"/>
      <c r="BJ1" s="186"/>
      <c r="BK1" s="186"/>
      <c r="BL1" s="186"/>
      <c r="BM1" s="186"/>
      <c r="BN1" s="186"/>
      <c r="BO1" s="186"/>
      <c r="BP1" s="186"/>
    </row>
    <row r="2" spans="1:68" ht="14.4">
      <c r="A2" s="258"/>
      <c r="B2" s="1561" t="s">
        <v>416</v>
      </c>
      <c r="C2" s="1561"/>
      <c r="D2" s="1561"/>
      <c r="E2" s="1561"/>
      <c r="F2" s="1561"/>
      <c r="G2" s="1561"/>
      <c r="H2" s="1561"/>
      <c r="I2" s="1561"/>
      <c r="J2" s="1561"/>
      <c r="K2" s="1561"/>
      <c r="L2" s="1561"/>
      <c r="M2" s="1561"/>
      <c r="N2" s="1561"/>
      <c r="O2" s="1561"/>
      <c r="P2" s="1561"/>
      <c r="Q2" s="1561"/>
      <c r="R2" s="1561"/>
      <c r="S2" s="1561"/>
      <c r="T2" s="1561"/>
      <c r="U2" s="1561"/>
      <c r="V2" s="1561"/>
      <c r="W2" s="1561"/>
      <c r="X2" s="1561"/>
      <c r="Y2" s="1561"/>
      <c r="Z2" s="1561"/>
      <c r="AA2" s="1561"/>
      <c r="AB2" s="1561"/>
      <c r="AC2" s="1561"/>
      <c r="AD2" s="1561"/>
      <c r="AE2" s="1561"/>
      <c r="AF2" s="1561"/>
      <c r="AG2" s="1561"/>
      <c r="AH2" s="1561"/>
      <c r="AI2" s="1561"/>
      <c r="AJ2" s="1561"/>
      <c r="AK2" s="1561"/>
      <c r="AL2" s="1561"/>
      <c r="AM2" s="1561"/>
      <c r="AN2" s="1561"/>
      <c r="AO2" s="1561"/>
      <c r="AP2" s="1561"/>
      <c r="AQ2" s="1561"/>
      <c r="AR2" s="1561"/>
      <c r="AS2" s="1561"/>
      <c r="AT2" s="1561"/>
      <c r="AU2" s="1561"/>
      <c r="AV2" s="258"/>
      <c r="AW2" s="186"/>
      <c r="AX2" s="186"/>
      <c r="AY2" s="186"/>
      <c r="AZ2" s="186"/>
      <c r="BA2" s="186"/>
      <c r="BB2" s="186"/>
      <c r="BC2" s="186"/>
      <c r="BD2" s="186"/>
      <c r="BE2" s="186"/>
      <c r="BF2" s="186"/>
      <c r="BG2" s="186"/>
      <c r="BH2" s="186"/>
      <c r="BI2" s="186"/>
      <c r="BJ2" s="186"/>
      <c r="BK2" s="186"/>
      <c r="BL2" s="186"/>
      <c r="BM2" s="186"/>
      <c r="BN2" s="186"/>
      <c r="BO2" s="186"/>
      <c r="BP2" s="186"/>
    </row>
    <row r="3" spans="1:68" ht="16.2">
      <c r="A3" s="258"/>
      <c r="B3" s="1562" t="s">
        <v>417</v>
      </c>
      <c r="C3" s="1562"/>
      <c r="D3" s="1562"/>
      <c r="E3" s="1562"/>
      <c r="F3" s="1562"/>
      <c r="G3" s="1562"/>
      <c r="H3" s="1562"/>
      <c r="I3" s="1562"/>
      <c r="J3" s="1562"/>
      <c r="K3" s="1562"/>
      <c r="L3" s="1562"/>
      <c r="M3" s="1562"/>
      <c r="N3" s="1562"/>
      <c r="O3" s="1562"/>
      <c r="P3" s="1562"/>
      <c r="Q3" s="1562"/>
      <c r="R3" s="1562"/>
      <c r="S3" s="1562"/>
      <c r="T3" s="1562"/>
      <c r="U3" s="1562"/>
      <c r="V3" s="1562"/>
      <c r="W3" s="1562"/>
      <c r="X3" s="1562"/>
      <c r="Y3" s="1562"/>
      <c r="Z3" s="1562"/>
      <c r="AA3" s="1562"/>
      <c r="AB3" s="1562"/>
      <c r="AC3" s="1562"/>
      <c r="AD3" s="1562"/>
      <c r="AE3" s="1562"/>
      <c r="AF3" s="1562"/>
      <c r="AG3" s="1562"/>
      <c r="AH3" s="1562"/>
      <c r="AI3" s="1562"/>
      <c r="AJ3" s="1562"/>
      <c r="AK3" s="1562"/>
      <c r="AL3" s="1562"/>
      <c r="AM3" s="1562"/>
      <c r="AN3" s="1562"/>
      <c r="AO3" s="1562"/>
      <c r="AP3" s="1562"/>
      <c r="AQ3" s="1562"/>
      <c r="AR3" s="1562"/>
      <c r="AS3" s="1562"/>
      <c r="AT3" s="1562"/>
      <c r="AU3" s="1562"/>
      <c r="AV3" s="1562"/>
      <c r="AW3" s="189"/>
      <c r="AX3" s="189"/>
      <c r="AY3" s="189"/>
      <c r="AZ3" s="189"/>
      <c r="BA3" s="189"/>
      <c r="BB3" s="186"/>
      <c r="BC3" s="186"/>
      <c r="BD3" s="186"/>
      <c r="BE3" s="186"/>
      <c r="BF3" s="186"/>
      <c r="BG3" s="186"/>
      <c r="BH3" s="186"/>
      <c r="BI3" s="186"/>
      <c r="BJ3" s="186"/>
      <c r="BK3" s="186"/>
      <c r="BL3" s="186"/>
      <c r="BM3" s="186"/>
      <c r="BN3" s="186"/>
      <c r="BO3" s="186"/>
      <c r="BP3" s="186"/>
    </row>
    <row r="4" spans="1:68" ht="15" thickBot="1">
      <c r="A4" s="258"/>
      <c r="B4" s="372" t="s">
        <v>289</v>
      </c>
      <c r="C4" s="372"/>
      <c r="D4" s="372"/>
      <c r="E4" s="372"/>
      <c r="F4" s="372"/>
      <c r="G4" s="258"/>
      <c r="H4" s="258"/>
      <c r="I4" s="258"/>
      <c r="J4" s="258"/>
      <c r="K4" s="258"/>
      <c r="L4" s="258"/>
      <c r="M4" s="258"/>
      <c r="N4" s="258"/>
      <c r="O4" s="258"/>
      <c r="P4" s="258" t="s">
        <v>418</v>
      </c>
      <c r="Q4" s="258"/>
      <c r="R4" s="258"/>
      <c r="S4" s="258"/>
      <c r="T4" s="258"/>
      <c r="U4" s="258"/>
      <c r="V4" s="258"/>
      <c r="W4" s="258"/>
      <c r="X4" s="258"/>
      <c r="Y4" s="258"/>
      <c r="Z4" s="258"/>
      <c r="AA4" s="258"/>
      <c r="AB4" s="258"/>
      <c r="AC4" s="258"/>
      <c r="AD4" s="258"/>
      <c r="AE4" s="258"/>
      <c r="AF4" s="258"/>
      <c r="AG4" s="258"/>
      <c r="AH4" s="258"/>
      <c r="AI4" s="258"/>
      <c r="AJ4" s="258"/>
      <c r="AK4" s="258"/>
      <c r="AL4" s="258"/>
      <c r="AM4" s="258"/>
      <c r="AN4" s="258"/>
      <c r="AO4" s="258"/>
      <c r="AP4" s="258"/>
      <c r="AQ4" s="258"/>
      <c r="AR4" s="258"/>
      <c r="AS4" s="258"/>
      <c r="AT4" s="258"/>
      <c r="AU4" s="258"/>
      <c r="AV4" s="258"/>
      <c r="AW4" s="186"/>
      <c r="AX4" s="186"/>
      <c r="AY4" s="186"/>
      <c r="AZ4" s="186"/>
      <c r="BA4" s="186"/>
      <c r="BB4" s="186"/>
      <c r="BC4" s="186"/>
      <c r="BD4" s="186"/>
      <c r="BE4" s="186"/>
      <c r="BF4" s="186"/>
      <c r="BG4" s="186"/>
      <c r="BH4" s="186"/>
      <c r="BI4" s="186"/>
      <c r="BJ4" s="186"/>
      <c r="BK4" s="186"/>
      <c r="BL4" s="186"/>
      <c r="BM4" s="186"/>
      <c r="BN4" s="186"/>
      <c r="BO4" s="186"/>
      <c r="BP4" s="186"/>
    </row>
    <row r="5" spans="1:68" ht="16.2">
      <c r="A5" s="373"/>
      <c r="B5" s="1563" t="s">
        <v>327</v>
      </c>
      <c r="C5" s="1564"/>
      <c r="D5" s="1564"/>
      <c r="E5" s="1564"/>
      <c r="F5" s="1564"/>
      <c r="G5" s="1564"/>
      <c r="H5" s="1564"/>
      <c r="I5" s="1564"/>
      <c r="J5" s="1564"/>
      <c r="K5" s="1564"/>
      <c r="L5" s="1565"/>
      <c r="M5" s="1321">
        <f>様式第1号!J30</f>
        <v>0</v>
      </c>
      <c r="N5" s="1322"/>
      <c r="O5" s="1322"/>
      <c r="P5" s="1322"/>
      <c r="Q5" s="1322"/>
      <c r="R5" s="1322"/>
      <c r="S5" s="1322"/>
      <c r="T5" s="1322"/>
      <c r="U5" s="1323"/>
      <c r="V5" s="374"/>
      <c r="W5" s="374"/>
      <c r="X5" s="374"/>
      <c r="Y5" s="374"/>
      <c r="Z5" s="374"/>
      <c r="AA5" s="374"/>
      <c r="AB5" s="374"/>
      <c r="AC5" s="374"/>
      <c r="AD5" s="374"/>
      <c r="AE5" s="374"/>
      <c r="AF5" s="374"/>
      <c r="AG5" s="374"/>
      <c r="AH5" s="374"/>
      <c r="AI5" s="374"/>
      <c r="AJ5" s="374"/>
      <c r="AK5" s="374"/>
      <c r="AL5" s="374"/>
      <c r="AM5" s="374"/>
      <c r="AN5" s="374"/>
      <c r="AO5" s="374"/>
      <c r="AP5" s="374"/>
      <c r="AQ5" s="374"/>
      <c r="AR5" s="374"/>
      <c r="AS5" s="374"/>
      <c r="AT5" s="374"/>
      <c r="AU5" s="374"/>
      <c r="AV5" s="374"/>
      <c r="AW5" s="192"/>
      <c r="AX5" s="191"/>
      <c r="AY5" s="191"/>
      <c r="AZ5" s="191"/>
      <c r="BA5" s="191"/>
      <c r="BB5" s="191"/>
      <c r="BC5" s="191"/>
      <c r="BD5" s="191"/>
      <c r="BE5" s="191"/>
      <c r="BF5" s="191"/>
      <c r="BG5" s="191"/>
      <c r="BH5" s="191"/>
      <c r="BI5" s="191"/>
      <c r="BJ5" s="191"/>
      <c r="BK5" s="191"/>
      <c r="BL5" s="191"/>
      <c r="BM5" s="191"/>
      <c r="BN5" s="191"/>
      <c r="BO5" s="191"/>
      <c r="BP5" s="191"/>
    </row>
    <row r="6" spans="1:68" ht="16.2">
      <c r="A6" s="373"/>
      <c r="B6" s="1557" t="s">
        <v>162</v>
      </c>
      <c r="C6" s="1558"/>
      <c r="D6" s="1558"/>
      <c r="E6" s="1558"/>
      <c r="F6" s="1558"/>
      <c r="G6" s="1558"/>
      <c r="H6" s="1558"/>
      <c r="I6" s="1558"/>
      <c r="J6" s="1558"/>
      <c r="K6" s="1558"/>
      <c r="L6" s="1559"/>
      <c r="M6" s="1327" t="s">
        <v>419</v>
      </c>
      <c r="N6" s="1328"/>
      <c r="O6" s="1328"/>
      <c r="P6" s="1328"/>
      <c r="Q6" s="1328"/>
      <c r="R6" s="1328"/>
      <c r="S6" s="1328"/>
      <c r="T6" s="1328"/>
      <c r="U6" s="1329"/>
      <c r="V6" s="375" t="s">
        <v>159</v>
      </c>
      <c r="W6" s="374"/>
      <c r="X6" s="374"/>
      <c r="Y6" s="374"/>
      <c r="Z6" s="374"/>
      <c r="AA6" s="374"/>
      <c r="AB6" s="374"/>
      <c r="AC6" s="373"/>
      <c r="AD6" s="374"/>
      <c r="AE6" s="376"/>
      <c r="AF6" s="376"/>
      <c r="AG6" s="376"/>
      <c r="AH6" s="376"/>
      <c r="AI6" s="376"/>
      <c r="AJ6" s="377"/>
      <c r="AK6" s="377"/>
      <c r="AL6" s="376"/>
      <c r="AM6" s="376"/>
      <c r="AN6" s="378"/>
      <c r="AO6" s="378"/>
      <c r="AP6" s="378"/>
      <c r="AQ6" s="374"/>
      <c r="AR6" s="374"/>
      <c r="AS6" s="374"/>
      <c r="AT6" s="374"/>
      <c r="AU6" s="374"/>
      <c r="AV6" s="374"/>
      <c r="AW6" s="192"/>
      <c r="AX6" s="191"/>
      <c r="AY6" s="191"/>
      <c r="AZ6" s="191"/>
      <c r="BA6" s="191"/>
      <c r="BB6" s="191"/>
      <c r="BC6" s="191"/>
      <c r="BD6" s="191"/>
      <c r="BE6" s="191"/>
      <c r="BF6" s="191"/>
      <c r="BG6" s="191"/>
      <c r="BH6" s="191"/>
      <c r="BI6" s="191"/>
      <c r="BJ6" s="191"/>
      <c r="BK6" s="191"/>
      <c r="BL6" s="191"/>
      <c r="BM6" s="191"/>
      <c r="BN6" s="191"/>
      <c r="BO6" s="191"/>
      <c r="BP6" s="191"/>
    </row>
    <row r="7" spans="1:68" ht="16.8" thickBot="1">
      <c r="A7" s="373"/>
      <c r="B7" s="1566" t="s">
        <v>329</v>
      </c>
      <c r="C7" s="1567"/>
      <c r="D7" s="1567"/>
      <c r="E7" s="1567"/>
      <c r="F7" s="1567"/>
      <c r="G7" s="1567"/>
      <c r="H7" s="1567"/>
      <c r="I7" s="1567"/>
      <c r="J7" s="1567"/>
      <c r="K7" s="1567"/>
      <c r="L7" s="1568"/>
      <c r="M7" s="1569">
        <v>1</v>
      </c>
      <c r="N7" s="1570"/>
      <c r="O7" s="1570"/>
      <c r="P7" s="1570"/>
      <c r="Q7" s="1570"/>
      <c r="R7" s="1570"/>
      <c r="S7" s="1570"/>
      <c r="T7" s="1570"/>
      <c r="U7" s="1571"/>
      <c r="V7" s="374"/>
      <c r="W7" s="374"/>
      <c r="X7" s="374"/>
      <c r="Y7" s="374"/>
      <c r="Z7" s="374"/>
      <c r="AA7" s="374"/>
      <c r="AB7" s="374"/>
      <c r="AC7" s="374"/>
      <c r="AD7" s="374"/>
      <c r="AE7" s="374"/>
      <c r="AF7" s="374"/>
      <c r="AG7" s="374"/>
      <c r="AH7" s="374"/>
      <c r="AI7" s="374"/>
      <c r="AJ7" s="374"/>
      <c r="AK7" s="374"/>
      <c r="AL7" s="374"/>
      <c r="AM7" s="374"/>
      <c r="AN7" s="374"/>
      <c r="AO7" s="374"/>
      <c r="AP7" s="374"/>
      <c r="AQ7" s="374"/>
      <c r="AR7" s="374"/>
      <c r="AS7" s="374"/>
      <c r="AT7" s="374"/>
      <c r="AU7" s="374"/>
      <c r="AV7" s="374"/>
      <c r="AW7" s="192"/>
      <c r="AX7" s="191"/>
      <c r="AY7" s="191"/>
      <c r="AZ7" s="191"/>
      <c r="BA7" s="191"/>
      <c r="BB7" s="191"/>
      <c r="BC7" s="191"/>
      <c r="BD7" s="191"/>
      <c r="BE7" s="191"/>
      <c r="BF7" s="191"/>
      <c r="BG7" s="191"/>
      <c r="BH7" s="191"/>
      <c r="BI7" s="191"/>
      <c r="BJ7" s="191"/>
      <c r="BK7" s="191"/>
      <c r="BL7" s="191"/>
      <c r="BM7" s="191"/>
      <c r="BN7" s="191"/>
      <c r="BO7" s="191"/>
      <c r="BP7" s="191"/>
    </row>
    <row r="8" spans="1:68" s="381" customFormat="1" ht="16.8" thickBot="1">
      <c r="A8" s="373"/>
      <c r="B8" s="379"/>
      <c r="C8" s="379"/>
      <c r="D8" s="379"/>
      <c r="E8" s="379"/>
      <c r="F8" s="379"/>
      <c r="G8" s="379"/>
      <c r="H8" s="379"/>
      <c r="I8" s="379"/>
      <c r="J8" s="379"/>
      <c r="K8" s="380"/>
      <c r="L8" s="380"/>
      <c r="M8" s="380"/>
      <c r="N8" s="380"/>
      <c r="O8" s="380"/>
      <c r="P8" s="380"/>
      <c r="Q8" s="380"/>
      <c r="R8" s="380"/>
      <c r="S8" s="380"/>
      <c r="T8" s="380"/>
      <c r="U8" s="380"/>
      <c r="V8" s="374"/>
      <c r="W8" s="374"/>
      <c r="X8" s="374"/>
      <c r="Y8" s="374"/>
      <c r="Z8" s="374"/>
      <c r="AA8" s="374"/>
      <c r="AB8" s="374"/>
      <c r="AC8" s="374"/>
      <c r="AD8" s="374"/>
      <c r="AE8" s="374"/>
      <c r="AF8" s="374"/>
      <c r="AG8" s="374"/>
      <c r="AH8" s="374"/>
      <c r="AI8" s="374"/>
      <c r="AJ8" s="374"/>
      <c r="AK8" s="374"/>
      <c r="AL8" s="374"/>
      <c r="AM8" s="374"/>
      <c r="AN8" s="374"/>
      <c r="AO8" s="374"/>
      <c r="AP8" s="374"/>
      <c r="AQ8" s="374"/>
      <c r="AR8" s="374"/>
      <c r="AS8" s="374"/>
      <c r="AT8" s="374"/>
      <c r="AU8" s="374"/>
      <c r="AV8" s="374"/>
      <c r="AW8" s="374"/>
      <c r="AX8" s="373"/>
      <c r="AY8" s="373"/>
      <c r="AZ8" s="373"/>
      <c r="BA8" s="373"/>
      <c r="BB8" s="373"/>
      <c r="BC8" s="373"/>
      <c r="BD8" s="373"/>
      <c r="BE8" s="373"/>
      <c r="BF8" s="373"/>
      <c r="BG8" s="373"/>
      <c r="BH8" s="373"/>
      <c r="BI8" s="373"/>
      <c r="BJ8" s="373"/>
      <c r="BK8" s="373"/>
      <c r="BL8" s="373"/>
      <c r="BM8" s="373"/>
      <c r="BN8" s="373"/>
      <c r="BO8" s="373"/>
      <c r="BP8" s="373"/>
    </row>
    <row r="9" spans="1:68" ht="14.25" customHeight="1">
      <c r="A9" s="258"/>
      <c r="B9" s="1341" t="s">
        <v>332</v>
      </c>
      <c r="C9" s="1342"/>
      <c r="D9" s="1342"/>
      <c r="E9" s="1342"/>
      <c r="F9" s="1342"/>
      <c r="G9" s="1342"/>
      <c r="H9" s="1347" t="s">
        <v>333</v>
      </c>
      <c r="I9" s="1347"/>
      <c r="J9" s="1347"/>
      <c r="K9" s="1347"/>
      <c r="L9" s="1347"/>
      <c r="M9" s="1342" t="s">
        <v>111</v>
      </c>
      <c r="N9" s="1342"/>
      <c r="O9" s="200"/>
      <c r="P9" s="201"/>
      <c r="Q9" s="1356" t="s">
        <v>334</v>
      </c>
      <c r="R9" s="1357"/>
      <c r="S9" s="1357"/>
      <c r="T9" s="1357"/>
      <c r="U9" s="1357"/>
      <c r="V9" s="1357"/>
      <c r="W9" s="1358"/>
      <c r="X9" s="1356" t="s">
        <v>335</v>
      </c>
      <c r="Y9" s="1357"/>
      <c r="Z9" s="1357"/>
      <c r="AA9" s="1357"/>
      <c r="AB9" s="1357"/>
      <c r="AC9" s="1357"/>
      <c r="AD9" s="1359"/>
      <c r="AE9" s="1365" t="s">
        <v>336</v>
      </c>
      <c r="AF9" s="1357"/>
      <c r="AG9" s="1357"/>
      <c r="AH9" s="1357"/>
      <c r="AI9" s="1357"/>
      <c r="AJ9" s="1357"/>
      <c r="AK9" s="1358"/>
      <c r="AL9" s="1356" t="s">
        <v>337</v>
      </c>
      <c r="AM9" s="1357"/>
      <c r="AN9" s="1357"/>
      <c r="AO9" s="1357"/>
      <c r="AP9" s="1357"/>
      <c r="AQ9" s="1357"/>
      <c r="AR9" s="1359"/>
      <c r="AS9" s="186"/>
      <c r="AT9" s="186"/>
      <c r="AU9" s="186"/>
      <c r="AV9" s="186"/>
      <c r="AW9" s="186"/>
      <c r="AX9" s="186"/>
      <c r="AY9" s="186"/>
      <c r="AZ9" s="186"/>
      <c r="BA9" s="186"/>
      <c r="BB9" s="202"/>
      <c r="BC9" s="202"/>
      <c r="BD9" s="202"/>
      <c r="BE9" s="186"/>
      <c r="BF9" s="186"/>
      <c r="BG9" s="186"/>
      <c r="BH9" s="186"/>
      <c r="BI9" s="186"/>
      <c r="BJ9" s="186"/>
      <c r="BK9" s="186"/>
      <c r="BL9" s="186"/>
      <c r="BM9" s="186"/>
      <c r="BN9" s="186"/>
      <c r="BO9" s="186"/>
      <c r="BP9" s="186"/>
    </row>
    <row r="10" spans="1:68" ht="14.4">
      <c r="A10" s="258"/>
      <c r="B10" s="1343"/>
      <c r="C10" s="1344"/>
      <c r="D10" s="1344"/>
      <c r="E10" s="1344"/>
      <c r="F10" s="1344"/>
      <c r="G10" s="1344"/>
      <c r="H10" s="1348"/>
      <c r="I10" s="1348"/>
      <c r="J10" s="1348"/>
      <c r="K10" s="1348"/>
      <c r="L10" s="1348"/>
      <c r="M10" s="1344"/>
      <c r="N10" s="1344"/>
      <c r="O10" s="1360" t="s">
        <v>338</v>
      </c>
      <c r="P10" s="1360"/>
      <c r="Q10" s="203" t="s">
        <v>339</v>
      </c>
      <c r="R10" s="204" t="s">
        <v>340</v>
      </c>
      <c r="S10" s="204" t="s">
        <v>341</v>
      </c>
      <c r="T10" s="204" t="s">
        <v>342</v>
      </c>
      <c r="U10" s="204" t="s">
        <v>343</v>
      </c>
      <c r="V10" s="204" t="s">
        <v>344</v>
      </c>
      <c r="W10" s="205" t="s">
        <v>92</v>
      </c>
      <c r="X10" s="203" t="s">
        <v>339</v>
      </c>
      <c r="Y10" s="204" t="s">
        <v>340</v>
      </c>
      <c r="Z10" s="204" t="s">
        <v>341</v>
      </c>
      <c r="AA10" s="204" t="s">
        <v>342</v>
      </c>
      <c r="AB10" s="204" t="s">
        <v>343</v>
      </c>
      <c r="AC10" s="204" t="s">
        <v>344</v>
      </c>
      <c r="AD10" s="205" t="s">
        <v>92</v>
      </c>
      <c r="AE10" s="203" t="s">
        <v>339</v>
      </c>
      <c r="AF10" s="204" t="s">
        <v>340</v>
      </c>
      <c r="AG10" s="204" t="s">
        <v>341</v>
      </c>
      <c r="AH10" s="204" t="s">
        <v>342</v>
      </c>
      <c r="AI10" s="204" t="s">
        <v>343</v>
      </c>
      <c r="AJ10" s="204" t="s">
        <v>344</v>
      </c>
      <c r="AK10" s="205" t="s">
        <v>92</v>
      </c>
      <c r="AL10" s="203" t="s">
        <v>339</v>
      </c>
      <c r="AM10" s="204" t="s">
        <v>340</v>
      </c>
      <c r="AN10" s="204" t="s">
        <v>341</v>
      </c>
      <c r="AO10" s="204" t="s">
        <v>342</v>
      </c>
      <c r="AP10" s="204" t="s">
        <v>343</v>
      </c>
      <c r="AQ10" s="204" t="s">
        <v>344</v>
      </c>
      <c r="AR10" s="206" t="s">
        <v>92</v>
      </c>
      <c r="AS10" s="186"/>
      <c r="AT10" s="186"/>
      <c r="AU10" s="186"/>
      <c r="AV10" s="186"/>
      <c r="AW10" s="186"/>
      <c r="AX10" s="186"/>
      <c r="AY10" s="186"/>
      <c r="AZ10" s="186"/>
      <c r="BA10" s="186"/>
      <c r="BB10" s="202"/>
      <c r="BC10" s="202"/>
      <c r="BD10" s="202"/>
      <c r="BE10" s="186"/>
      <c r="BF10" s="186"/>
      <c r="BG10" s="186"/>
      <c r="BH10" s="207"/>
      <c r="BI10" s="186"/>
      <c r="BJ10" s="186"/>
      <c r="BK10" s="186"/>
      <c r="BL10" s="186"/>
      <c r="BM10" s="186"/>
      <c r="BN10" s="186"/>
      <c r="BO10" s="186"/>
      <c r="BP10" s="186"/>
    </row>
    <row r="11" spans="1:68" ht="14.4">
      <c r="A11" s="258"/>
      <c r="B11" s="1343"/>
      <c r="C11" s="1344"/>
      <c r="D11" s="1344"/>
      <c r="E11" s="1344"/>
      <c r="F11" s="1344"/>
      <c r="G11" s="1344"/>
      <c r="H11" s="1348"/>
      <c r="I11" s="1348"/>
      <c r="J11" s="1348"/>
      <c r="K11" s="1348"/>
      <c r="L11" s="1348"/>
      <c r="M11" s="1344"/>
      <c r="N11" s="1344"/>
      <c r="O11" s="1360" t="s">
        <v>345</v>
      </c>
      <c r="P11" s="1361"/>
      <c r="Q11" s="216"/>
      <c r="R11" s="214"/>
      <c r="S11" s="214"/>
      <c r="T11" s="214"/>
      <c r="U11" s="214"/>
      <c r="V11" s="214"/>
      <c r="W11" s="245"/>
      <c r="X11" s="216"/>
      <c r="Y11" s="214"/>
      <c r="Z11" s="214"/>
      <c r="AA11" s="214"/>
      <c r="AB11" s="214"/>
      <c r="AC11" s="214"/>
      <c r="AD11" s="214"/>
      <c r="AE11" s="216"/>
      <c r="AF11" s="214"/>
      <c r="AG11" s="214"/>
      <c r="AH11" s="214"/>
      <c r="AI11" s="214"/>
      <c r="AJ11" s="214"/>
      <c r="AK11" s="214"/>
      <c r="AL11" s="216"/>
      <c r="AM11" s="214"/>
      <c r="AN11" s="214"/>
      <c r="AO11" s="214"/>
      <c r="AP11" s="214"/>
      <c r="AQ11" s="214"/>
      <c r="AR11" s="245"/>
      <c r="AS11" s="186"/>
      <c r="AT11" s="186"/>
      <c r="AU11" s="186"/>
      <c r="AV11" s="186"/>
      <c r="AW11" s="186"/>
      <c r="AX11" s="186"/>
      <c r="AY11" s="186"/>
      <c r="AZ11" s="186"/>
      <c r="BA11" s="186"/>
      <c r="BB11" s="211"/>
      <c r="BC11" s="212"/>
      <c r="BD11" s="202"/>
      <c r="BE11" s="186"/>
      <c r="BF11" s="186"/>
      <c r="BG11" s="186"/>
      <c r="BH11" s="207" t="s">
        <v>346</v>
      </c>
      <c r="BI11" s="186"/>
      <c r="BJ11" s="186"/>
      <c r="BK11" s="186"/>
      <c r="BL11" s="186"/>
      <c r="BM11" s="186"/>
      <c r="BN11" s="186"/>
      <c r="BO11" s="186"/>
      <c r="BP11" s="186"/>
    </row>
    <row r="12" spans="1:68" ht="14.4">
      <c r="A12" s="258"/>
      <c r="B12" s="1343"/>
      <c r="C12" s="1344"/>
      <c r="D12" s="1344"/>
      <c r="E12" s="1344"/>
      <c r="F12" s="1344"/>
      <c r="G12" s="1344"/>
      <c r="H12" s="1348"/>
      <c r="I12" s="1348"/>
      <c r="J12" s="1348"/>
      <c r="K12" s="1348"/>
      <c r="L12" s="1348"/>
      <c r="M12" s="1344"/>
      <c r="N12" s="1344"/>
      <c r="O12" s="1362" t="s">
        <v>347</v>
      </c>
      <c r="P12" s="1361"/>
      <c r="Q12" s="213"/>
      <c r="R12" s="214"/>
      <c r="S12" s="214"/>
      <c r="T12" s="214"/>
      <c r="U12" s="214"/>
      <c r="V12" s="214"/>
      <c r="W12" s="215"/>
      <c r="X12" s="216"/>
      <c r="Y12" s="214"/>
      <c r="Z12" s="214"/>
      <c r="AA12" s="214"/>
      <c r="AB12" s="214"/>
      <c r="AC12" s="214"/>
      <c r="AD12" s="245"/>
      <c r="AE12" s="216"/>
      <c r="AF12" s="214"/>
      <c r="AG12" s="214"/>
      <c r="AH12" s="214"/>
      <c r="AI12" s="214"/>
      <c r="AJ12" s="214"/>
      <c r="AK12" s="215"/>
      <c r="AL12" s="216"/>
      <c r="AM12" s="214"/>
      <c r="AN12" s="214"/>
      <c r="AO12" s="214"/>
      <c r="AP12" s="214"/>
      <c r="AQ12" s="214"/>
      <c r="AR12" s="245"/>
      <c r="AS12" s="186"/>
      <c r="AT12" s="186"/>
      <c r="AU12" s="186"/>
      <c r="AV12" s="186"/>
      <c r="AW12" s="186"/>
      <c r="AX12" s="186"/>
      <c r="AY12" s="186"/>
      <c r="AZ12" s="186"/>
      <c r="BA12" s="186"/>
      <c r="BB12" s="211"/>
      <c r="BC12" s="212"/>
      <c r="BD12" s="202"/>
      <c r="BE12" s="186"/>
      <c r="BF12" s="186"/>
      <c r="BG12" s="186"/>
      <c r="BH12" s="186"/>
      <c r="BI12" s="186"/>
      <c r="BJ12" s="186"/>
      <c r="BK12" s="186"/>
      <c r="BL12" s="186"/>
      <c r="BM12" s="186"/>
      <c r="BN12" s="186"/>
      <c r="BO12" s="186"/>
      <c r="BP12" s="186"/>
    </row>
    <row r="13" spans="1:68" ht="15" thickBot="1">
      <c r="A13" s="258"/>
      <c r="B13" s="1345"/>
      <c r="C13" s="1346"/>
      <c r="D13" s="1346"/>
      <c r="E13" s="1346"/>
      <c r="F13" s="1346"/>
      <c r="G13" s="1346"/>
      <c r="H13" s="1349"/>
      <c r="I13" s="1349"/>
      <c r="J13" s="1349"/>
      <c r="K13" s="1349"/>
      <c r="L13" s="1349"/>
      <c r="M13" s="1346"/>
      <c r="N13" s="1346"/>
      <c r="O13" s="1339" t="s">
        <v>420</v>
      </c>
      <c r="P13" s="1340"/>
      <c r="Q13" s="224"/>
      <c r="R13" s="225"/>
      <c r="S13" s="225"/>
      <c r="T13" s="225"/>
      <c r="U13" s="225"/>
      <c r="V13" s="225"/>
      <c r="W13" s="226"/>
      <c r="X13" s="382"/>
      <c r="Y13" s="225"/>
      <c r="Z13" s="225"/>
      <c r="AA13" s="225"/>
      <c r="AB13" s="225"/>
      <c r="AC13" s="225"/>
      <c r="AD13" s="383"/>
      <c r="AE13" s="384"/>
      <c r="AF13" s="225"/>
      <c r="AG13" s="225"/>
      <c r="AH13" s="225"/>
      <c r="AI13" s="225"/>
      <c r="AJ13" s="225"/>
      <c r="AK13" s="226"/>
      <c r="AL13" s="382"/>
      <c r="AM13" s="225"/>
      <c r="AN13" s="225"/>
      <c r="AO13" s="225"/>
      <c r="AP13" s="225"/>
      <c r="AQ13" s="225"/>
      <c r="AR13" s="383"/>
      <c r="AS13" s="186"/>
      <c r="AT13" s="186"/>
      <c r="AU13" s="186"/>
      <c r="AV13" s="186"/>
      <c r="AW13" s="186"/>
      <c r="AX13" s="186"/>
      <c r="AY13" s="186"/>
      <c r="AZ13" s="186"/>
      <c r="BA13" s="186"/>
      <c r="BB13" s="202"/>
      <c r="BC13" s="202"/>
      <c r="BD13" s="202"/>
      <c r="BE13" s="186"/>
      <c r="BF13" s="186"/>
      <c r="BG13" s="186"/>
      <c r="BH13" s="186"/>
      <c r="BI13" s="186"/>
      <c r="BJ13" s="186"/>
      <c r="BK13" s="186"/>
      <c r="BL13" s="186"/>
      <c r="BM13" s="186"/>
      <c r="BN13" s="186"/>
      <c r="BO13" s="186"/>
      <c r="BP13" s="186"/>
    </row>
    <row r="14" spans="1:68" ht="15" thickBot="1">
      <c r="A14" s="232"/>
      <c r="B14" s="1572" t="s">
        <v>421</v>
      </c>
      <c r="C14" s="1573"/>
      <c r="D14" s="1573"/>
      <c r="E14" s="1573"/>
      <c r="F14" s="1573"/>
      <c r="G14" s="1574"/>
      <c r="H14" s="1386"/>
      <c r="I14" s="1386"/>
      <c r="J14" s="1386"/>
      <c r="K14" s="1386"/>
      <c r="L14" s="1386"/>
      <c r="M14" s="1387"/>
      <c r="N14" s="1387"/>
      <c r="O14" s="1387"/>
      <c r="P14" s="1388"/>
      <c r="Q14" s="385"/>
      <c r="R14" s="386"/>
      <c r="S14" s="386"/>
      <c r="T14" s="386"/>
      <c r="U14" s="386"/>
      <c r="V14" s="386"/>
      <c r="W14" s="387" t="s">
        <v>422</v>
      </c>
      <c r="X14" s="385"/>
      <c r="Y14" s="386" t="s">
        <v>422</v>
      </c>
      <c r="Z14" s="386" t="s">
        <v>422</v>
      </c>
      <c r="AA14" s="386" t="s">
        <v>422</v>
      </c>
      <c r="AB14" s="386"/>
      <c r="AC14" s="386"/>
      <c r="AD14" s="387" t="s">
        <v>422</v>
      </c>
      <c r="AE14" s="385"/>
      <c r="AF14" s="386" t="s">
        <v>422</v>
      </c>
      <c r="AG14" s="386"/>
      <c r="AH14" s="386" t="s">
        <v>422</v>
      </c>
      <c r="AI14" s="386"/>
      <c r="AJ14" s="386"/>
      <c r="AK14" s="387" t="s">
        <v>422</v>
      </c>
      <c r="AL14" s="385"/>
      <c r="AM14" s="386" t="s">
        <v>422</v>
      </c>
      <c r="AN14" s="386"/>
      <c r="AO14" s="386" t="s">
        <v>422</v>
      </c>
      <c r="AP14" s="386"/>
      <c r="AQ14" s="386"/>
      <c r="AR14" s="387" t="s">
        <v>422</v>
      </c>
      <c r="AS14" s="186"/>
      <c r="AT14" s="186"/>
      <c r="AU14" s="186"/>
      <c r="AV14" s="186"/>
      <c r="AW14" s="186"/>
      <c r="AX14" s="186"/>
      <c r="AY14" s="186"/>
      <c r="AZ14" s="186"/>
      <c r="BA14" s="186"/>
      <c r="BB14" s="202"/>
      <c r="BC14" s="202"/>
      <c r="BD14" s="202"/>
      <c r="BE14" s="186"/>
      <c r="BF14" s="186"/>
      <c r="BG14" s="186"/>
      <c r="BH14" s="186"/>
      <c r="BI14" s="186"/>
      <c r="BJ14" s="186"/>
      <c r="BK14" s="186"/>
      <c r="BL14" s="186"/>
      <c r="BM14" s="186"/>
      <c r="BN14" s="186"/>
      <c r="BO14" s="186"/>
      <c r="BP14" s="186"/>
    </row>
    <row r="15" spans="1:68" s="381" customFormat="1" ht="14.4">
      <c r="A15" s="388"/>
      <c r="B15" s="1575" t="s">
        <v>423</v>
      </c>
      <c r="C15" s="1576"/>
      <c r="D15" s="1576"/>
      <c r="E15" s="1576"/>
      <c r="F15" s="1576"/>
      <c r="G15" s="1576"/>
      <c r="H15" s="1576"/>
      <c r="I15" s="1576"/>
      <c r="J15" s="1576"/>
      <c r="K15" s="1576"/>
      <c r="L15" s="1576"/>
      <c r="M15" s="1576"/>
      <c r="N15" s="1576"/>
      <c r="O15" s="1576"/>
      <c r="P15" s="1576"/>
      <c r="Q15" s="1576"/>
      <c r="R15" s="1576"/>
      <c r="S15" s="1576"/>
      <c r="T15" s="1576"/>
      <c r="U15" s="1576"/>
      <c r="V15" s="1576"/>
      <c r="W15" s="1576"/>
      <c r="X15" s="1576"/>
      <c r="Y15" s="1576"/>
      <c r="Z15" s="1576"/>
      <c r="AA15" s="1576"/>
      <c r="AB15" s="1576"/>
      <c r="AC15" s="1576"/>
      <c r="AD15" s="1576"/>
      <c r="AE15" s="1576"/>
      <c r="AF15" s="1576"/>
      <c r="AG15" s="1576"/>
      <c r="AH15" s="1576"/>
      <c r="AI15" s="1576"/>
      <c r="AJ15" s="1576"/>
      <c r="AK15" s="1576"/>
      <c r="AL15" s="1576"/>
      <c r="AM15" s="1576"/>
      <c r="AN15" s="1576"/>
      <c r="AO15" s="1576"/>
      <c r="AP15" s="1576"/>
      <c r="AQ15" s="1576"/>
      <c r="AR15" s="1577"/>
      <c r="AS15" s="258"/>
      <c r="AT15" s="258"/>
      <c r="AU15" s="258"/>
      <c r="AV15" s="258"/>
      <c r="AW15" s="258"/>
      <c r="AX15" s="258"/>
      <c r="AY15" s="258"/>
      <c r="AZ15" s="258"/>
      <c r="BA15" s="258"/>
      <c r="BB15" s="389"/>
      <c r="BC15" s="389"/>
      <c r="BD15" s="389"/>
      <c r="BE15" s="258"/>
      <c r="BF15" s="258"/>
      <c r="BG15" s="258"/>
      <c r="BH15" s="258"/>
      <c r="BI15" s="258"/>
      <c r="BJ15" s="258"/>
      <c r="BK15" s="258"/>
      <c r="BL15" s="258"/>
      <c r="BM15" s="258"/>
      <c r="BN15" s="258"/>
      <c r="BO15" s="258"/>
      <c r="BP15" s="258"/>
    </row>
    <row r="16" spans="1:68" ht="14.4">
      <c r="A16" s="232">
        <v>1</v>
      </c>
      <c r="B16" s="1578"/>
      <c r="C16" s="1579"/>
      <c r="D16" s="1579"/>
      <c r="E16" s="1579"/>
      <c r="F16" s="1579"/>
      <c r="G16" s="1579"/>
      <c r="H16" s="1580"/>
      <c r="I16" s="1580"/>
      <c r="J16" s="1580"/>
      <c r="K16" s="1580"/>
      <c r="L16" s="1580"/>
      <c r="M16" s="1581"/>
      <c r="N16" s="1581"/>
      <c r="O16" s="1581"/>
      <c r="P16" s="1582"/>
      <c r="Q16" s="390" t="s">
        <v>289</v>
      </c>
      <c r="R16" s="391"/>
      <c r="S16" s="391" t="s">
        <v>422</v>
      </c>
      <c r="T16" s="391"/>
      <c r="U16" s="391" t="s">
        <v>422</v>
      </c>
      <c r="V16" s="391" t="s">
        <v>422</v>
      </c>
      <c r="W16" s="392" t="s">
        <v>422</v>
      </c>
      <c r="X16" s="390" t="s">
        <v>422</v>
      </c>
      <c r="Y16" s="391"/>
      <c r="Z16" s="391"/>
      <c r="AA16" s="391"/>
      <c r="AB16" s="391" t="s">
        <v>422</v>
      </c>
      <c r="AC16" s="391" t="s">
        <v>422</v>
      </c>
      <c r="AD16" s="392" t="s">
        <v>422</v>
      </c>
      <c r="AE16" s="390" t="s">
        <v>422</v>
      </c>
      <c r="AF16" s="391"/>
      <c r="AG16" s="391"/>
      <c r="AH16" s="391"/>
      <c r="AI16" s="391" t="s">
        <v>422</v>
      </c>
      <c r="AJ16" s="391" t="s">
        <v>422</v>
      </c>
      <c r="AK16" s="392" t="s">
        <v>422</v>
      </c>
      <c r="AL16" s="390" t="s">
        <v>422</v>
      </c>
      <c r="AM16" s="391"/>
      <c r="AN16" s="391"/>
      <c r="AO16" s="391"/>
      <c r="AP16" s="391" t="s">
        <v>422</v>
      </c>
      <c r="AQ16" s="391" t="s">
        <v>422</v>
      </c>
      <c r="AR16" s="392" t="s">
        <v>422</v>
      </c>
      <c r="AS16" s="186"/>
      <c r="AT16" s="186"/>
      <c r="AU16" s="186"/>
      <c r="AV16" s="186"/>
      <c r="AW16" s="186"/>
      <c r="AX16" s="186"/>
      <c r="AY16" s="186"/>
      <c r="AZ16" s="186"/>
      <c r="BA16" s="186"/>
      <c r="BB16" s="202"/>
      <c r="BC16" s="202"/>
      <c r="BD16" s="202"/>
      <c r="BE16" s="186"/>
      <c r="BF16" s="186"/>
      <c r="BG16" s="186"/>
      <c r="BH16" s="186"/>
      <c r="BI16" s="186"/>
      <c r="BJ16" s="186"/>
      <c r="BK16" s="186"/>
      <c r="BL16" s="186"/>
      <c r="BM16" s="186"/>
      <c r="BN16" s="186"/>
      <c r="BO16" s="186"/>
      <c r="BP16" s="186"/>
    </row>
    <row r="17" spans="1:68" ht="14.4">
      <c r="A17" s="232">
        <v>2</v>
      </c>
      <c r="B17" s="1583"/>
      <c r="C17" s="1584"/>
      <c r="D17" s="1584"/>
      <c r="E17" s="1584"/>
      <c r="F17" s="1584"/>
      <c r="G17" s="1584"/>
      <c r="H17" s="1386"/>
      <c r="I17" s="1386"/>
      <c r="J17" s="1386"/>
      <c r="K17" s="1386"/>
      <c r="L17" s="1386"/>
      <c r="M17" s="1387"/>
      <c r="N17" s="1387"/>
      <c r="O17" s="1387"/>
      <c r="P17" s="1388"/>
      <c r="Q17" s="216" t="s">
        <v>422</v>
      </c>
      <c r="R17" s="214" t="s">
        <v>422</v>
      </c>
      <c r="S17" s="214" t="s">
        <v>422</v>
      </c>
      <c r="T17" s="214" t="s">
        <v>422</v>
      </c>
      <c r="U17" s="214" t="s">
        <v>422</v>
      </c>
      <c r="V17" s="214" t="s">
        <v>422</v>
      </c>
      <c r="W17" s="245" t="s">
        <v>422</v>
      </c>
      <c r="X17" s="216" t="s">
        <v>422</v>
      </c>
      <c r="Y17" s="214" t="s">
        <v>422</v>
      </c>
      <c r="Z17" s="214" t="s">
        <v>422</v>
      </c>
      <c r="AA17" s="214" t="s">
        <v>422</v>
      </c>
      <c r="AB17" s="214" t="s">
        <v>422</v>
      </c>
      <c r="AC17" s="214" t="s">
        <v>422</v>
      </c>
      <c r="AD17" s="245" t="s">
        <v>422</v>
      </c>
      <c r="AE17" s="216" t="s">
        <v>422</v>
      </c>
      <c r="AF17" s="214" t="s">
        <v>422</v>
      </c>
      <c r="AG17" s="214" t="s">
        <v>422</v>
      </c>
      <c r="AH17" s="214" t="s">
        <v>422</v>
      </c>
      <c r="AI17" s="214" t="s">
        <v>422</v>
      </c>
      <c r="AJ17" s="214" t="s">
        <v>422</v>
      </c>
      <c r="AK17" s="245" t="s">
        <v>422</v>
      </c>
      <c r="AL17" s="216" t="s">
        <v>422</v>
      </c>
      <c r="AM17" s="214" t="s">
        <v>422</v>
      </c>
      <c r="AN17" s="214" t="s">
        <v>422</v>
      </c>
      <c r="AO17" s="214" t="s">
        <v>422</v>
      </c>
      <c r="AP17" s="214" t="s">
        <v>422</v>
      </c>
      <c r="AQ17" s="214" t="s">
        <v>422</v>
      </c>
      <c r="AR17" s="245" t="s">
        <v>422</v>
      </c>
      <c r="AS17" s="186"/>
      <c r="AT17" s="186"/>
      <c r="AU17" s="186"/>
      <c r="AV17" s="186"/>
      <c r="AW17" s="186"/>
      <c r="AX17" s="186"/>
      <c r="AY17" s="186"/>
      <c r="AZ17" s="186"/>
      <c r="BA17" s="186"/>
      <c r="BB17" s="243"/>
      <c r="BC17" s="202"/>
      <c r="BD17" s="202"/>
      <c r="BE17" s="186"/>
      <c r="BF17" s="186"/>
      <c r="BG17" s="186"/>
      <c r="BH17" s="186"/>
      <c r="BI17" s="186"/>
      <c r="BJ17" s="186"/>
      <c r="BK17" s="186"/>
      <c r="BL17" s="186"/>
      <c r="BM17" s="186"/>
      <c r="BN17" s="186"/>
      <c r="BO17" s="186"/>
      <c r="BP17" s="186"/>
    </row>
    <row r="18" spans="1:68" ht="14.4">
      <c r="A18" s="232">
        <v>3</v>
      </c>
      <c r="B18" s="1583"/>
      <c r="C18" s="1584"/>
      <c r="D18" s="1584"/>
      <c r="E18" s="1584"/>
      <c r="F18" s="1584"/>
      <c r="G18" s="1584"/>
      <c r="H18" s="1386"/>
      <c r="I18" s="1386"/>
      <c r="J18" s="1386"/>
      <c r="K18" s="1386"/>
      <c r="L18" s="1386"/>
      <c r="M18" s="1387"/>
      <c r="N18" s="1387"/>
      <c r="O18" s="1387"/>
      <c r="P18" s="1388"/>
      <c r="Q18" s="216" t="s">
        <v>422</v>
      </c>
      <c r="R18" s="214" t="s">
        <v>422</v>
      </c>
      <c r="S18" s="214" t="s">
        <v>422</v>
      </c>
      <c r="T18" s="214" t="s">
        <v>289</v>
      </c>
      <c r="U18" s="214" t="s">
        <v>422</v>
      </c>
      <c r="V18" s="214" t="s">
        <v>289</v>
      </c>
      <c r="W18" s="245" t="s">
        <v>422</v>
      </c>
      <c r="X18" s="216" t="s">
        <v>422</v>
      </c>
      <c r="Y18" s="214" t="s">
        <v>422</v>
      </c>
      <c r="Z18" s="214" t="s">
        <v>422</v>
      </c>
      <c r="AA18" s="214" t="s">
        <v>422</v>
      </c>
      <c r="AB18" s="214" t="s">
        <v>422</v>
      </c>
      <c r="AC18" s="214" t="s">
        <v>422</v>
      </c>
      <c r="AD18" s="245" t="s">
        <v>422</v>
      </c>
      <c r="AE18" s="216" t="s">
        <v>422</v>
      </c>
      <c r="AF18" s="214" t="s">
        <v>422</v>
      </c>
      <c r="AG18" s="214" t="s">
        <v>422</v>
      </c>
      <c r="AH18" s="214" t="s">
        <v>422</v>
      </c>
      <c r="AI18" s="214" t="s">
        <v>422</v>
      </c>
      <c r="AJ18" s="214" t="s">
        <v>422</v>
      </c>
      <c r="AK18" s="245" t="s">
        <v>422</v>
      </c>
      <c r="AL18" s="216" t="s">
        <v>422</v>
      </c>
      <c r="AM18" s="214" t="s">
        <v>422</v>
      </c>
      <c r="AN18" s="214" t="s">
        <v>422</v>
      </c>
      <c r="AO18" s="214" t="s">
        <v>422</v>
      </c>
      <c r="AP18" s="214" t="s">
        <v>422</v>
      </c>
      <c r="AQ18" s="214" t="s">
        <v>422</v>
      </c>
      <c r="AR18" s="245" t="s">
        <v>422</v>
      </c>
      <c r="AS18" s="186"/>
      <c r="AT18" s="186"/>
      <c r="AU18" s="186"/>
      <c r="AV18" s="186"/>
      <c r="AW18" s="186"/>
      <c r="AX18" s="186"/>
      <c r="AY18" s="186"/>
      <c r="AZ18" s="186"/>
      <c r="BA18" s="186"/>
      <c r="BB18" s="202"/>
      <c r="BC18" s="202"/>
      <c r="BD18" s="202"/>
      <c r="BE18" s="186"/>
      <c r="BF18" s="186"/>
      <c r="BG18" s="186"/>
      <c r="BH18" s="186"/>
      <c r="BI18" s="186"/>
      <c r="BJ18" s="186"/>
      <c r="BK18" s="186"/>
      <c r="BL18" s="186"/>
      <c r="BM18" s="186"/>
      <c r="BN18" s="186"/>
      <c r="BO18" s="186"/>
      <c r="BP18" s="186"/>
    </row>
    <row r="19" spans="1:68" ht="14.4">
      <c r="A19" s="232">
        <v>4</v>
      </c>
      <c r="B19" s="1583"/>
      <c r="C19" s="1584"/>
      <c r="D19" s="1584"/>
      <c r="E19" s="1584"/>
      <c r="F19" s="1584"/>
      <c r="G19" s="1584"/>
      <c r="H19" s="1386"/>
      <c r="I19" s="1386"/>
      <c r="J19" s="1386"/>
      <c r="K19" s="1386"/>
      <c r="L19" s="1386"/>
      <c r="M19" s="1387"/>
      <c r="N19" s="1387"/>
      <c r="O19" s="1387"/>
      <c r="P19" s="1388"/>
      <c r="Q19" s="216" t="s">
        <v>422</v>
      </c>
      <c r="R19" s="214" t="s">
        <v>422</v>
      </c>
      <c r="S19" s="214" t="s">
        <v>289</v>
      </c>
      <c r="T19" s="214" t="s">
        <v>422</v>
      </c>
      <c r="U19" s="214" t="s">
        <v>422</v>
      </c>
      <c r="V19" s="214" t="s">
        <v>422</v>
      </c>
      <c r="W19" s="245" t="s">
        <v>422</v>
      </c>
      <c r="X19" s="216" t="s">
        <v>422</v>
      </c>
      <c r="Y19" s="214" t="s">
        <v>422</v>
      </c>
      <c r="Z19" s="214" t="s">
        <v>422</v>
      </c>
      <c r="AA19" s="214" t="s">
        <v>422</v>
      </c>
      <c r="AB19" s="214" t="s">
        <v>422</v>
      </c>
      <c r="AC19" s="214" t="s">
        <v>422</v>
      </c>
      <c r="AD19" s="245" t="s">
        <v>422</v>
      </c>
      <c r="AE19" s="216" t="s">
        <v>422</v>
      </c>
      <c r="AF19" s="214" t="s">
        <v>422</v>
      </c>
      <c r="AG19" s="214" t="s">
        <v>422</v>
      </c>
      <c r="AH19" s="214" t="s">
        <v>422</v>
      </c>
      <c r="AI19" s="214" t="s">
        <v>422</v>
      </c>
      <c r="AJ19" s="214" t="s">
        <v>422</v>
      </c>
      <c r="AK19" s="245" t="s">
        <v>422</v>
      </c>
      <c r="AL19" s="216" t="s">
        <v>422</v>
      </c>
      <c r="AM19" s="214" t="s">
        <v>422</v>
      </c>
      <c r="AN19" s="214" t="s">
        <v>422</v>
      </c>
      <c r="AO19" s="214" t="s">
        <v>422</v>
      </c>
      <c r="AP19" s="214" t="s">
        <v>422</v>
      </c>
      <c r="AQ19" s="214" t="s">
        <v>422</v>
      </c>
      <c r="AR19" s="245" t="s">
        <v>422</v>
      </c>
      <c r="AS19" s="186"/>
      <c r="AT19" s="186"/>
      <c r="AU19" s="186"/>
      <c r="AV19" s="186"/>
      <c r="AW19" s="186"/>
      <c r="AX19" s="186"/>
      <c r="AY19" s="186"/>
      <c r="AZ19" s="186"/>
      <c r="BA19" s="186"/>
      <c r="BB19" s="202"/>
      <c r="BC19" s="202"/>
      <c r="BD19" s="202"/>
      <c r="BE19" s="186"/>
      <c r="BF19" s="186"/>
      <c r="BG19" s="186"/>
      <c r="BH19" s="186"/>
      <c r="BI19" s="186"/>
      <c r="BJ19" s="186"/>
      <c r="BK19" s="186"/>
      <c r="BL19" s="186"/>
      <c r="BM19" s="186"/>
      <c r="BN19" s="186"/>
      <c r="BO19" s="186"/>
      <c r="BP19" s="186"/>
    </row>
    <row r="20" spans="1:68" ht="14.4">
      <c r="A20" s="232">
        <v>5</v>
      </c>
      <c r="B20" s="1583"/>
      <c r="C20" s="1584"/>
      <c r="D20" s="1584"/>
      <c r="E20" s="1584"/>
      <c r="F20" s="1584"/>
      <c r="G20" s="1584"/>
      <c r="H20" s="1397"/>
      <c r="I20" s="1398"/>
      <c r="J20" s="1398"/>
      <c r="K20" s="1398"/>
      <c r="L20" s="1399"/>
      <c r="M20" s="1388"/>
      <c r="N20" s="1400"/>
      <c r="O20" s="1400"/>
      <c r="P20" s="1401"/>
      <c r="Q20" s="216" t="s">
        <v>422</v>
      </c>
      <c r="R20" s="214" t="s">
        <v>422</v>
      </c>
      <c r="S20" s="214" t="s">
        <v>422</v>
      </c>
      <c r="T20" s="214" t="s">
        <v>422</v>
      </c>
      <c r="U20" s="214" t="s">
        <v>422</v>
      </c>
      <c r="V20" s="214" t="s">
        <v>422</v>
      </c>
      <c r="W20" s="245" t="s">
        <v>422</v>
      </c>
      <c r="X20" s="216" t="s">
        <v>422</v>
      </c>
      <c r="Y20" s="214" t="s">
        <v>422</v>
      </c>
      <c r="Z20" s="214" t="s">
        <v>422</v>
      </c>
      <c r="AA20" s="214" t="s">
        <v>422</v>
      </c>
      <c r="AB20" s="214" t="s">
        <v>422</v>
      </c>
      <c r="AC20" s="214" t="s">
        <v>422</v>
      </c>
      <c r="AD20" s="245" t="s">
        <v>422</v>
      </c>
      <c r="AE20" s="216" t="s">
        <v>422</v>
      </c>
      <c r="AF20" s="214" t="s">
        <v>422</v>
      </c>
      <c r="AG20" s="214" t="s">
        <v>422</v>
      </c>
      <c r="AH20" s="214" t="s">
        <v>422</v>
      </c>
      <c r="AI20" s="214" t="s">
        <v>422</v>
      </c>
      <c r="AJ20" s="214" t="s">
        <v>422</v>
      </c>
      <c r="AK20" s="245" t="s">
        <v>422</v>
      </c>
      <c r="AL20" s="216" t="s">
        <v>422</v>
      </c>
      <c r="AM20" s="214" t="s">
        <v>422</v>
      </c>
      <c r="AN20" s="214" t="s">
        <v>422</v>
      </c>
      <c r="AO20" s="214" t="s">
        <v>422</v>
      </c>
      <c r="AP20" s="214" t="s">
        <v>422</v>
      </c>
      <c r="AQ20" s="214" t="s">
        <v>422</v>
      </c>
      <c r="AR20" s="245" t="s">
        <v>422</v>
      </c>
      <c r="AS20" s="186"/>
      <c r="AT20" s="186"/>
      <c r="AU20" s="186"/>
      <c r="AV20" s="186"/>
      <c r="AW20" s="186"/>
      <c r="AX20" s="186"/>
      <c r="AY20" s="186"/>
      <c r="AZ20" s="186"/>
      <c r="BA20" s="186"/>
      <c r="BB20" s="246"/>
      <c r="BC20" s="186"/>
      <c r="BD20" s="186"/>
      <c r="BE20" s="186"/>
      <c r="BF20" s="186"/>
      <c r="BG20" s="186"/>
      <c r="BH20" s="186"/>
      <c r="BI20" s="186"/>
      <c r="BJ20" s="186"/>
      <c r="BK20" s="186"/>
      <c r="BL20" s="186"/>
      <c r="BM20" s="186"/>
      <c r="BN20" s="186"/>
      <c r="BO20" s="186"/>
      <c r="BP20" s="186"/>
    </row>
    <row r="21" spans="1:68" ht="14.4">
      <c r="A21" s="232">
        <v>6</v>
      </c>
      <c r="B21" s="1583"/>
      <c r="C21" s="1584"/>
      <c r="D21" s="1584"/>
      <c r="E21" s="1584"/>
      <c r="F21" s="1584"/>
      <c r="G21" s="1584"/>
      <c r="H21" s="1397"/>
      <c r="I21" s="1398"/>
      <c r="J21" s="1398"/>
      <c r="K21" s="1398"/>
      <c r="L21" s="1399"/>
      <c r="M21" s="1388"/>
      <c r="N21" s="1400"/>
      <c r="O21" s="1400"/>
      <c r="P21" s="1401"/>
      <c r="Q21" s="216" t="s">
        <v>422</v>
      </c>
      <c r="R21" s="214" t="s">
        <v>422</v>
      </c>
      <c r="S21" s="214" t="s">
        <v>422</v>
      </c>
      <c r="T21" s="214" t="s">
        <v>422</v>
      </c>
      <c r="U21" s="214" t="s">
        <v>422</v>
      </c>
      <c r="V21" s="214" t="s">
        <v>422</v>
      </c>
      <c r="W21" s="245" t="s">
        <v>422</v>
      </c>
      <c r="X21" s="216" t="s">
        <v>422</v>
      </c>
      <c r="Y21" s="214" t="s">
        <v>422</v>
      </c>
      <c r="Z21" s="214" t="s">
        <v>422</v>
      </c>
      <c r="AA21" s="214" t="s">
        <v>422</v>
      </c>
      <c r="AB21" s="214" t="s">
        <v>422</v>
      </c>
      <c r="AC21" s="214" t="s">
        <v>422</v>
      </c>
      <c r="AD21" s="245" t="s">
        <v>422</v>
      </c>
      <c r="AE21" s="216" t="s">
        <v>422</v>
      </c>
      <c r="AF21" s="214" t="s">
        <v>422</v>
      </c>
      <c r="AG21" s="214" t="s">
        <v>422</v>
      </c>
      <c r="AH21" s="214" t="s">
        <v>422</v>
      </c>
      <c r="AI21" s="214" t="s">
        <v>422</v>
      </c>
      <c r="AJ21" s="214" t="s">
        <v>422</v>
      </c>
      <c r="AK21" s="245" t="s">
        <v>422</v>
      </c>
      <c r="AL21" s="216" t="s">
        <v>422</v>
      </c>
      <c r="AM21" s="214" t="s">
        <v>422</v>
      </c>
      <c r="AN21" s="214" t="s">
        <v>422</v>
      </c>
      <c r="AO21" s="214" t="s">
        <v>422</v>
      </c>
      <c r="AP21" s="214" t="s">
        <v>422</v>
      </c>
      <c r="AQ21" s="214" t="s">
        <v>422</v>
      </c>
      <c r="AR21" s="245" t="s">
        <v>422</v>
      </c>
      <c r="AS21" s="186"/>
      <c r="AT21" s="186"/>
      <c r="AU21" s="186"/>
      <c r="AV21" s="186"/>
      <c r="AW21" s="186"/>
      <c r="AX21" s="186"/>
      <c r="AY21" s="186"/>
      <c r="AZ21" s="186"/>
      <c r="BA21" s="186"/>
      <c r="BB21" s="186"/>
      <c r="BC21" s="186"/>
      <c r="BD21" s="186"/>
      <c r="BE21" s="186"/>
      <c r="BF21" s="186"/>
      <c r="BG21" s="186"/>
      <c r="BH21" s="186"/>
      <c r="BI21" s="186"/>
      <c r="BJ21" s="186"/>
      <c r="BK21" s="186"/>
      <c r="BL21" s="186"/>
      <c r="BM21" s="186"/>
      <c r="BN21" s="186"/>
      <c r="BO21" s="186"/>
      <c r="BP21" s="186"/>
    </row>
    <row r="22" spans="1:68" ht="14.4">
      <c r="A22" s="232">
        <v>7</v>
      </c>
      <c r="B22" s="1583"/>
      <c r="C22" s="1584"/>
      <c r="D22" s="1584"/>
      <c r="E22" s="1584"/>
      <c r="F22" s="1584"/>
      <c r="G22" s="1584"/>
      <c r="H22" s="1397"/>
      <c r="I22" s="1398"/>
      <c r="J22" s="1398"/>
      <c r="K22" s="1398"/>
      <c r="L22" s="1399"/>
      <c r="M22" s="247"/>
      <c r="N22" s="248"/>
      <c r="O22" s="248"/>
      <c r="P22" s="249"/>
      <c r="Q22" s="216" t="s">
        <v>289</v>
      </c>
      <c r="R22" s="214" t="s">
        <v>422</v>
      </c>
      <c r="S22" s="214" t="s">
        <v>422</v>
      </c>
      <c r="T22" s="214" t="s">
        <v>422</v>
      </c>
      <c r="U22" s="214" t="s">
        <v>422</v>
      </c>
      <c r="V22" s="214" t="s">
        <v>422</v>
      </c>
      <c r="W22" s="245" t="s">
        <v>422</v>
      </c>
      <c r="X22" s="216" t="s">
        <v>422</v>
      </c>
      <c r="Y22" s="214" t="s">
        <v>289</v>
      </c>
      <c r="Z22" s="214" t="s">
        <v>422</v>
      </c>
      <c r="AA22" s="214" t="s">
        <v>422</v>
      </c>
      <c r="AB22" s="214" t="s">
        <v>422</v>
      </c>
      <c r="AC22" s="214" t="s">
        <v>422</v>
      </c>
      <c r="AD22" s="245" t="s">
        <v>422</v>
      </c>
      <c r="AE22" s="216" t="s">
        <v>422</v>
      </c>
      <c r="AF22" s="214" t="s">
        <v>422</v>
      </c>
      <c r="AG22" s="214" t="s">
        <v>422</v>
      </c>
      <c r="AH22" s="214" t="s">
        <v>422</v>
      </c>
      <c r="AI22" s="214" t="s">
        <v>422</v>
      </c>
      <c r="AJ22" s="214" t="s">
        <v>422</v>
      </c>
      <c r="AK22" s="245" t="s">
        <v>422</v>
      </c>
      <c r="AL22" s="216" t="s">
        <v>422</v>
      </c>
      <c r="AM22" s="214" t="s">
        <v>422</v>
      </c>
      <c r="AN22" s="214" t="s">
        <v>422</v>
      </c>
      <c r="AO22" s="214" t="s">
        <v>422</v>
      </c>
      <c r="AP22" s="214" t="s">
        <v>422</v>
      </c>
      <c r="AQ22" s="214" t="s">
        <v>422</v>
      </c>
      <c r="AR22" s="245" t="s">
        <v>422</v>
      </c>
      <c r="AS22" s="186"/>
      <c r="AT22" s="186"/>
      <c r="AU22" s="186"/>
      <c r="AV22" s="186"/>
      <c r="AW22" s="186"/>
      <c r="AX22" s="186"/>
      <c r="AY22" s="186"/>
      <c r="AZ22" s="186"/>
      <c r="BA22" s="186"/>
      <c r="BB22" s="186"/>
      <c r="BC22" s="186"/>
      <c r="BD22" s="186"/>
      <c r="BE22" s="186"/>
      <c r="BF22" s="186"/>
      <c r="BG22" s="186"/>
      <c r="BH22" s="186"/>
      <c r="BI22" s="186"/>
      <c r="BJ22" s="186"/>
      <c r="BK22" s="186"/>
      <c r="BL22" s="186"/>
      <c r="BM22" s="186"/>
      <c r="BN22" s="186"/>
      <c r="BO22" s="186"/>
      <c r="BP22" s="186"/>
    </row>
    <row r="23" spans="1:68" ht="14.4">
      <c r="A23" s="232">
        <v>8</v>
      </c>
      <c r="B23" s="1585"/>
      <c r="C23" s="1586"/>
      <c r="D23" s="1586"/>
      <c r="E23" s="1586"/>
      <c r="F23" s="1586"/>
      <c r="G23" s="1587"/>
      <c r="H23" s="215"/>
      <c r="I23" s="393"/>
      <c r="J23" s="393"/>
      <c r="K23" s="393"/>
      <c r="L23" s="217"/>
      <c r="M23" s="247"/>
      <c r="N23" s="248"/>
      <c r="O23" s="248"/>
      <c r="P23" s="249"/>
      <c r="Q23" s="394"/>
      <c r="R23" s="395"/>
      <c r="S23" s="395"/>
      <c r="T23" s="395"/>
      <c r="U23" s="395"/>
      <c r="V23" s="395"/>
      <c r="W23" s="396"/>
      <c r="X23" s="394"/>
      <c r="Y23" s="395"/>
      <c r="Z23" s="395"/>
      <c r="AA23" s="395"/>
      <c r="AB23" s="395"/>
      <c r="AC23" s="395"/>
      <c r="AD23" s="396"/>
      <c r="AE23" s="394"/>
      <c r="AF23" s="395"/>
      <c r="AG23" s="395"/>
      <c r="AH23" s="395"/>
      <c r="AI23" s="395"/>
      <c r="AJ23" s="395"/>
      <c r="AK23" s="396"/>
      <c r="AL23" s="394"/>
      <c r="AM23" s="395"/>
      <c r="AN23" s="395"/>
      <c r="AO23" s="395"/>
      <c r="AP23" s="395"/>
      <c r="AQ23" s="395"/>
      <c r="AR23" s="396"/>
      <c r="AS23" s="186"/>
      <c r="AT23" s="186"/>
      <c r="AU23" s="186"/>
      <c r="AV23" s="186"/>
      <c r="AW23" s="186"/>
      <c r="AX23" s="186"/>
      <c r="AY23" s="186"/>
      <c r="AZ23" s="186"/>
      <c r="BA23" s="186"/>
      <c r="BB23" s="186"/>
      <c r="BC23" s="186"/>
      <c r="BD23" s="186"/>
      <c r="BE23" s="186"/>
      <c r="BF23" s="186"/>
      <c r="BG23" s="186"/>
      <c r="BH23" s="186"/>
      <c r="BI23" s="186"/>
      <c r="BJ23" s="186"/>
      <c r="BK23" s="186"/>
      <c r="BL23" s="186"/>
      <c r="BM23" s="186"/>
      <c r="BN23" s="186"/>
      <c r="BO23" s="186"/>
      <c r="BP23" s="186"/>
    </row>
    <row r="24" spans="1:68" ht="14.4">
      <c r="A24" s="232">
        <v>9</v>
      </c>
      <c r="B24" s="1585"/>
      <c r="C24" s="1586"/>
      <c r="D24" s="1586"/>
      <c r="E24" s="1586"/>
      <c r="F24" s="1586"/>
      <c r="G24" s="1587"/>
      <c r="H24" s="215"/>
      <c r="I24" s="393"/>
      <c r="J24" s="393"/>
      <c r="K24" s="393"/>
      <c r="L24" s="217"/>
      <c r="M24" s="247"/>
      <c r="N24" s="248"/>
      <c r="O24" s="248"/>
      <c r="P24" s="249"/>
      <c r="Q24" s="394"/>
      <c r="R24" s="395"/>
      <c r="S24" s="395"/>
      <c r="T24" s="395"/>
      <c r="U24" s="395"/>
      <c r="V24" s="395"/>
      <c r="W24" s="396"/>
      <c r="X24" s="394"/>
      <c r="Y24" s="395"/>
      <c r="Z24" s="395"/>
      <c r="AA24" s="395"/>
      <c r="AB24" s="395"/>
      <c r="AC24" s="395"/>
      <c r="AD24" s="396"/>
      <c r="AE24" s="394"/>
      <c r="AF24" s="395"/>
      <c r="AG24" s="395"/>
      <c r="AH24" s="395"/>
      <c r="AI24" s="395"/>
      <c r="AJ24" s="395"/>
      <c r="AK24" s="396"/>
      <c r="AL24" s="394"/>
      <c r="AM24" s="395"/>
      <c r="AN24" s="395"/>
      <c r="AO24" s="395"/>
      <c r="AP24" s="395"/>
      <c r="AQ24" s="395"/>
      <c r="AR24" s="396"/>
      <c r="AS24" s="186"/>
      <c r="AT24" s="186"/>
      <c r="AU24" s="186"/>
      <c r="AV24" s="186"/>
      <c r="AW24" s="186"/>
      <c r="AX24" s="186"/>
      <c r="AY24" s="186"/>
      <c r="AZ24" s="186"/>
      <c r="BA24" s="186"/>
      <c r="BB24" s="186"/>
      <c r="BC24" s="186"/>
      <c r="BD24" s="186"/>
      <c r="BE24" s="186"/>
      <c r="BF24" s="186"/>
      <c r="BG24" s="186"/>
      <c r="BH24" s="186"/>
      <c r="BI24" s="186"/>
      <c r="BJ24" s="186"/>
      <c r="BK24" s="186"/>
      <c r="BL24" s="186"/>
      <c r="BM24" s="186"/>
      <c r="BN24" s="186"/>
      <c r="BO24" s="186"/>
      <c r="BP24" s="186"/>
    </row>
    <row r="25" spans="1:68" ht="15" thickBot="1">
      <c r="A25" s="232">
        <v>10</v>
      </c>
      <c r="B25" s="1583"/>
      <c r="C25" s="1584"/>
      <c r="D25" s="1584"/>
      <c r="E25" s="1584"/>
      <c r="F25" s="1584"/>
      <c r="G25" s="1584"/>
      <c r="H25" s="1397"/>
      <c r="I25" s="1398"/>
      <c r="J25" s="1398"/>
      <c r="K25" s="1398"/>
      <c r="L25" s="1399"/>
      <c r="M25" s="1388"/>
      <c r="N25" s="1400"/>
      <c r="O25" s="1400"/>
      <c r="P25" s="1401"/>
      <c r="Q25" s="397" t="s">
        <v>422</v>
      </c>
      <c r="R25" s="228" t="s">
        <v>422</v>
      </c>
      <c r="S25" s="228" t="s">
        <v>422</v>
      </c>
      <c r="T25" s="228" t="s">
        <v>422</v>
      </c>
      <c r="U25" s="228" t="s">
        <v>422</v>
      </c>
      <c r="V25" s="228" t="s">
        <v>422</v>
      </c>
      <c r="W25" s="398" t="s">
        <v>422</v>
      </c>
      <c r="X25" s="397" t="s">
        <v>422</v>
      </c>
      <c r="Y25" s="228" t="s">
        <v>422</v>
      </c>
      <c r="Z25" s="228" t="s">
        <v>422</v>
      </c>
      <c r="AA25" s="228" t="s">
        <v>422</v>
      </c>
      <c r="AB25" s="228" t="s">
        <v>422</v>
      </c>
      <c r="AC25" s="228" t="s">
        <v>422</v>
      </c>
      <c r="AD25" s="398" t="s">
        <v>422</v>
      </c>
      <c r="AE25" s="397" t="s">
        <v>422</v>
      </c>
      <c r="AF25" s="228" t="s">
        <v>422</v>
      </c>
      <c r="AG25" s="228" t="s">
        <v>422</v>
      </c>
      <c r="AH25" s="228" t="s">
        <v>422</v>
      </c>
      <c r="AI25" s="228" t="s">
        <v>422</v>
      </c>
      <c r="AJ25" s="228" t="s">
        <v>422</v>
      </c>
      <c r="AK25" s="398" t="s">
        <v>422</v>
      </c>
      <c r="AL25" s="397" t="s">
        <v>422</v>
      </c>
      <c r="AM25" s="228" t="s">
        <v>422</v>
      </c>
      <c r="AN25" s="228" t="s">
        <v>422</v>
      </c>
      <c r="AO25" s="228" t="s">
        <v>422</v>
      </c>
      <c r="AP25" s="228" t="s">
        <v>422</v>
      </c>
      <c r="AQ25" s="228" t="s">
        <v>422</v>
      </c>
      <c r="AR25" s="398" t="s">
        <v>422</v>
      </c>
      <c r="AS25" s="186"/>
      <c r="AT25" s="186"/>
      <c r="AU25" s="186"/>
      <c r="AV25" s="186"/>
      <c r="AW25" s="186"/>
      <c r="AX25" s="186"/>
      <c r="AY25" s="186"/>
      <c r="AZ25" s="186"/>
      <c r="BA25" s="186"/>
      <c r="BB25" s="186"/>
      <c r="BC25" s="186"/>
      <c r="BD25" s="186"/>
      <c r="BE25" s="186"/>
      <c r="BF25" s="186"/>
      <c r="BG25" s="186"/>
      <c r="BH25" s="186"/>
      <c r="BI25" s="186"/>
      <c r="BJ25" s="186"/>
      <c r="BK25" s="186"/>
      <c r="BL25" s="186"/>
      <c r="BM25" s="186"/>
      <c r="BN25" s="186"/>
      <c r="BO25" s="186"/>
      <c r="BP25" s="186"/>
    </row>
    <row r="26" spans="1:68" ht="15" thickBot="1">
      <c r="A26" s="250"/>
      <c r="B26" s="1407" t="s">
        <v>353</v>
      </c>
      <c r="C26" s="1408"/>
      <c r="D26" s="1408"/>
      <c r="E26" s="1408"/>
      <c r="F26" s="1408"/>
      <c r="G26" s="1408"/>
      <c r="H26" s="1408"/>
      <c r="I26" s="1408"/>
      <c r="J26" s="1408"/>
      <c r="K26" s="1408"/>
      <c r="L26" s="1408"/>
      <c r="M26" s="1408"/>
      <c r="N26" s="1408"/>
      <c r="O26" s="1408"/>
      <c r="P26" s="1409"/>
      <c r="Q26" s="255">
        <f>COUNTIF(Q16:Q25,"○")</f>
        <v>0</v>
      </c>
      <c r="R26" s="255">
        <f t="shared" ref="R26:AR26" si="0">COUNTIF(R16:R25,"○")</f>
        <v>0</v>
      </c>
      <c r="S26" s="255">
        <f t="shared" si="0"/>
        <v>0</v>
      </c>
      <c r="T26" s="255">
        <f t="shared" si="0"/>
        <v>0</v>
      </c>
      <c r="U26" s="255">
        <f t="shared" si="0"/>
        <v>0</v>
      </c>
      <c r="V26" s="255">
        <f t="shared" si="0"/>
        <v>0</v>
      </c>
      <c r="W26" s="255">
        <f t="shared" si="0"/>
        <v>0</v>
      </c>
      <c r="X26" s="255">
        <f t="shared" si="0"/>
        <v>0</v>
      </c>
      <c r="Y26" s="255">
        <f t="shared" si="0"/>
        <v>0</v>
      </c>
      <c r="Z26" s="255">
        <f t="shared" si="0"/>
        <v>0</v>
      </c>
      <c r="AA26" s="255">
        <f t="shared" si="0"/>
        <v>0</v>
      </c>
      <c r="AB26" s="255">
        <f t="shared" si="0"/>
        <v>0</v>
      </c>
      <c r="AC26" s="255">
        <f t="shared" si="0"/>
        <v>0</v>
      </c>
      <c r="AD26" s="255">
        <f t="shared" si="0"/>
        <v>0</v>
      </c>
      <c r="AE26" s="255">
        <f t="shared" si="0"/>
        <v>0</v>
      </c>
      <c r="AF26" s="255">
        <f t="shared" si="0"/>
        <v>0</v>
      </c>
      <c r="AG26" s="255">
        <f t="shared" si="0"/>
        <v>0</v>
      </c>
      <c r="AH26" s="255">
        <f t="shared" si="0"/>
        <v>0</v>
      </c>
      <c r="AI26" s="255">
        <f t="shared" si="0"/>
        <v>0</v>
      </c>
      <c r="AJ26" s="255">
        <f t="shared" si="0"/>
        <v>0</v>
      </c>
      <c r="AK26" s="255">
        <f t="shared" si="0"/>
        <v>0</v>
      </c>
      <c r="AL26" s="255">
        <f t="shared" si="0"/>
        <v>0</v>
      </c>
      <c r="AM26" s="255">
        <f t="shared" si="0"/>
        <v>0</v>
      </c>
      <c r="AN26" s="255">
        <f t="shared" si="0"/>
        <v>0</v>
      </c>
      <c r="AO26" s="255">
        <f t="shared" si="0"/>
        <v>0</v>
      </c>
      <c r="AP26" s="255">
        <f t="shared" si="0"/>
        <v>0</v>
      </c>
      <c r="AQ26" s="255">
        <f t="shared" si="0"/>
        <v>0</v>
      </c>
      <c r="AR26" s="255">
        <f t="shared" si="0"/>
        <v>0</v>
      </c>
      <c r="AS26" s="258"/>
      <c r="AT26" s="258"/>
      <c r="AU26" s="258"/>
      <c r="AV26" s="186"/>
      <c r="AW26" s="186"/>
      <c r="AX26" s="186"/>
      <c r="AY26" s="186"/>
      <c r="AZ26" s="186"/>
      <c r="BA26" s="186"/>
      <c r="BB26" s="186"/>
      <c r="BC26" s="186"/>
      <c r="BD26" s="186"/>
      <c r="BE26" s="186"/>
      <c r="BF26" s="186"/>
      <c r="BG26" s="186"/>
      <c r="BH26" s="186"/>
      <c r="BI26" s="186"/>
      <c r="BJ26" s="186"/>
      <c r="BK26" s="186"/>
      <c r="BL26" s="186"/>
      <c r="BM26" s="186"/>
      <c r="BN26" s="186"/>
      <c r="BO26" s="186"/>
      <c r="BP26" s="186"/>
    </row>
    <row r="27" spans="1:68" ht="14.4">
      <c r="A27" s="250"/>
      <c r="B27" s="1410" t="s">
        <v>354</v>
      </c>
      <c r="C27" s="1411"/>
      <c r="D27" s="1411"/>
      <c r="E27" s="1411"/>
      <c r="F27" s="1411"/>
      <c r="G27" s="1411"/>
      <c r="H27" s="1411"/>
      <c r="I27" s="1411"/>
      <c r="J27" s="1411"/>
      <c r="K27" s="1411"/>
      <c r="L27" s="1411"/>
      <c r="M27" s="1411"/>
      <c r="N27" s="1411"/>
      <c r="O27" s="1411"/>
      <c r="P27" s="1412"/>
      <c r="Q27" s="259" t="str">
        <f>IF(Q13=0,"",VLOOKUP(Q13,SS,2,FALSE))</f>
        <v/>
      </c>
      <c r="R27" s="260" t="str">
        <f t="shared" ref="R27:AR27" si="1">IF(R13=0,"",VLOOKUP(R13,SS,2,FALSE))</f>
        <v/>
      </c>
      <c r="S27" s="260" t="str">
        <f t="shared" si="1"/>
        <v/>
      </c>
      <c r="T27" s="260" t="str">
        <f t="shared" si="1"/>
        <v/>
      </c>
      <c r="U27" s="260" t="str">
        <f t="shared" si="1"/>
        <v/>
      </c>
      <c r="V27" s="260" t="str">
        <f t="shared" si="1"/>
        <v/>
      </c>
      <c r="W27" s="261" t="str">
        <f t="shared" si="1"/>
        <v/>
      </c>
      <c r="X27" s="262" t="str">
        <f t="shared" si="1"/>
        <v/>
      </c>
      <c r="Y27" s="260" t="str">
        <f t="shared" si="1"/>
        <v/>
      </c>
      <c r="Z27" s="260" t="str">
        <f t="shared" si="1"/>
        <v/>
      </c>
      <c r="AA27" s="260" t="str">
        <f t="shared" si="1"/>
        <v/>
      </c>
      <c r="AB27" s="260" t="str">
        <f t="shared" si="1"/>
        <v/>
      </c>
      <c r="AC27" s="260" t="str">
        <f t="shared" si="1"/>
        <v/>
      </c>
      <c r="AD27" s="261" t="str">
        <f t="shared" si="1"/>
        <v/>
      </c>
      <c r="AE27" s="262" t="str">
        <f t="shared" si="1"/>
        <v/>
      </c>
      <c r="AF27" s="260" t="str">
        <f t="shared" si="1"/>
        <v/>
      </c>
      <c r="AG27" s="260" t="str">
        <f t="shared" si="1"/>
        <v/>
      </c>
      <c r="AH27" s="260" t="str">
        <f t="shared" si="1"/>
        <v/>
      </c>
      <c r="AI27" s="260" t="str">
        <f t="shared" si="1"/>
        <v/>
      </c>
      <c r="AJ27" s="260" t="str">
        <f t="shared" si="1"/>
        <v/>
      </c>
      <c r="AK27" s="261" t="str">
        <f t="shared" si="1"/>
        <v/>
      </c>
      <c r="AL27" s="262" t="str">
        <f t="shared" si="1"/>
        <v/>
      </c>
      <c r="AM27" s="260" t="str">
        <f t="shared" si="1"/>
        <v/>
      </c>
      <c r="AN27" s="260" t="str">
        <f t="shared" si="1"/>
        <v/>
      </c>
      <c r="AO27" s="260" t="str">
        <f t="shared" si="1"/>
        <v/>
      </c>
      <c r="AP27" s="260" t="str">
        <f t="shared" si="1"/>
        <v/>
      </c>
      <c r="AQ27" s="260" t="str">
        <f t="shared" si="1"/>
        <v/>
      </c>
      <c r="AR27" s="264" t="str">
        <f t="shared" si="1"/>
        <v/>
      </c>
      <c r="AS27" s="258"/>
      <c r="AT27" s="258"/>
      <c r="AU27" s="258"/>
      <c r="AV27" s="186"/>
      <c r="AW27" s="186"/>
      <c r="AX27" s="186"/>
      <c r="AY27" s="186"/>
      <c r="AZ27" s="186"/>
      <c r="BA27" s="186"/>
      <c r="BB27" s="186"/>
      <c r="BC27" s="186"/>
      <c r="BD27" s="186"/>
      <c r="BE27" s="186"/>
      <c r="BF27" s="186"/>
      <c r="BG27" s="186"/>
      <c r="BH27" s="186"/>
      <c r="BI27" s="186"/>
      <c r="BJ27" s="186"/>
      <c r="BK27" s="186"/>
      <c r="BL27" s="186"/>
      <c r="BM27" s="186"/>
      <c r="BN27" s="186"/>
      <c r="BO27" s="186"/>
      <c r="BP27" s="186"/>
    </row>
    <row r="28" spans="1:68" ht="15" thickBot="1">
      <c r="A28" s="250"/>
      <c r="B28" s="1590" t="s">
        <v>424</v>
      </c>
      <c r="C28" s="1591"/>
      <c r="D28" s="1591"/>
      <c r="E28" s="1591"/>
      <c r="F28" s="1591"/>
      <c r="G28" s="1591"/>
      <c r="H28" s="1591"/>
      <c r="I28" s="1591"/>
      <c r="J28" s="1591"/>
      <c r="K28" s="1591"/>
      <c r="L28" s="1591"/>
      <c r="M28" s="1591"/>
      <c r="N28" s="1591"/>
      <c r="O28" s="1591"/>
      <c r="P28" s="1592"/>
      <c r="Q28" s="399" t="str">
        <f>IF(Q13="","",IF(Q26=0,"",IF(VLOOKUP(Q13,SS,2,FALSE)&lt;=Q26,"適","否")))</f>
        <v/>
      </c>
      <c r="R28" s="400" t="str">
        <f t="shared" ref="R28:AR28" si="2">IF(R13="","",IF(R26=0,"",IF(VLOOKUP(R13,SS,2,FALSE)&lt;=R26,"適","否")))</f>
        <v/>
      </c>
      <c r="S28" s="400" t="str">
        <f t="shared" si="2"/>
        <v/>
      </c>
      <c r="T28" s="400" t="str">
        <f t="shared" si="2"/>
        <v/>
      </c>
      <c r="U28" s="400" t="str">
        <f t="shared" si="2"/>
        <v/>
      </c>
      <c r="V28" s="400" t="str">
        <f t="shared" si="2"/>
        <v/>
      </c>
      <c r="W28" s="401" t="str">
        <f t="shared" si="2"/>
        <v/>
      </c>
      <c r="X28" s="399" t="str">
        <f t="shared" si="2"/>
        <v/>
      </c>
      <c r="Y28" s="400" t="str">
        <f t="shared" si="2"/>
        <v/>
      </c>
      <c r="Z28" s="400" t="str">
        <f t="shared" si="2"/>
        <v/>
      </c>
      <c r="AA28" s="400" t="str">
        <f t="shared" si="2"/>
        <v/>
      </c>
      <c r="AB28" s="400" t="str">
        <f t="shared" si="2"/>
        <v/>
      </c>
      <c r="AC28" s="400" t="str">
        <f t="shared" si="2"/>
        <v/>
      </c>
      <c r="AD28" s="401" t="str">
        <f t="shared" si="2"/>
        <v/>
      </c>
      <c r="AE28" s="399" t="str">
        <f t="shared" si="2"/>
        <v/>
      </c>
      <c r="AF28" s="400" t="str">
        <f t="shared" si="2"/>
        <v/>
      </c>
      <c r="AG28" s="400" t="str">
        <f t="shared" si="2"/>
        <v/>
      </c>
      <c r="AH28" s="400" t="str">
        <f t="shared" si="2"/>
        <v/>
      </c>
      <c r="AI28" s="400" t="str">
        <f t="shared" si="2"/>
        <v/>
      </c>
      <c r="AJ28" s="400" t="str">
        <f t="shared" si="2"/>
        <v/>
      </c>
      <c r="AK28" s="401" t="str">
        <f t="shared" si="2"/>
        <v/>
      </c>
      <c r="AL28" s="399" t="str">
        <f t="shared" si="2"/>
        <v/>
      </c>
      <c r="AM28" s="400" t="str">
        <f t="shared" si="2"/>
        <v/>
      </c>
      <c r="AN28" s="400" t="str">
        <f t="shared" si="2"/>
        <v/>
      </c>
      <c r="AO28" s="400" t="str">
        <f t="shared" si="2"/>
        <v/>
      </c>
      <c r="AP28" s="400" t="str">
        <f t="shared" si="2"/>
        <v/>
      </c>
      <c r="AQ28" s="400" t="str">
        <f t="shared" si="2"/>
        <v/>
      </c>
      <c r="AR28" s="401" t="str">
        <f t="shared" si="2"/>
        <v/>
      </c>
      <c r="AS28" s="258"/>
      <c r="AT28" s="258"/>
      <c r="AU28" s="258"/>
      <c r="AV28" s="186"/>
      <c r="AW28" s="186"/>
      <c r="AX28" s="186"/>
      <c r="AY28" s="186"/>
      <c r="AZ28" s="186"/>
      <c r="BA28" s="186"/>
      <c r="BB28" s="186"/>
      <c r="BC28" s="186"/>
      <c r="BD28" s="186"/>
      <c r="BE28" s="186"/>
      <c r="BF28" s="186"/>
      <c r="BG28" s="186"/>
      <c r="BH28" s="186"/>
      <c r="BI28" s="186"/>
      <c r="BJ28" s="186"/>
      <c r="BK28" s="186"/>
      <c r="BL28" s="186"/>
      <c r="BM28" s="186"/>
      <c r="BN28" s="186"/>
      <c r="BO28" s="186"/>
      <c r="BP28" s="186"/>
    </row>
    <row r="29" spans="1:68" ht="14.4">
      <c r="A29" s="250"/>
      <c r="B29" s="1416" t="s">
        <v>425</v>
      </c>
      <c r="C29" s="1417"/>
      <c r="D29" s="1417"/>
      <c r="E29" s="1417"/>
      <c r="F29" s="1417"/>
      <c r="G29" s="1417"/>
      <c r="H29" s="1417"/>
      <c r="I29" s="1417"/>
      <c r="J29" s="1417"/>
      <c r="K29" s="1417"/>
      <c r="L29" s="1417"/>
      <c r="M29" s="1417"/>
      <c r="N29" s="1417"/>
      <c r="O29" s="1417"/>
      <c r="P29" s="1417"/>
      <c r="Q29" s="1417"/>
      <c r="R29" s="1417"/>
      <c r="S29" s="1417"/>
      <c r="T29" s="1417"/>
      <c r="U29" s="1417"/>
      <c r="V29" s="1417"/>
      <c r="W29" s="1417"/>
      <c r="X29" s="1417"/>
      <c r="Y29" s="1417"/>
      <c r="Z29" s="1417"/>
      <c r="AA29" s="1417"/>
      <c r="AB29" s="1417"/>
      <c r="AC29" s="1417"/>
      <c r="AD29" s="1417"/>
      <c r="AE29" s="1417"/>
      <c r="AF29" s="1417"/>
      <c r="AG29" s="1417"/>
      <c r="AH29" s="1417"/>
      <c r="AI29" s="1417"/>
      <c r="AJ29" s="1417"/>
      <c r="AK29" s="1417"/>
      <c r="AL29" s="1417"/>
      <c r="AM29" s="1417"/>
      <c r="AN29" s="1417"/>
      <c r="AO29" s="1417"/>
      <c r="AP29" s="1417"/>
      <c r="AQ29" s="1417"/>
      <c r="AR29" s="1418"/>
      <c r="AS29" s="258"/>
      <c r="AT29" s="258"/>
      <c r="AU29" s="258"/>
      <c r="AV29" s="186"/>
      <c r="AW29" s="186"/>
      <c r="AX29" s="186"/>
      <c r="AY29" s="186"/>
      <c r="AZ29" s="186"/>
      <c r="BA29" s="186"/>
      <c r="BB29" s="186"/>
      <c r="BC29" s="186"/>
      <c r="BD29" s="186"/>
      <c r="BE29" s="186"/>
      <c r="BF29" s="186"/>
      <c r="BG29" s="186"/>
      <c r="BH29" s="186"/>
      <c r="BI29" s="186"/>
      <c r="BJ29" s="186"/>
      <c r="BK29" s="186"/>
      <c r="BL29" s="186"/>
      <c r="BM29" s="186"/>
      <c r="BN29" s="186"/>
      <c r="BO29" s="186"/>
      <c r="BP29" s="186"/>
    </row>
    <row r="30" spans="1:68" ht="14.4">
      <c r="A30" s="268">
        <v>1</v>
      </c>
      <c r="B30" s="1588"/>
      <c r="C30" s="1589"/>
      <c r="D30" s="1589"/>
      <c r="E30" s="1589"/>
      <c r="F30" s="1589"/>
      <c r="G30" s="1589"/>
      <c r="H30" s="1378"/>
      <c r="I30" s="1378"/>
      <c r="J30" s="1378"/>
      <c r="K30" s="1378"/>
      <c r="L30" s="1378"/>
      <c r="M30" s="1379"/>
      <c r="N30" s="1379"/>
      <c r="O30" s="1379"/>
      <c r="P30" s="1380"/>
      <c r="Q30" s="242"/>
      <c r="R30" s="240"/>
      <c r="S30" s="240"/>
      <c r="T30" s="240"/>
      <c r="U30" s="240"/>
      <c r="V30" s="240"/>
      <c r="W30" s="402"/>
      <c r="X30" s="242"/>
      <c r="Y30" s="240"/>
      <c r="Z30" s="240"/>
      <c r="AA30" s="240"/>
      <c r="AB30" s="240"/>
      <c r="AC30" s="240"/>
      <c r="AD30" s="241"/>
      <c r="AE30" s="242"/>
      <c r="AF30" s="240"/>
      <c r="AG30" s="240"/>
      <c r="AH30" s="240"/>
      <c r="AI30" s="240"/>
      <c r="AJ30" s="240"/>
      <c r="AK30" s="402"/>
      <c r="AL30" s="242"/>
      <c r="AM30" s="240"/>
      <c r="AN30" s="240"/>
      <c r="AO30" s="240"/>
      <c r="AP30" s="240"/>
      <c r="AQ30" s="240"/>
      <c r="AR30" s="403"/>
      <c r="AS30" s="186"/>
      <c r="AT30" s="186"/>
      <c r="AU30" s="186"/>
      <c r="AV30" s="186"/>
      <c r="AW30" s="186"/>
      <c r="AX30" s="186"/>
      <c r="AY30" s="186"/>
      <c r="AZ30" s="186"/>
      <c r="BA30" s="186"/>
      <c r="BB30" s="186"/>
      <c r="BC30" s="186"/>
      <c r="BD30" s="186"/>
      <c r="BE30" s="186"/>
      <c r="BF30" s="186"/>
      <c r="BG30" s="186"/>
      <c r="BH30" s="186"/>
      <c r="BI30" s="186"/>
      <c r="BJ30" s="186"/>
      <c r="BK30" s="186"/>
      <c r="BL30" s="186"/>
      <c r="BM30" s="186"/>
      <c r="BN30" s="186"/>
      <c r="BO30" s="186"/>
      <c r="BP30" s="186"/>
    </row>
    <row r="31" spans="1:68" ht="14.4">
      <c r="A31" s="268">
        <v>2</v>
      </c>
      <c r="B31" s="1588"/>
      <c r="C31" s="1589"/>
      <c r="D31" s="1589"/>
      <c r="E31" s="1589"/>
      <c r="F31" s="1589"/>
      <c r="G31" s="1589"/>
      <c r="H31" s="1378"/>
      <c r="I31" s="1378"/>
      <c r="J31" s="1378"/>
      <c r="K31" s="1378"/>
      <c r="L31" s="1378"/>
      <c r="M31" s="1425"/>
      <c r="N31" s="1425"/>
      <c r="O31" s="1425"/>
      <c r="P31" s="1426"/>
      <c r="Q31" s="244"/>
      <c r="R31" s="404"/>
      <c r="S31" s="404"/>
      <c r="T31" s="404"/>
      <c r="U31" s="404"/>
      <c r="V31" s="404"/>
      <c r="W31" s="405"/>
      <c r="X31" s="406"/>
      <c r="Y31" s="404"/>
      <c r="Z31" s="404"/>
      <c r="AA31" s="404"/>
      <c r="AB31" s="404"/>
      <c r="AC31" s="404"/>
      <c r="AD31" s="407"/>
      <c r="AE31" s="408"/>
      <c r="AF31" s="404"/>
      <c r="AG31" s="404"/>
      <c r="AH31" s="404"/>
      <c r="AI31" s="404"/>
      <c r="AJ31" s="404"/>
      <c r="AK31" s="405"/>
      <c r="AL31" s="406"/>
      <c r="AM31" s="404"/>
      <c r="AN31" s="404"/>
      <c r="AO31" s="404"/>
      <c r="AP31" s="404"/>
      <c r="AQ31" s="404"/>
      <c r="AR31" s="409"/>
      <c r="AS31" s="186"/>
      <c r="AT31" s="186"/>
      <c r="AU31" s="186"/>
      <c r="AV31" s="186"/>
      <c r="AW31" s="186"/>
      <c r="AX31" s="186"/>
      <c r="AY31" s="186"/>
      <c r="AZ31" s="186"/>
      <c r="BA31" s="186"/>
      <c r="BB31" s="186"/>
      <c r="BC31" s="186"/>
      <c r="BD31" s="186"/>
      <c r="BE31" s="186"/>
      <c r="BF31" s="186"/>
      <c r="BG31" s="186"/>
      <c r="BH31" s="186"/>
      <c r="BI31" s="186"/>
      <c r="BJ31" s="186"/>
      <c r="BK31" s="186"/>
      <c r="BL31" s="186"/>
      <c r="BM31" s="186"/>
      <c r="BN31" s="186"/>
      <c r="BO31" s="186"/>
      <c r="BP31" s="186"/>
    </row>
    <row r="32" spans="1:68" ht="14.4">
      <c r="A32" s="268">
        <v>3</v>
      </c>
      <c r="B32" s="1588"/>
      <c r="C32" s="1589"/>
      <c r="D32" s="1589"/>
      <c r="E32" s="1589"/>
      <c r="F32" s="1589"/>
      <c r="G32" s="1589"/>
      <c r="H32" s="1378"/>
      <c r="I32" s="1378"/>
      <c r="J32" s="1378"/>
      <c r="K32" s="1378"/>
      <c r="L32" s="1378"/>
      <c r="M32" s="1426"/>
      <c r="N32" s="1430"/>
      <c r="O32" s="1430"/>
      <c r="P32" s="1431"/>
      <c r="Q32" s="244"/>
      <c r="R32" s="404"/>
      <c r="S32" s="404"/>
      <c r="T32" s="404"/>
      <c r="U32" s="404"/>
      <c r="V32" s="404"/>
      <c r="W32" s="405"/>
      <c r="X32" s="406"/>
      <c r="Y32" s="404"/>
      <c r="Z32" s="404"/>
      <c r="AA32" s="404"/>
      <c r="AB32" s="404"/>
      <c r="AC32" s="404"/>
      <c r="AD32" s="407"/>
      <c r="AE32" s="408"/>
      <c r="AF32" s="404"/>
      <c r="AG32" s="404"/>
      <c r="AH32" s="404"/>
      <c r="AI32" s="404"/>
      <c r="AJ32" s="404"/>
      <c r="AK32" s="405"/>
      <c r="AL32" s="406"/>
      <c r="AM32" s="404"/>
      <c r="AN32" s="404"/>
      <c r="AO32" s="404"/>
      <c r="AP32" s="404"/>
      <c r="AQ32" s="404"/>
      <c r="AR32" s="409"/>
      <c r="AS32" s="186"/>
      <c r="AT32" s="186"/>
      <c r="AU32" s="186"/>
      <c r="AV32" s="186"/>
      <c r="AW32" s="186"/>
      <c r="AX32" s="186"/>
      <c r="AY32" s="186"/>
      <c r="AZ32" s="186"/>
      <c r="BA32" s="186"/>
      <c r="BB32" s="186"/>
      <c r="BC32" s="186"/>
      <c r="BD32" s="186"/>
      <c r="BE32" s="186"/>
      <c r="BF32" s="186"/>
      <c r="BG32" s="186"/>
      <c r="BH32" s="186"/>
      <c r="BI32" s="186"/>
      <c r="BJ32" s="186"/>
      <c r="BK32" s="186"/>
      <c r="BL32" s="186"/>
      <c r="BM32" s="186"/>
      <c r="BN32" s="186"/>
      <c r="BO32" s="186"/>
      <c r="BP32" s="186"/>
    </row>
    <row r="33" spans="1:68" ht="14.4">
      <c r="A33" s="268">
        <v>4</v>
      </c>
      <c r="B33" s="1588"/>
      <c r="C33" s="1589"/>
      <c r="D33" s="1589"/>
      <c r="E33" s="1589"/>
      <c r="F33" s="1589"/>
      <c r="G33" s="1589"/>
      <c r="H33" s="1378"/>
      <c r="I33" s="1378"/>
      <c r="J33" s="1378"/>
      <c r="K33" s="1378"/>
      <c r="L33" s="1378"/>
      <c r="M33" s="1425"/>
      <c r="N33" s="1425"/>
      <c r="O33" s="1425"/>
      <c r="P33" s="1426"/>
      <c r="Q33" s="244"/>
      <c r="R33" s="404"/>
      <c r="S33" s="404"/>
      <c r="T33" s="404"/>
      <c r="U33" s="404"/>
      <c r="V33" s="404"/>
      <c r="W33" s="405"/>
      <c r="X33" s="406"/>
      <c r="Y33" s="404"/>
      <c r="Z33" s="404"/>
      <c r="AA33" s="404"/>
      <c r="AB33" s="404"/>
      <c r="AC33" s="404"/>
      <c r="AD33" s="407"/>
      <c r="AE33" s="408"/>
      <c r="AF33" s="404"/>
      <c r="AG33" s="404"/>
      <c r="AH33" s="404"/>
      <c r="AI33" s="404"/>
      <c r="AJ33" s="404"/>
      <c r="AK33" s="405"/>
      <c r="AL33" s="406"/>
      <c r="AM33" s="404"/>
      <c r="AN33" s="404"/>
      <c r="AO33" s="404"/>
      <c r="AP33" s="404"/>
      <c r="AQ33" s="404"/>
      <c r="AR33" s="409"/>
      <c r="AS33" s="186"/>
      <c r="AT33" s="186"/>
      <c r="AU33" s="186"/>
      <c r="AV33" s="186"/>
      <c r="AW33" s="186"/>
      <c r="AX33" s="186"/>
      <c r="AY33" s="186"/>
      <c r="AZ33" s="186"/>
      <c r="BA33" s="186"/>
      <c r="BB33" s="186"/>
      <c r="BC33" s="186"/>
      <c r="BD33" s="186"/>
      <c r="BE33" s="186"/>
      <c r="BF33" s="186"/>
      <c r="BG33" s="186"/>
      <c r="BH33" s="186"/>
      <c r="BI33" s="186"/>
      <c r="BJ33" s="186"/>
      <c r="BK33" s="186"/>
      <c r="BL33" s="186"/>
      <c r="BM33" s="186"/>
      <c r="BN33" s="186"/>
      <c r="BO33" s="186"/>
      <c r="BP33" s="186"/>
    </row>
    <row r="34" spans="1:68" ht="14.4">
      <c r="A34" s="268">
        <v>5</v>
      </c>
      <c r="B34" s="1588"/>
      <c r="C34" s="1589"/>
      <c r="D34" s="1589"/>
      <c r="E34" s="1589"/>
      <c r="F34" s="1589"/>
      <c r="G34" s="1589"/>
      <c r="H34" s="1378"/>
      <c r="I34" s="1378"/>
      <c r="J34" s="1378"/>
      <c r="K34" s="1378"/>
      <c r="L34" s="1378"/>
      <c r="M34" s="1387"/>
      <c r="N34" s="1387"/>
      <c r="O34" s="1387"/>
      <c r="P34" s="1596"/>
      <c r="Q34" s="410"/>
      <c r="R34" s="411"/>
      <c r="S34" s="411"/>
      <c r="T34" s="411"/>
      <c r="U34" s="411"/>
      <c r="V34" s="411"/>
      <c r="W34" s="412"/>
      <c r="X34" s="410"/>
      <c r="Y34" s="411"/>
      <c r="Z34" s="411"/>
      <c r="AA34" s="411"/>
      <c r="AB34" s="411"/>
      <c r="AC34" s="411"/>
      <c r="AD34" s="413"/>
      <c r="AE34" s="414"/>
      <c r="AF34" s="411"/>
      <c r="AG34" s="411"/>
      <c r="AH34" s="411"/>
      <c r="AI34" s="411"/>
      <c r="AJ34" s="411"/>
      <c r="AK34" s="412"/>
      <c r="AL34" s="410"/>
      <c r="AM34" s="411"/>
      <c r="AN34" s="411"/>
      <c r="AO34" s="411"/>
      <c r="AP34" s="411"/>
      <c r="AQ34" s="411"/>
      <c r="AR34" s="413"/>
      <c r="AS34" s="186"/>
      <c r="AT34" s="186"/>
      <c r="AU34" s="186"/>
      <c r="AV34" s="186"/>
      <c r="AW34" s="186"/>
      <c r="AX34" s="286"/>
      <c r="AY34" s="186"/>
      <c r="AZ34" s="186"/>
      <c r="BA34" s="186"/>
      <c r="BB34" s="186"/>
      <c r="BC34" s="186"/>
      <c r="BD34" s="186"/>
      <c r="BE34" s="186"/>
      <c r="BF34" s="186"/>
      <c r="BG34" s="186"/>
      <c r="BH34" s="186"/>
      <c r="BI34" s="186"/>
      <c r="BJ34" s="186"/>
      <c r="BK34" s="186"/>
      <c r="BL34" s="186"/>
      <c r="BM34" s="186"/>
      <c r="BN34" s="186"/>
      <c r="BO34" s="186"/>
      <c r="BP34" s="186"/>
    </row>
    <row r="35" spans="1:68" ht="15" thickBot="1">
      <c r="A35" s="268">
        <v>6</v>
      </c>
      <c r="B35" s="1588"/>
      <c r="C35" s="1589"/>
      <c r="D35" s="1589"/>
      <c r="E35" s="1589"/>
      <c r="F35" s="1589"/>
      <c r="G35" s="1589"/>
      <c r="H35" s="1378"/>
      <c r="I35" s="1378"/>
      <c r="J35" s="1378"/>
      <c r="K35" s="1378"/>
      <c r="L35" s="1378"/>
      <c r="M35" s="1597"/>
      <c r="N35" s="1597"/>
      <c r="O35" s="1597"/>
      <c r="P35" s="1598"/>
      <c r="Q35" s="415"/>
      <c r="R35" s="416"/>
      <c r="S35" s="416"/>
      <c r="T35" s="416"/>
      <c r="U35" s="416"/>
      <c r="V35" s="416"/>
      <c r="W35" s="417"/>
      <c r="X35" s="415"/>
      <c r="Y35" s="416"/>
      <c r="Z35" s="416"/>
      <c r="AA35" s="416"/>
      <c r="AB35" s="416"/>
      <c r="AC35" s="416"/>
      <c r="AD35" s="418"/>
      <c r="AE35" s="419"/>
      <c r="AF35" s="416"/>
      <c r="AG35" s="416"/>
      <c r="AH35" s="416"/>
      <c r="AI35" s="416"/>
      <c r="AJ35" s="416"/>
      <c r="AK35" s="417"/>
      <c r="AL35" s="415"/>
      <c r="AM35" s="416"/>
      <c r="AN35" s="416"/>
      <c r="AO35" s="416"/>
      <c r="AP35" s="416"/>
      <c r="AQ35" s="416"/>
      <c r="AR35" s="418"/>
      <c r="AS35" s="186"/>
      <c r="AT35" s="186"/>
      <c r="AU35" s="186"/>
      <c r="AV35" s="186"/>
      <c r="AW35" s="186"/>
      <c r="AX35" s="286"/>
      <c r="AY35" s="186"/>
      <c r="AZ35" s="186"/>
      <c r="BA35" s="186"/>
      <c r="BB35" s="186"/>
      <c r="BC35" s="186"/>
      <c r="BD35" s="186"/>
      <c r="BE35" s="186"/>
      <c r="BF35" s="186"/>
      <c r="BG35" s="186"/>
      <c r="BH35" s="186"/>
      <c r="BI35" s="186"/>
      <c r="BJ35" s="186"/>
      <c r="BK35" s="186"/>
      <c r="BL35" s="186"/>
      <c r="BM35" s="186"/>
      <c r="BN35" s="186"/>
      <c r="BO35" s="186"/>
      <c r="BP35" s="186"/>
    </row>
    <row r="36" spans="1:68" s="381" customFormat="1" ht="14.4">
      <c r="A36" s="258"/>
      <c r="B36" s="1593"/>
      <c r="C36" s="1593"/>
      <c r="D36" s="1593"/>
      <c r="E36" s="1593"/>
      <c r="F36" s="1593"/>
      <c r="G36" s="1593"/>
      <c r="H36" s="1593"/>
      <c r="I36" s="1593"/>
      <c r="J36" s="1593"/>
      <c r="K36" s="1593"/>
      <c r="L36" s="1593"/>
      <c r="M36" s="1593"/>
      <c r="N36" s="1593"/>
      <c r="O36" s="1593"/>
      <c r="P36" s="1593"/>
      <c r="Q36" s="420"/>
      <c r="R36" s="420"/>
      <c r="S36" s="420"/>
      <c r="T36" s="420"/>
      <c r="U36" s="420"/>
      <c r="V36" s="420"/>
      <c r="W36" s="420"/>
      <c r="X36" s="420"/>
      <c r="Y36" s="420"/>
      <c r="Z36" s="420"/>
      <c r="AA36" s="420"/>
      <c r="AB36" s="420"/>
      <c r="AC36" s="420"/>
      <c r="AD36" s="420"/>
      <c r="AE36" s="420"/>
      <c r="AF36" s="420"/>
      <c r="AG36" s="420"/>
      <c r="AH36" s="420"/>
      <c r="AI36" s="420"/>
      <c r="AJ36" s="420"/>
      <c r="AK36" s="420"/>
      <c r="AL36" s="420"/>
      <c r="AM36" s="420"/>
      <c r="AN36" s="420"/>
      <c r="AO36" s="420"/>
      <c r="AP36" s="420"/>
      <c r="AQ36" s="420"/>
      <c r="AR36" s="420"/>
      <c r="AS36" s="258"/>
      <c r="AT36" s="258"/>
      <c r="AU36" s="258"/>
      <c r="AV36" s="258"/>
      <c r="AW36" s="258"/>
      <c r="AX36" s="421"/>
      <c r="AY36" s="258"/>
      <c r="AZ36" s="258"/>
      <c r="BA36" s="258"/>
      <c r="BB36" s="422" t="s">
        <v>426</v>
      </c>
      <c r="BC36" s="422">
        <f>COUNTIF(Q28:AR28,"適")</f>
        <v>0</v>
      </c>
      <c r="BD36" s="422" t="s">
        <v>427</v>
      </c>
      <c r="BE36" s="422">
        <f>COUNTIF(Q28:AR28,"否")</f>
        <v>0</v>
      </c>
      <c r="BF36" s="258"/>
      <c r="BG36" s="258"/>
      <c r="BH36" s="258"/>
      <c r="BI36" s="258"/>
      <c r="BJ36" s="258"/>
      <c r="BK36" s="258"/>
      <c r="BL36" s="258"/>
      <c r="BM36" s="258"/>
      <c r="BN36" s="258"/>
      <c r="BO36" s="258"/>
      <c r="BP36" s="258"/>
    </row>
    <row r="37" spans="1:68" s="381" customFormat="1" ht="14.4">
      <c r="A37" s="258"/>
      <c r="B37" s="423"/>
      <c r="C37" s="423"/>
      <c r="D37" s="423"/>
      <c r="E37" s="423"/>
      <c r="F37" s="423"/>
      <c r="G37" s="423"/>
      <c r="H37" s="423"/>
      <c r="I37" s="423"/>
      <c r="J37" s="423"/>
      <c r="K37" s="423"/>
      <c r="L37" s="423"/>
      <c r="M37" s="423"/>
      <c r="N37" s="423"/>
      <c r="O37" s="423"/>
      <c r="P37" s="423"/>
      <c r="Q37" s="420"/>
      <c r="R37" s="420"/>
      <c r="S37" s="420"/>
      <c r="T37" s="420"/>
      <c r="U37" s="420"/>
      <c r="V37" s="420"/>
      <c r="W37" s="420"/>
      <c r="X37" s="420"/>
      <c r="Y37" s="420"/>
      <c r="Z37" s="420"/>
      <c r="AA37" s="420"/>
      <c r="AB37" s="420"/>
      <c r="AC37" s="420"/>
      <c r="AD37" s="420"/>
      <c r="AE37" s="420"/>
      <c r="AF37" s="420"/>
      <c r="AG37" s="420"/>
      <c r="AH37" s="420"/>
      <c r="AI37" s="420"/>
      <c r="AJ37" s="420"/>
      <c r="AK37" s="420"/>
      <c r="AL37" s="420"/>
      <c r="AM37" s="420"/>
      <c r="AN37" s="420"/>
      <c r="AO37" s="420"/>
      <c r="AP37" s="420"/>
      <c r="AQ37" s="420"/>
      <c r="AR37" s="420"/>
      <c r="AS37" s="258"/>
      <c r="AT37" s="258"/>
      <c r="AU37" s="258"/>
      <c r="AV37" s="258"/>
      <c r="AW37" s="258"/>
      <c r="AX37" s="421"/>
      <c r="AY37" s="258"/>
      <c r="AZ37" s="258"/>
      <c r="BA37" s="258"/>
      <c r="BB37" s="422"/>
      <c r="BC37" s="422"/>
      <c r="BD37" s="422"/>
      <c r="BE37" s="422"/>
      <c r="BF37" s="258"/>
      <c r="BG37" s="258"/>
      <c r="BH37" s="258"/>
      <c r="BI37" s="258"/>
      <c r="BJ37" s="258"/>
      <c r="BK37" s="258"/>
      <c r="BL37" s="258"/>
      <c r="BM37" s="258"/>
      <c r="BN37" s="258"/>
      <c r="BO37" s="258"/>
      <c r="BP37" s="258"/>
    </row>
    <row r="38" spans="1:68" s="381" customFormat="1" ht="14.4">
      <c r="A38" s="258"/>
      <c r="B38" s="1594" t="s">
        <v>428</v>
      </c>
      <c r="C38" s="1594"/>
      <c r="D38" s="1594"/>
      <c r="E38" s="1594"/>
      <c r="F38" s="1594"/>
      <c r="G38" s="1594"/>
      <c r="H38" s="1594"/>
      <c r="I38" s="1594"/>
      <c r="J38" s="1594"/>
      <c r="K38" s="1594"/>
      <c r="L38" s="1594"/>
      <c r="M38" s="1594"/>
      <c r="N38" s="1594"/>
      <c r="O38" s="1594"/>
      <c r="P38" s="1594"/>
      <c r="Q38" s="1594"/>
      <c r="R38" s="1594"/>
      <c r="S38" s="1594"/>
      <c r="T38" s="1594"/>
      <c r="U38" s="1594"/>
      <c r="V38" s="1594"/>
      <c r="W38" s="1594"/>
      <c r="X38" s="1594"/>
      <c r="Y38" s="1594"/>
      <c r="Z38" s="1594"/>
      <c r="AA38" s="1594"/>
      <c r="AB38" s="1594"/>
      <c r="AC38" s="1594"/>
      <c r="AD38" s="421"/>
      <c r="AE38" s="421"/>
      <c r="AF38" s="421"/>
      <c r="AG38" s="421"/>
      <c r="AH38" s="421"/>
      <c r="AI38" s="421"/>
      <c r="AJ38" s="421"/>
      <c r="AK38" s="421"/>
      <c r="AL38" s="421"/>
      <c r="AM38" s="421"/>
      <c r="AN38" s="421"/>
      <c r="AO38" s="421"/>
      <c r="AP38" s="421"/>
      <c r="AQ38" s="421"/>
      <c r="AR38" s="421"/>
      <c r="AS38" s="258"/>
      <c r="AT38" s="258"/>
      <c r="AU38" s="258"/>
      <c r="AV38" s="258"/>
      <c r="AW38" s="258"/>
      <c r="AX38" s="421"/>
      <c r="AY38" s="258"/>
      <c r="AZ38" s="258"/>
      <c r="BA38" s="258"/>
      <c r="BB38" s="422" t="s">
        <v>429</v>
      </c>
      <c r="BC38" s="422" t="e">
        <f>COUNTIF(#REF!,"有")</f>
        <v>#REF!</v>
      </c>
      <c r="BD38" s="422" t="s">
        <v>430</v>
      </c>
      <c r="BE38" s="422" t="e">
        <f>COUNTIF(#REF!,"無")</f>
        <v>#REF!</v>
      </c>
      <c r="BF38" s="258"/>
      <c r="BG38" s="258"/>
      <c r="BH38" s="258"/>
      <c r="BI38" s="258"/>
      <c r="BJ38" s="258"/>
      <c r="BK38" s="258"/>
      <c r="BL38" s="258"/>
      <c r="BM38" s="258"/>
      <c r="BN38" s="258"/>
      <c r="BO38" s="258"/>
      <c r="BP38" s="258"/>
    </row>
    <row r="39" spans="1:68" ht="14.25" customHeight="1">
      <c r="A39" s="186"/>
      <c r="B39" s="1595"/>
      <c r="C39" s="1595"/>
      <c r="D39" s="1595"/>
      <c r="E39" s="1595"/>
      <c r="F39" s="1595"/>
      <c r="G39" s="1595"/>
      <c r="H39" s="1595"/>
      <c r="I39" s="1595"/>
      <c r="J39" s="1595"/>
      <c r="K39" s="1595"/>
      <c r="L39" s="1595"/>
      <c r="M39" s="1595"/>
      <c r="N39" s="1595"/>
      <c r="O39" s="1595"/>
      <c r="P39" s="1595"/>
      <c r="Q39" s="1595"/>
      <c r="R39" s="1595"/>
      <c r="S39" s="1595"/>
      <c r="T39" s="1595"/>
      <c r="U39" s="1595"/>
      <c r="V39" s="1595"/>
      <c r="W39" s="1595"/>
      <c r="X39" s="1595"/>
      <c r="Y39" s="1595"/>
      <c r="Z39" s="1595"/>
      <c r="AA39" s="1595"/>
      <c r="AB39" s="1595"/>
      <c r="AC39" s="1595"/>
      <c r="AD39" s="295"/>
      <c r="AE39" s="295"/>
      <c r="AF39" s="295"/>
      <c r="AG39" s="286"/>
      <c r="AH39" s="186"/>
      <c r="AI39" s="186"/>
      <c r="AJ39" s="186"/>
      <c r="AK39" s="186"/>
      <c r="AL39" s="186"/>
      <c r="AM39" s="186"/>
      <c r="AN39" s="186"/>
      <c r="AO39" s="186"/>
      <c r="AP39" s="186"/>
      <c r="AQ39" s="186"/>
      <c r="AR39" s="186"/>
      <c r="AS39" s="186"/>
      <c r="AT39" s="186"/>
      <c r="AU39" s="186"/>
      <c r="AV39" s="186"/>
      <c r="AW39" s="186"/>
      <c r="AX39" s="186"/>
      <c r="AY39" s="186"/>
    </row>
    <row r="40" spans="1:68" ht="14.25" customHeight="1">
      <c r="A40" s="186"/>
      <c r="B40" s="1595"/>
      <c r="C40" s="1595"/>
      <c r="D40" s="1595"/>
      <c r="E40" s="1595"/>
      <c r="F40" s="1595"/>
      <c r="G40" s="1595"/>
      <c r="H40" s="1595"/>
      <c r="I40" s="1595"/>
      <c r="J40" s="1595"/>
      <c r="K40" s="1595"/>
      <c r="L40" s="1595"/>
      <c r="M40" s="1595"/>
      <c r="N40" s="1595"/>
      <c r="O40" s="1595"/>
      <c r="P40" s="1595"/>
      <c r="Q40" s="1595"/>
      <c r="R40" s="1595"/>
      <c r="S40" s="1595"/>
      <c r="T40" s="1595"/>
      <c r="U40" s="1595"/>
      <c r="V40" s="1595"/>
      <c r="W40" s="1595"/>
      <c r="X40" s="1595"/>
      <c r="Y40" s="1595"/>
      <c r="Z40" s="1595"/>
      <c r="AA40" s="1595"/>
      <c r="AB40" s="1595"/>
      <c r="AC40" s="1595"/>
      <c r="AD40" s="295"/>
      <c r="AE40" s="295"/>
      <c r="AF40" s="295"/>
      <c r="AG40" s="286"/>
      <c r="AH40" s="186"/>
      <c r="AI40" s="186"/>
      <c r="AJ40" s="186"/>
      <c r="AK40" s="186"/>
      <c r="AL40" s="186"/>
      <c r="AM40" s="186"/>
      <c r="AN40" s="186"/>
      <c r="AO40" s="186"/>
      <c r="AP40" s="186"/>
      <c r="AQ40" s="186"/>
      <c r="AR40" s="186"/>
      <c r="AS40" s="186"/>
      <c r="AT40" s="186"/>
      <c r="AU40" s="186"/>
      <c r="AV40" s="186"/>
      <c r="AW40" s="186"/>
      <c r="AX40" s="186"/>
      <c r="AY40" s="186"/>
    </row>
    <row r="41" spans="1:68" ht="14.4">
      <c r="A41" s="186"/>
      <c r="B41" s="187"/>
      <c r="C41" s="187"/>
      <c r="D41" s="187"/>
      <c r="E41" s="187"/>
      <c r="F41" s="186"/>
      <c r="G41" s="186"/>
      <c r="H41" s="186"/>
      <c r="I41" s="186"/>
      <c r="J41" s="186"/>
      <c r="K41" s="186"/>
      <c r="L41" s="186"/>
      <c r="M41" s="186"/>
      <c r="N41" s="186"/>
      <c r="O41" s="186"/>
      <c r="P41" s="186"/>
      <c r="Q41" s="186"/>
      <c r="R41" s="186"/>
      <c r="S41" s="186"/>
      <c r="T41" s="186"/>
      <c r="U41" s="186"/>
      <c r="V41" s="186"/>
      <c r="W41" s="186"/>
      <c r="X41" s="186"/>
      <c r="Y41" s="186"/>
      <c r="Z41" s="186"/>
      <c r="AA41" s="186"/>
      <c r="AB41" s="186"/>
      <c r="AC41" s="186"/>
      <c r="AD41" s="186"/>
      <c r="AE41" s="186"/>
      <c r="AF41" s="186"/>
      <c r="AG41" s="186"/>
      <c r="AH41" s="186"/>
      <c r="AI41" s="186"/>
      <c r="AJ41" s="186"/>
      <c r="AK41" s="186"/>
      <c r="AL41" s="186"/>
      <c r="AM41" s="186"/>
      <c r="AN41" s="186"/>
      <c r="AO41" s="186"/>
      <c r="AP41" s="186"/>
      <c r="AQ41" s="186"/>
      <c r="AR41" s="186"/>
      <c r="AS41" s="186"/>
      <c r="AT41" s="186"/>
      <c r="AU41" s="186"/>
      <c r="AV41" s="186"/>
      <c r="AW41" s="186"/>
      <c r="AX41" s="186"/>
      <c r="AY41" s="186"/>
      <c r="AZ41" s="186"/>
      <c r="BA41" s="186"/>
      <c r="BB41" s="186"/>
      <c r="BC41" s="186"/>
      <c r="BD41" s="186"/>
      <c r="BE41" s="186"/>
      <c r="BF41" s="186"/>
      <c r="BG41" s="186"/>
      <c r="BH41" s="186"/>
      <c r="BI41" s="186"/>
      <c r="BJ41" s="186"/>
      <c r="BK41" s="186"/>
      <c r="BL41" s="186"/>
      <c r="BM41" s="186"/>
      <c r="BN41" s="186"/>
      <c r="BO41" s="186"/>
      <c r="BP41" s="186"/>
    </row>
    <row r="42" spans="1:68" ht="14.4">
      <c r="A42" s="186"/>
      <c r="B42" s="187"/>
      <c r="C42" s="187"/>
      <c r="D42" s="187"/>
      <c r="E42" s="187"/>
      <c r="F42" s="186"/>
      <c r="G42" s="186"/>
      <c r="H42" s="186"/>
      <c r="I42" s="186"/>
      <c r="J42" s="186"/>
      <c r="K42" s="186"/>
      <c r="L42" s="186"/>
      <c r="M42" s="186"/>
      <c r="N42" s="186"/>
      <c r="O42" s="186"/>
      <c r="P42" s="186"/>
      <c r="Q42" s="186"/>
      <c r="R42" s="186"/>
      <c r="S42" s="186"/>
      <c r="T42" s="186"/>
      <c r="U42" s="186"/>
      <c r="V42" s="186"/>
      <c r="W42" s="186"/>
      <c r="X42" s="186"/>
      <c r="Y42" s="186"/>
      <c r="Z42" s="186"/>
      <c r="AA42" s="186"/>
      <c r="AB42" s="186"/>
      <c r="AC42" s="186"/>
      <c r="AD42" s="186"/>
      <c r="AE42" s="186"/>
      <c r="AF42" s="186"/>
      <c r="AG42" s="186"/>
      <c r="AH42" s="186"/>
      <c r="AI42" s="186"/>
      <c r="AJ42" s="186"/>
      <c r="AK42" s="186"/>
      <c r="AL42" s="186"/>
      <c r="AM42" s="186"/>
      <c r="AN42" s="186"/>
      <c r="AO42" s="186"/>
      <c r="AP42" s="186"/>
      <c r="AQ42" s="186"/>
      <c r="AR42" s="186"/>
      <c r="AS42" s="186"/>
      <c r="AT42" s="186"/>
      <c r="AU42" s="186"/>
      <c r="AV42" s="186"/>
      <c r="AW42" s="186"/>
      <c r="AX42" s="186"/>
      <c r="AY42" s="186"/>
      <c r="AZ42" s="186"/>
      <c r="BA42" s="186"/>
      <c r="BB42" s="186"/>
      <c r="BC42" s="186"/>
      <c r="BD42" s="186"/>
      <c r="BE42" s="186"/>
      <c r="BF42" s="186"/>
      <c r="BG42" s="186"/>
      <c r="BH42" s="186"/>
      <c r="BI42" s="186"/>
      <c r="BJ42" s="186"/>
      <c r="BK42" s="186"/>
      <c r="BL42" s="186"/>
      <c r="BM42" s="186"/>
      <c r="BN42" s="186"/>
      <c r="BO42" s="186"/>
      <c r="BP42" s="186"/>
    </row>
    <row r="43" spans="1:68" ht="14.4">
      <c r="A43" s="186"/>
      <c r="B43" s="187"/>
      <c r="C43" s="187"/>
      <c r="D43" s="187"/>
      <c r="E43" s="187"/>
      <c r="F43" s="186"/>
      <c r="G43" s="186"/>
      <c r="H43" s="186"/>
      <c r="I43" s="186"/>
      <c r="J43" s="186"/>
      <c r="K43" s="186"/>
      <c r="L43" s="186"/>
      <c r="M43" s="186"/>
      <c r="N43" s="186"/>
      <c r="O43" s="186"/>
      <c r="P43" s="186"/>
      <c r="Q43" s="186"/>
      <c r="R43" s="186"/>
      <c r="S43" s="186"/>
      <c r="T43" s="186"/>
      <c r="U43" s="186"/>
      <c r="V43" s="186"/>
      <c r="W43" s="186"/>
      <c r="X43" s="186"/>
      <c r="Y43" s="186"/>
      <c r="Z43" s="186"/>
      <c r="AA43" s="186"/>
      <c r="AB43" s="186"/>
      <c r="AC43" s="186"/>
      <c r="AD43" s="186"/>
      <c r="AE43" s="186"/>
      <c r="AF43" s="186"/>
      <c r="AG43" s="186"/>
      <c r="AH43" s="186"/>
      <c r="AI43" s="186"/>
      <c r="AJ43" s="186"/>
      <c r="AK43" s="186"/>
      <c r="AL43" s="186"/>
      <c r="AM43" s="186"/>
      <c r="AN43" s="186"/>
      <c r="AO43" s="186"/>
      <c r="AP43" s="186"/>
      <c r="AQ43" s="186"/>
      <c r="AR43" s="186"/>
      <c r="AS43" s="186"/>
      <c r="AT43" s="186"/>
      <c r="AU43" s="186"/>
      <c r="AV43" s="186"/>
      <c r="AW43" s="186"/>
      <c r="AX43" s="186"/>
      <c r="AY43" s="186"/>
      <c r="AZ43" s="186"/>
      <c r="BA43" s="186"/>
      <c r="BB43" s="186"/>
      <c r="BC43" s="186"/>
      <c r="BD43" s="186"/>
      <c r="BE43" s="186"/>
      <c r="BF43" s="186"/>
      <c r="BG43" s="186"/>
      <c r="BH43" s="186"/>
      <c r="BI43" s="186"/>
      <c r="BJ43" s="186"/>
      <c r="BK43" s="186"/>
      <c r="BL43" s="186"/>
      <c r="BM43" s="186"/>
      <c r="BN43" s="186"/>
      <c r="BO43" s="186"/>
      <c r="BP43" s="186"/>
    </row>
    <row r="44" spans="1:68" ht="14.4">
      <c r="A44" s="186"/>
      <c r="B44" s="187"/>
      <c r="C44" s="187"/>
      <c r="D44" s="187"/>
      <c r="E44" s="187"/>
      <c r="F44" s="186"/>
      <c r="G44" s="186"/>
      <c r="H44" s="186"/>
      <c r="I44" s="186"/>
      <c r="J44" s="186"/>
      <c r="K44" s="186"/>
      <c r="L44" s="186"/>
      <c r="M44" s="308"/>
      <c r="N44" s="309"/>
      <c r="O44" s="186"/>
      <c r="P44" s="186"/>
      <c r="Q44" s="310"/>
      <c r="R44" s="310"/>
      <c r="S44" s="310"/>
      <c r="T44" s="310"/>
      <c r="U44" s="310"/>
      <c r="V44" s="310"/>
      <c r="W44" s="310"/>
      <c r="X44" s="310"/>
      <c r="Y44" s="310"/>
      <c r="Z44" s="310"/>
      <c r="AA44" s="310"/>
      <c r="AB44" s="310"/>
      <c r="AC44" s="310"/>
      <c r="AD44" s="310"/>
      <c r="AE44" s="310"/>
      <c r="AF44" s="310"/>
      <c r="AG44" s="310"/>
      <c r="AH44" s="310"/>
      <c r="AI44" s="310"/>
      <c r="AJ44" s="310"/>
      <c r="AK44" s="310"/>
      <c r="AL44" s="310"/>
      <c r="AM44" s="310"/>
      <c r="AN44" s="310"/>
      <c r="AO44" s="310"/>
      <c r="AP44" s="310"/>
      <c r="AQ44" s="310"/>
      <c r="AR44" s="310"/>
      <c r="AS44" s="186"/>
      <c r="AT44" s="186"/>
      <c r="AU44" s="186"/>
      <c r="AV44" s="186"/>
      <c r="AW44" s="186"/>
      <c r="AX44" s="186"/>
      <c r="AY44" s="186"/>
      <c r="AZ44" s="186"/>
      <c r="BA44" s="186"/>
      <c r="BB44" s="186"/>
      <c r="BC44" s="186"/>
      <c r="BD44" s="186"/>
      <c r="BE44" s="186"/>
      <c r="BF44" s="186"/>
      <c r="BG44" s="186"/>
      <c r="BH44" s="186"/>
      <c r="BI44" s="186"/>
      <c r="BJ44" s="186"/>
      <c r="BK44" s="186"/>
      <c r="BL44" s="186"/>
      <c r="BM44" s="186"/>
      <c r="BN44" s="186"/>
      <c r="BO44" s="186"/>
      <c r="BP44" s="186"/>
    </row>
    <row r="45" spans="1:68" ht="14.4">
      <c r="A45" s="186"/>
      <c r="B45" s="187"/>
      <c r="C45" s="187"/>
      <c r="D45" s="187"/>
      <c r="E45" s="187"/>
      <c r="F45" s="186"/>
      <c r="G45" s="186"/>
      <c r="H45" s="186"/>
      <c r="I45" s="186"/>
      <c r="J45" s="186"/>
      <c r="K45" s="186"/>
      <c r="L45" s="186"/>
      <c r="M45" s="308" t="s">
        <v>194</v>
      </c>
      <c r="N45" s="309"/>
      <c r="O45" s="186"/>
      <c r="P45" s="186"/>
      <c r="Q45" s="310"/>
      <c r="R45" s="310"/>
      <c r="S45" s="310"/>
      <c r="T45" s="310"/>
      <c r="U45" s="310"/>
      <c r="V45" s="310"/>
      <c r="W45" s="310"/>
      <c r="X45" s="310"/>
      <c r="Y45" s="310"/>
      <c r="Z45" s="310"/>
      <c r="AA45" s="310"/>
      <c r="AB45" s="310"/>
      <c r="AC45" s="310"/>
      <c r="AD45" s="310"/>
      <c r="AE45" s="310"/>
      <c r="AF45" s="310"/>
      <c r="AG45" s="310"/>
      <c r="AH45" s="310"/>
      <c r="AI45" s="310"/>
      <c r="AJ45" s="310"/>
      <c r="AK45" s="310"/>
      <c r="AL45" s="310"/>
      <c r="AM45" s="310"/>
      <c r="AN45" s="310"/>
      <c r="AO45" s="310"/>
      <c r="AP45" s="310"/>
      <c r="AQ45" s="310"/>
      <c r="AR45" s="310"/>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row>
    <row r="46" spans="1:68" ht="14.4">
      <c r="A46" s="186"/>
      <c r="B46" s="187"/>
      <c r="C46" s="187"/>
      <c r="D46" s="187"/>
      <c r="E46" s="187"/>
      <c r="F46" s="186"/>
      <c r="G46" s="186"/>
      <c r="H46" s="186"/>
      <c r="I46" s="186"/>
      <c r="J46" s="186"/>
      <c r="K46" s="186"/>
      <c r="L46" s="186"/>
      <c r="M46" s="311" t="s">
        <v>380</v>
      </c>
      <c r="N46" s="312"/>
      <c r="O46" s="186"/>
      <c r="P46" s="186"/>
      <c r="Q46" s="310"/>
      <c r="R46" s="310"/>
      <c r="S46" s="310"/>
      <c r="T46" s="310"/>
      <c r="U46" s="310"/>
      <c r="V46" s="310"/>
      <c r="W46" s="310"/>
      <c r="X46" s="310"/>
      <c r="Y46" s="310"/>
      <c r="Z46" s="310"/>
      <c r="AA46" s="310"/>
      <c r="AB46" s="310"/>
      <c r="AC46" s="310"/>
      <c r="AD46" s="310"/>
      <c r="AE46" s="310"/>
      <c r="AF46" s="310"/>
      <c r="AG46" s="310"/>
      <c r="AH46" s="310"/>
      <c r="AI46" s="310"/>
      <c r="AJ46" s="310"/>
      <c r="AK46" s="310"/>
      <c r="AL46" s="310"/>
      <c r="AM46" s="310"/>
      <c r="AN46" s="310"/>
      <c r="AO46" s="310"/>
      <c r="AP46" s="310"/>
      <c r="AQ46" s="310"/>
      <c r="AR46" s="310"/>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row>
    <row r="47" spans="1:68" ht="14.4">
      <c r="A47" s="186"/>
      <c r="B47" s="187"/>
      <c r="C47" s="187"/>
      <c r="D47" s="187"/>
      <c r="E47" s="187"/>
      <c r="F47" s="186"/>
      <c r="G47" s="186"/>
      <c r="H47" s="186"/>
      <c r="I47" s="186"/>
      <c r="J47" s="186"/>
      <c r="K47" s="186"/>
      <c r="L47" s="186"/>
      <c r="M47" s="311" t="s">
        <v>381</v>
      </c>
      <c r="N47" s="312"/>
      <c r="O47" s="186"/>
      <c r="P47" s="186"/>
      <c r="Q47" s="310"/>
      <c r="R47" s="310"/>
      <c r="S47" s="310"/>
      <c r="T47" s="310"/>
      <c r="U47" s="310"/>
      <c r="V47" s="310"/>
      <c r="W47" s="310"/>
      <c r="X47" s="310"/>
      <c r="Y47" s="310"/>
      <c r="Z47" s="310"/>
      <c r="AA47" s="310"/>
      <c r="AB47" s="310"/>
      <c r="AC47" s="310"/>
      <c r="AD47" s="310"/>
      <c r="AE47" s="310"/>
      <c r="AF47" s="310"/>
      <c r="AG47" s="310"/>
      <c r="AH47" s="310"/>
      <c r="AI47" s="310"/>
      <c r="AJ47" s="310"/>
      <c r="AK47" s="310"/>
      <c r="AL47" s="310"/>
      <c r="AM47" s="310"/>
      <c r="AN47" s="310"/>
      <c r="AO47" s="310"/>
      <c r="AP47" s="310"/>
      <c r="AQ47" s="310"/>
      <c r="AR47" s="310"/>
      <c r="AS47" s="310"/>
      <c r="AT47" s="310"/>
      <c r="AU47" s="310"/>
      <c r="AV47" s="310"/>
      <c r="AW47" s="310"/>
      <c r="AX47" s="186"/>
      <c r="AY47" s="186"/>
      <c r="AZ47" s="186"/>
      <c r="BA47" s="186"/>
      <c r="BB47" s="186"/>
      <c r="BC47" s="186"/>
      <c r="BD47" s="186"/>
      <c r="BE47" s="186"/>
      <c r="BF47" s="186"/>
      <c r="BG47" s="186"/>
      <c r="BH47" s="186"/>
      <c r="BI47" s="186"/>
      <c r="BJ47" s="186"/>
      <c r="BK47" s="186"/>
      <c r="BL47" s="186"/>
      <c r="BM47" s="186"/>
      <c r="BN47" s="186"/>
      <c r="BO47" s="186"/>
      <c r="BP47" s="186"/>
    </row>
    <row r="48" spans="1:68" ht="14.4">
      <c r="A48" s="186"/>
      <c r="B48" s="187"/>
      <c r="C48" s="187"/>
      <c r="D48" s="187"/>
      <c r="E48" s="187"/>
      <c r="F48" s="186"/>
      <c r="G48" s="186"/>
      <c r="H48" s="186"/>
      <c r="I48" s="186"/>
      <c r="J48" s="186"/>
      <c r="K48" s="186"/>
      <c r="L48" s="186"/>
      <c r="M48" s="311" t="s">
        <v>382</v>
      </c>
      <c r="N48" s="312"/>
      <c r="O48" s="186"/>
      <c r="P48" s="186"/>
      <c r="Q48" s="310"/>
      <c r="R48" s="310"/>
      <c r="S48" s="310"/>
      <c r="T48" s="310"/>
      <c r="U48" s="310"/>
      <c r="V48" s="310"/>
      <c r="W48" s="310"/>
      <c r="X48" s="310"/>
      <c r="Y48" s="310"/>
      <c r="Z48" s="310"/>
      <c r="AA48" s="310"/>
      <c r="AB48" s="310"/>
      <c r="AC48" s="310"/>
      <c r="AD48" s="310"/>
      <c r="AE48" s="310"/>
      <c r="AF48" s="310"/>
      <c r="AG48" s="310"/>
      <c r="AH48" s="310"/>
      <c r="AI48" s="310"/>
      <c r="AJ48" s="310"/>
      <c r="AK48" s="310"/>
      <c r="AL48" s="310"/>
      <c r="AM48" s="310"/>
      <c r="AN48" s="310"/>
      <c r="AO48" s="310"/>
      <c r="AP48" s="310"/>
      <c r="AQ48" s="310"/>
      <c r="AR48" s="310"/>
      <c r="AS48" s="310"/>
      <c r="AT48" s="310"/>
      <c r="AU48" s="310"/>
      <c r="AV48" s="310"/>
      <c r="AW48" s="310"/>
      <c r="AX48" s="186"/>
      <c r="AY48" s="186"/>
      <c r="AZ48" s="186"/>
      <c r="BA48" s="186"/>
      <c r="BB48" s="186"/>
      <c r="BC48" s="186"/>
      <c r="BD48" s="186"/>
      <c r="BE48" s="186"/>
      <c r="BF48" s="186"/>
      <c r="BG48" s="186"/>
      <c r="BH48" s="186"/>
      <c r="BI48" s="186"/>
      <c r="BJ48" s="186"/>
      <c r="BK48" s="186"/>
      <c r="BL48" s="186"/>
      <c r="BM48" s="186"/>
      <c r="BN48" s="186"/>
      <c r="BO48" s="186"/>
      <c r="BP48" s="186"/>
    </row>
    <row r="49" spans="1:68" ht="14.4">
      <c r="A49" s="186"/>
      <c r="B49" s="187"/>
      <c r="C49" s="187"/>
      <c r="D49" s="187"/>
      <c r="E49" s="187"/>
      <c r="F49" s="186"/>
      <c r="G49" s="186"/>
      <c r="H49" s="186"/>
      <c r="I49" s="186"/>
      <c r="J49" s="186"/>
      <c r="K49" s="186"/>
      <c r="L49" s="186"/>
      <c r="M49" s="311" t="s">
        <v>383</v>
      </c>
      <c r="N49" s="312"/>
      <c r="O49" s="186"/>
      <c r="P49" s="186"/>
      <c r="Q49" s="310"/>
      <c r="R49" s="310"/>
      <c r="S49" s="310"/>
      <c r="T49" s="310"/>
      <c r="U49" s="310"/>
      <c r="V49" s="310"/>
      <c r="W49" s="310"/>
      <c r="X49" s="310"/>
      <c r="Y49" s="310"/>
      <c r="Z49" s="310"/>
      <c r="AA49" s="310"/>
      <c r="AB49" s="310"/>
      <c r="AC49" s="310"/>
      <c r="AD49" s="310"/>
      <c r="AE49" s="310"/>
      <c r="AF49" s="310"/>
      <c r="AG49" s="310"/>
      <c r="AH49" s="310"/>
      <c r="AI49" s="310"/>
      <c r="AJ49" s="310"/>
      <c r="AK49" s="310"/>
      <c r="AL49" s="310"/>
      <c r="AM49" s="310"/>
      <c r="AN49" s="310"/>
      <c r="AO49" s="310"/>
      <c r="AP49" s="310"/>
      <c r="AQ49" s="310"/>
      <c r="AR49" s="310"/>
      <c r="AS49" s="310"/>
      <c r="AT49" s="310"/>
      <c r="AU49" s="310"/>
      <c r="AV49" s="310"/>
      <c r="AW49" s="310"/>
      <c r="AX49" s="186"/>
      <c r="AY49" s="186"/>
      <c r="AZ49" s="186"/>
      <c r="BA49" s="186"/>
      <c r="BB49" s="186"/>
      <c r="BC49" s="186"/>
      <c r="BD49" s="186"/>
      <c r="BE49" s="186"/>
      <c r="BF49" s="186"/>
      <c r="BG49" s="186"/>
      <c r="BH49" s="186"/>
      <c r="BI49" s="186"/>
      <c r="BJ49" s="186"/>
      <c r="BK49" s="186"/>
      <c r="BL49" s="186"/>
      <c r="BM49" s="186"/>
      <c r="BN49" s="186"/>
      <c r="BO49" s="186"/>
      <c r="BP49" s="186"/>
    </row>
    <row r="50" spans="1:68" ht="14.4">
      <c r="A50" s="186"/>
      <c r="B50" s="187"/>
      <c r="C50" s="187"/>
      <c r="D50" s="187"/>
      <c r="E50" s="187"/>
      <c r="F50" s="186"/>
      <c r="G50" s="186"/>
      <c r="H50" s="186"/>
      <c r="I50" s="186"/>
      <c r="J50" s="186"/>
      <c r="K50" s="186"/>
      <c r="L50" s="186"/>
      <c r="M50" s="311" t="s">
        <v>384</v>
      </c>
      <c r="N50" s="312"/>
      <c r="O50" s="186"/>
      <c r="P50" s="186"/>
      <c r="Q50" s="310"/>
      <c r="R50" s="310" t="s">
        <v>431</v>
      </c>
      <c r="S50" s="310"/>
      <c r="T50" s="310"/>
      <c r="U50" s="310"/>
      <c r="V50" s="310"/>
      <c r="W50" s="310"/>
      <c r="X50" s="310"/>
      <c r="Y50" s="310"/>
      <c r="Z50" s="310"/>
      <c r="AA50" s="310"/>
      <c r="AB50" s="310"/>
      <c r="AC50" s="310"/>
      <c r="AD50" s="310"/>
      <c r="AE50" s="310"/>
      <c r="AF50" s="310"/>
      <c r="AG50" s="310"/>
      <c r="AH50" s="310"/>
      <c r="AI50" s="310"/>
      <c r="AJ50" s="310"/>
      <c r="AK50" s="310"/>
      <c r="AL50" s="310"/>
      <c r="AM50" s="310"/>
      <c r="AN50" s="310"/>
      <c r="AO50" s="310"/>
      <c r="AP50" s="310"/>
      <c r="AQ50" s="310"/>
      <c r="AR50" s="310"/>
      <c r="AS50" s="310"/>
      <c r="AT50" s="310"/>
      <c r="AU50" s="310"/>
      <c r="AV50" s="310"/>
      <c r="AW50" s="310"/>
      <c r="AX50" s="186"/>
      <c r="AY50" s="186"/>
      <c r="AZ50" s="186"/>
      <c r="BA50" s="186"/>
      <c r="BB50" s="186"/>
      <c r="BC50" s="186"/>
      <c r="BD50" s="186"/>
      <c r="BE50" s="186"/>
      <c r="BF50" s="186"/>
      <c r="BG50" s="186"/>
      <c r="BH50" s="186"/>
      <c r="BI50" s="186"/>
      <c r="BJ50" s="186"/>
      <c r="BK50" s="186"/>
      <c r="BL50" s="186"/>
      <c r="BM50" s="186"/>
      <c r="BN50" s="186"/>
      <c r="BO50" s="186"/>
      <c r="BP50" s="186"/>
    </row>
    <row r="51" spans="1:68" ht="14.4">
      <c r="A51" s="186"/>
      <c r="B51" s="187"/>
      <c r="C51" s="187"/>
      <c r="D51" s="187"/>
      <c r="E51" s="187"/>
      <c r="F51" s="186"/>
      <c r="G51" s="186"/>
      <c r="H51" s="186"/>
      <c r="I51" s="186"/>
      <c r="J51" s="186"/>
      <c r="K51" s="186"/>
      <c r="L51" s="186"/>
      <c r="M51" s="311" t="s">
        <v>385</v>
      </c>
      <c r="N51" s="312"/>
      <c r="O51" s="186"/>
      <c r="P51" s="186"/>
      <c r="Q51" s="310"/>
      <c r="R51" s="310"/>
      <c r="S51" s="310"/>
      <c r="T51" s="310"/>
      <c r="U51" s="310"/>
      <c r="V51" s="310"/>
      <c r="W51" s="310"/>
      <c r="X51" s="310"/>
      <c r="Y51" s="310"/>
      <c r="Z51" s="310"/>
      <c r="AA51" s="310"/>
      <c r="AB51" s="310"/>
      <c r="AC51" s="310"/>
      <c r="AD51" s="310"/>
      <c r="AE51" s="310"/>
      <c r="AF51" s="310"/>
      <c r="AG51" s="310"/>
      <c r="AH51" s="310"/>
      <c r="AI51" s="310"/>
      <c r="AJ51" s="310"/>
      <c r="AK51" s="310"/>
      <c r="AL51" s="310"/>
      <c r="AM51" s="310"/>
      <c r="AN51" s="310"/>
      <c r="AO51" s="310"/>
      <c r="AP51" s="310"/>
      <c r="AQ51" s="310"/>
      <c r="AR51" s="310"/>
      <c r="AS51" s="310"/>
      <c r="AT51" s="310"/>
      <c r="AU51" s="310"/>
      <c r="AV51" s="310"/>
      <c r="AW51" s="310"/>
      <c r="AX51" s="186"/>
      <c r="AY51" s="186"/>
      <c r="AZ51" s="186"/>
      <c r="BA51" s="186"/>
      <c r="BB51" s="186"/>
      <c r="BC51" s="186"/>
      <c r="BD51" s="186"/>
      <c r="BE51" s="186"/>
      <c r="BF51" s="186"/>
      <c r="BG51" s="186"/>
      <c r="BH51" s="186"/>
      <c r="BI51" s="186"/>
      <c r="BJ51" s="186"/>
      <c r="BK51" s="186"/>
      <c r="BL51" s="186"/>
      <c r="BM51" s="186"/>
      <c r="BN51" s="186"/>
      <c r="BO51" s="186"/>
      <c r="BP51" s="186"/>
    </row>
    <row r="52" spans="1:68" ht="14.4">
      <c r="A52" s="186"/>
      <c r="B52" s="187"/>
      <c r="C52" s="187"/>
      <c r="D52" s="187"/>
      <c r="E52" s="187"/>
      <c r="F52" s="186"/>
      <c r="G52" s="186"/>
      <c r="H52" s="186"/>
      <c r="I52" s="186"/>
      <c r="J52" s="186"/>
      <c r="K52" s="186"/>
      <c r="L52" s="186"/>
      <c r="M52" s="311" t="s">
        <v>386</v>
      </c>
      <c r="N52" s="312"/>
      <c r="O52" s="186"/>
      <c r="P52" s="186"/>
      <c r="Q52" s="310"/>
      <c r="R52" s="310"/>
      <c r="S52" s="310"/>
      <c r="T52" s="310"/>
      <c r="U52" s="310"/>
      <c r="V52" s="310"/>
      <c r="W52" s="310"/>
      <c r="X52" s="310"/>
      <c r="Y52" s="310"/>
      <c r="Z52" s="310"/>
      <c r="AA52" s="310"/>
      <c r="AB52" s="310"/>
      <c r="AC52" s="310"/>
      <c r="AD52" s="310"/>
      <c r="AE52" s="310"/>
      <c r="AF52" s="310"/>
      <c r="AG52" s="310"/>
      <c r="AH52" s="310"/>
      <c r="AI52" s="310"/>
      <c r="AJ52" s="310"/>
      <c r="AK52" s="310"/>
      <c r="AL52" s="310"/>
      <c r="AM52" s="310"/>
      <c r="AN52" s="310"/>
      <c r="AO52" s="310"/>
      <c r="AP52" s="310"/>
      <c r="AQ52" s="310"/>
      <c r="AR52" s="310"/>
      <c r="AS52" s="310"/>
      <c r="AT52" s="310"/>
      <c r="AU52" s="310"/>
      <c r="AV52" s="310"/>
      <c r="AW52" s="310"/>
      <c r="AX52" s="186"/>
      <c r="AY52" s="186"/>
      <c r="AZ52" s="186"/>
      <c r="BA52" s="186"/>
      <c r="BB52" s="186"/>
      <c r="BC52" s="186"/>
      <c r="BD52" s="186"/>
      <c r="BE52" s="186"/>
      <c r="BF52" s="186"/>
      <c r="BG52" s="186"/>
      <c r="BH52" s="186"/>
      <c r="BI52" s="186"/>
      <c r="BJ52" s="186"/>
      <c r="BK52" s="186"/>
      <c r="BL52" s="186"/>
      <c r="BM52" s="186"/>
      <c r="BN52" s="186"/>
      <c r="BO52" s="186"/>
      <c r="BP52" s="186"/>
    </row>
    <row r="53" spans="1:68" ht="14.4">
      <c r="A53" s="186"/>
      <c r="B53" s="187"/>
      <c r="C53" s="187"/>
      <c r="D53" s="187"/>
      <c r="E53" s="187"/>
      <c r="F53" s="186"/>
      <c r="G53" s="186"/>
      <c r="H53" s="186"/>
      <c r="I53" s="186"/>
      <c r="J53" s="186"/>
      <c r="K53" s="186"/>
      <c r="L53" s="186"/>
      <c r="M53" s="311" t="s">
        <v>388</v>
      </c>
      <c r="N53" s="312"/>
      <c r="O53" s="186"/>
      <c r="P53" s="186"/>
      <c r="Q53" s="310"/>
      <c r="R53" s="310"/>
      <c r="S53" s="310"/>
      <c r="T53" s="310"/>
      <c r="U53" s="310"/>
      <c r="V53" s="310"/>
      <c r="W53" s="310"/>
      <c r="X53" s="310"/>
      <c r="Y53" s="310"/>
      <c r="Z53" s="310"/>
      <c r="AA53" s="310"/>
      <c r="AB53" s="310"/>
      <c r="AC53" s="310"/>
      <c r="AD53" s="310"/>
      <c r="AE53" s="310"/>
      <c r="AF53" s="310"/>
      <c r="AG53" s="310"/>
      <c r="AH53" s="310"/>
      <c r="AI53" s="310"/>
      <c r="AJ53" s="310"/>
      <c r="AK53" s="310"/>
      <c r="AL53" s="310"/>
      <c r="AM53" s="310"/>
      <c r="AN53" s="310"/>
      <c r="AO53" s="310"/>
      <c r="AP53" s="310"/>
      <c r="AQ53" s="310"/>
      <c r="AR53" s="310"/>
      <c r="AS53" s="310"/>
      <c r="AT53" s="310"/>
      <c r="AU53" s="310"/>
      <c r="AV53" s="310"/>
      <c r="AW53" s="310"/>
      <c r="AX53" s="186"/>
      <c r="AY53" s="186"/>
      <c r="AZ53" s="186"/>
      <c r="BA53" s="186"/>
      <c r="BB53" s="186"/>
      <c r="BC53" s="186"/>
      <c r="BD53" s="186"/>
      <c r="BE53" s="186"/>
      <c r="BF53" s="186"/>
      <c r="BG53" s="186"/>
      <c r="BH53" s="186"/>
      <c r="BI53" s="186"/>
      <c r="BJ53" s="186"/>
      <c r="BK53" s="186"/>
      <c r="BL53" s="186"/>
      <c r="BM53" s="186"/>
      <c r="BN53" s="186"/>
      <c r="BO53" s="186"/>
      <c r="BP53" s="186"/>
    </row>
    <row r="54" spans="1:68" ht="14.4">
      <c r="A54" s="186"/>
      <c r="B54" s="187"/>
      <c r="C54" s="187"/>
      <c r="D54" s="187"/>
      <c r="E54" s="187"/>
      <c r="F54" s="186"/>
      <c r="G54" s="186"/>
      <c r="H54" s="186"/>
      <c r="I54" s="186"/>
      <c r="J54" s="186"/>
      <c r="K54" s="186"/>
      <c r="L54" s="186"/>
      <c r="M54" s="308" t="s">
        <v>391</v>
      </c>
      <c r="N54" s="309"/>
      <c r="O54" s="313"/>
      <c r="P54" s="202"/>
      <c r="Q54" s="310"/>
      <c r="R54" s="310"/>
      <c r="S54" s="310"/>
      <c r="T54" s="310"/>
      <c r="U54" s="310"/>
      <c r="V54" s="310"/>
      <c r="W54" s="310"/>
      <c r="X54" s="310"/>
      <c r="Y54" s="310"/>
      <c r="Z54" s="310"/>
      <c r="AA54" s="310"/>
      <c r="AB54" s="310"/>
      <c r="AC54" s="310"/>
      <c r="AD54" s="310"/>
      <c r="AE54" s="310"/>
      <c r="AF54" s="310"/>
      <c r="AG54" s="310"/>
      <c r="AH54" s="310"/>
      <c r="AI54" s="310"/>
      <c r="AJ54" s="310"/>
      <c r="AK54" s="310"/>
      <c r="AL54" s="310"/>
      <c r="AM54" s="310"/>
      <c r="AN54" s="310"/>
      <c r="AO54" s="310"/>
      <c r="AP54" s="310"/>
      <c r="AQ54" s="310"/>
      <c r="AR54" s="310"/>
      <c r="AS54" s="310"/>
      <c r="AT54" s="310"/>
      <c r="AU54" s="310"/>
      <c r="AV54" s="310"/>
      <c r="AW54" s="310"/>
      <c r="AX54" s="186"/>
      <c r="AY54" s="186"/>
      <c r="AZ54" s="186"/>
      <c r="BA54" s="186"/>
      <c r="BB54" s="186"/>
      <c r="BC54" s="186"/>
      <c r="BD54" s="186"/>
      <c r="BE54" s="186"/>
      <c r="BF54" s="186"/>
      <c r="BG54" s="186"/>
      <c r="BH54" s="186"/>
      <c r="BI54" s="186"/>
      <c r="BJ54" s="186"/>
      <c r="BK54" s="186"/>
      <c r="BL54" s="186"/>
      <c r="BM54" s="186"/>
      <c r="BN54" s="186"/>
      <c r="BO54" s="186"/>
      <c r="BP54" s="186"/>
    </row>
    <row r="55" spans="1:68" ht="14.4">
      <c r="A55" s="186"/>
      <c r="B55" s="187"/>
      <c r="C55" s="187"/>
      <c r="D55" s="187"/>
      <c r="E55" s="187"/>
      <c r="F55" s="186"/>
      <c r="G55" s="186"/>
      <c r="H55" s="186"/>
      <c r="I55" s="186"/>
      <c r="J55" s="186"/>
      <c r="K55" s="186"/>
      <c r="L55" s="186"/>
      <c r="M55" s="308"/>
      <c r="N55" s="309"/>
      <c r="O55" s="313"/>
      <c r="P55" s="202"/>
      <c r="Q55" s="310"/>
      <c r="R55" s="310"/>
      <c r="S55" s="310"/>
      <c r="T55" s="310"/>
      <c r="U55" s="310"/>
      <c r="V55" s="310"/>
      <c r="W55" s="310"/>
      <c r="X55" s="310"/>
      <c r="Y55" s="310"/>
      <c r="Z55" s="310"/>
      <c r="AA55" s="310"/>
      <c r="AB55" s="310"/>
      <c r="AC55" s="310"/>
      <c r="AD55" s="310"/>
      <c r="AE55" s="310"/>
      <c r="AF55" s="310"/>
      <c r="AG55" s="310"/>
      <c r="AH55" s="310"/>
      <c r="AI55" s="310"/>
      <c r="AJ55" s="310"/>
      <c r="AK55" s="310"/>
      <c r="AL55" s="310"/>
      <c r="AM55" s="310"/>
      <c r="AN55" s="310"/>
      <c r="AO55" s="310"/>
      <c r="AP55" s="310"/>
      <c r="AQ55" s="310"/>
      <c r="AR55" s="310"/>
      <c r="AS55" s="310"/>
      <c r="AT55" s="310"/>
      <c r="AU55" s="310"/>
      <c r="AV55" s="310"/>
      <c r="AW55" s="310"/>
      <c r="AX55" s="186"/>
      <c r="AY55" s="186"/>
      <c r="AZ55" s="186"/>
      <c r="BA55" s="186"/>
      <c r="BB55" s="186"/>
      <c r="BC55" s="186"/>
      <c r="BD55" s="186"/>
      <c r="BE55" s="186"/>
      <c r="BF55" s="186"/>
      <c r="BG55" s="186"/>
      <c r="BH55" s="186"/>
      <c r="BI55" s="186"/>
      <c r="BJ55" s="186"/>
      <c r="BK55" s="186"/>
      <c r="BL55" s="186"/>
      <c r="BM55" s="186"/>
      <c r="BN55" s="186"/>
      <c r="BO55" s="186"/>
      <c r="BP55" s="186"/>
    </row>
    <row r="56" spans="1:68" ht="14.4">
      <c r="A56" s="186"/>
      <c r="B56" s="187"/>
      <c r="C56" s="187"/>
      <c r="D56" s="187"/>
      <c r="E56" s="187"/>
      <c r="F56" s="186"/>
      <c r="G56" s="186"/>
      <c r="H56" s="186"/>
      <c r="I56" s="186"/>
      <c r="J56" s="186"/>
      <c r="K56" s="186"/>
      <c r="L56" s="186"/>
      <c r="M56" s="308" t="s">
        <v>351</v>
      </c>
      <c r="N56" s="309"/>
      <c r="O56" s="313"/>
      <c r="P56" s="202"/>
      <c r="Q56" s="310"/>
      <c r="R56" s="310"/>
      <c r="S56" s="310"/>
      <c r="T56" s="310"/>
      <c r="U56" s="310"/>
      <c r="V56" s="310"/>
      <c r="W56" s="310"/>
      <c r="X56" s="310"/>
      <c r="Y56" s="310"/>
      <c r="Z56" s="310"/>
      <c r="AA56" s="310"/>
      <c r="AB56" s="310"/>
      <c r="AC56" s="310"/>
      <c r="AD56" s="310"/>
      <c r="AE56" s="310"/>
      <c r="AF56" s="310"/>
      <c r="AG56" s="310"/>
      <c r="AH56" s="310"/>
      <c r="AI56" s="310"/>
      <c r="AJ56" s="310"/>
      <c r="AK56" s="310"/>
      <c r="AL56" s="310"/>
      <c r="AM56" s="310"/>
      <c r="AN56" s="310"/>
      <c r="AO56" s="310"/>
      <c r="AP56" s="310"/>
      <c r="AQ56" s="310"/>
      <c r="AR56" s="310"/>
      <c r="AS56" s="310"/>
      <c r="AT56" s="310"/>
      <c r="AU56" s="310"/>
      <c r="AV56" s="310"/>
      <c r="AW56" s="310"/>
      <c r="AX56" s="186"/>
      <c r="AY56" s="186"/>
      <c r="AZ56" s="186"/>
      <c r="BA56" s="186"/>
      <c r="BB56" s="186"/>
      <c r="BC56" s="186"/>
      <c r="BD56" s="186"/>
      <c r="BE56" s="186"/>
      <c r="BF56" s="186"/>
      <c r="BG56" s="186"/>
      <c r="BH56" s="186"/>
      <c r="BI56" s="186"/>
      <c r="BJ56" s="186"/>
      <c r="BK56" s="186"/>
      <c r="BL56" s="186"/>
      <c r="BM56" s="186"/>
      <c r="BN56" s="186"/>
      <c r="BO56" s="186"/>
      <c r="BP56" s="186"/>
    </row>
    <row r="57" spans="1:68" ht="14.4">
      <c r="A57" s="186"/>
      <c r="B57" s="187"/>
      <c r="C57" s="187"/>
      <c r="D57" s="187"/>
      <c r="E57" s="187"/>
      <c r="F57" s="186"/>
      <c r="G57" s="186"/>
      <c r="H57" s="186"/>
      <c r="I57" s="186"/>
      <c r="J57" s="186"/>
      <c r="K57" s="186"/>
      <c r="L57" s="186"/>
      <c r="M57" s="308" t="s">
        <v>392</v>
      </c>
      <c r="N57" s="309"/>
      <c r="O57" s="313"/>
      <c r="P57" s="202"/>
      <c r="Q57" s="310"/>
      <c r="R57" s="310"/>
      <c r="S57" s="310"/>
      <c r="T57" s="310"/>
      <c r="U57" s="310"/>
      <c r="V57" s="310"/>
      <c r="W57" s="310"/>
      <c r="X57" s="310"/>
      <c r="Y57" s="310"/>
      <c r="Z57" s="310"/>
      <c r="AA57" s="310"/>
      <c r="AB57" s="310"/>
      <c r="AC57" s="310"/>
      <c r="AD57" s="310"/>
      <c r="AE57" s="310"/>
      <c r="AF57" s="310"/>
      <c r="AG57" s="310"/>
      <c r="AH57" s="310"/>
      <c r="AI57" s="310"/>
      <c r="AJ57" s="310"/>
      <c r="AK57" s="310"/>
      <c r="AL57" s="310"/>
      <c r="AM57" s="310"/>
      <c r="AN57" s="310"/>
      <c r="AO57" s="310"/>
      <c r="AP57" s="310"/>
      <c r="AQ57" s="310"/>
      <c r="AR57" s="310"/>
      <c r="AS57" s="310"/>
      <c r="AT57" s="310"/>
      <c r="AU57" s="310"/>
      <c r="AV57" s="310"/>
      <c r="AW57" s="310"/>
      <c r="AX57" s="186"/>
      <c r="AY57" s="186"/>
      <c r="AZ57" s="186"/>
      <c r="BA57" s="186"/>
      <c r="BB57" s="186"/>
      <c r="BC57" s="186"/>
      <c r="BD57" s="186"/>
      <c r="BE57" s="186"/>
      <c r="BF57" s="186"/>
      <c r="BG57" s="186"/>
      <c r="BH57" s="186"/>
      <c r="BI57" s="186"/>
      <c r="BJ57" s="186"/>
      <c r="BK57" s="186"/>
      <c r="BL57" s="186"/>
      <c r="BM57" s="186"/>
      <c r="BN57" s="186"/>
      <c r="BO57" s="186"/>
      <c r="BP57" s="186"/>
    </row>
    <row r="58" spans="1:68" ht="14.4">
      <c r="A58" s="186"/>
      <c r="B58" s="187"/>
      <c r="C58" s="187"/>
      <c r="D58" s="187"/>
      <c r="E58" s="187"/>
      <c r="F58" s="186"/>
      <c r="G58" s="186"/>
      <c r="H58" s="186"/>
      <c r="I58" s="186"/>
      <c r="J58" s="186"/>
      <c r="K58" s="186"/>
      <c r="L58" s="186"/>
      <c r="M58" s="308" t="s">
        <v>393</v>
      </c>
      <c r="N58" s="309"/>
      <c r="O58" s="313"/>
      <c r="P58" s="202"/>
      <c r="Q58" s="310"/>
      <c r="R58" s="310"/>
      <c r="S58" s="310"/>
      <c r="T58" s="310"/>
      <c r="U58" s="310"/>
      <c r="V58" s="310"/>
      <c r="W58" s="310"/>
      <c r="X58" s="310"/>
      <c r="Y58" s="310"/>
      <c r="Z58" s="310"/>
      <c r="AA58" s="310"/>
      <c r="AB58" s="310"/>
      <c r="AC58" s="310"/>
      <c r="AD58" s="310"/>
      <c r="AE58" s="310"/>
      <c r="AF58" s="310"/>
      <c r="AG58" s="310"/>
      <c r="AH58" s="310"/>
      <c r="AI58" s="310"/>
      <c r="AJ58" s="310"/>
      <c r="AK58" s="310"/>
      <c r="AL58" s="310"/>
      <c r="AM58" s="310"/>
      <c r="AN58" s="310"/>
      <c r="AO58" s="310"/>
      <c r="AP58" s="310"/>
      <c r="AQ58" s="310"/>
      <c r="AR58" s="310"/>
      <c r="AS58" s="310"/>
      <c r="AT58" s="310"/>
      <c r="AU58" s="310"/>
      <c r="AV58" s="310"/>
      <c r="AW58" s="310"/>
      <c r="AX58" s="186"/>
      <c r="AY58" s="186"/>
      <c r="AZ58" s="186"/>
      <c r="BA58" s="186"/>
      <c r="BB58" s="186"/>
      <c r="BC58" s="186"/>
      <c r="BD58" s="186"/>
      <c r="BE58" s="186"/>
      <c r="BF58" s="186"/>
      <c r="BG58" s="186"/>
      <c r="BH58" s="186"/>
      <c r="BI58" s="186"/>
      <c r="BJ58" s="186"/>
      <c r="BK58" s="186"/>
      <c r="BL58" s="186"/>
      <c r="BM58" s="186"/>
      <c r="BN58" s="186"/>
      <c r="BO58" s="186"/>
      <c r="BP58" s="186"/>
    </row>
    <row r="59" spans="1:68" ht="14.4">
      <c r="A59" s="186"/>
      <c r="B59" s="187"/>
      <c r="C59" s="187"/>
      <c r="D59" s="187"/>
      <c r="E59" s="187"/>
      <c r="F59" s="186"/>
      <c r="G59" s="186"/>
      <c r="H59" s="186"/>
      <c r="I59" s="186"/>
      <c r="J59" s="186"/>
      <c r="K59" s="186"/>
      <c r="L59" s="186"/>
      <c r="M59" s="311" t="s">
        <v>394</v>
      </c>
      <c r="N59" s="312"/>
      <c r="O59" s="313"/>
      <c r="P59" s="202"/>
      <c r="Q59" s="310"/>
      <c r="R59" s="310"/>
      <c r="S59" s="310"/>
      <c r="T59" s="310"/>
      <c r="U59" s="310"/>
      <c r="V59" s="310"/>
      <c r="W59" s="310"/>
      <c r="X59" s="310"/>
      <c r="Y59" s="310"/>
      <c r="Z59" s="310"/>
      <c r="AA59" s="310"/>
      <c r="AB59" s="310"/>
      <c r="AC59" s="310"/>
      <c r="AD59" s="310"/>
      <c r="AE59" s="310"/>
      <c r="AF59" s="310"/>
      <c r="AG59" s="310"/>
      <c r="AH59" s="310"/>
      <c r="AI59" s="310"/>
      <c r="AJ59" s="310"/>
      <c r="AK59" s="310"/>
      <c r="AL59" s="310"/>
      <c r="AM59" s="310"/>
      <c r="AN59" s="310"/>
      <c r="AO59" s="310"/>
      <c r="AP59" s="310"/>
      <c r="AQ59" s="310"/>
      <c r="AR59" s="310"/>
      <c r="AS59" s="310"/>
      <c r="AT59" s="310"/>
      <c r="AU59" s="310"/>
      <c r="AV59" s="310"/>
      <c r="AW59" s="310"/>
      <c r="AX59" s="186"/>
      <c r="AY59" s="186"/>
      <c r="AZ59" s="186"/>
      <c r="BA59" s="186"/>
      <c r="BB59" s="186"/>
      <c r="BC59" s="186"/>
      <c r="BD59" s="186"/>
      <c r="BE59" s="186"/>
      <c r="BF59" s="186"/>
      <c r="BG59" s="186"/>
      <c r="BH59" s="186"/>
      <c r="BI59" s="186"/>
      <c r="BJ59" s="186"/>
      <c r="BK59" s="186"/>
      <c r="BL59" s="186"/>
      <c r="BM59" s="186"/>
      <c r="BN59" s="186"/>
      <c r="BO59" s="186"/>
      <c r="BP59" s="186"/>
    </row>
    <row r="60" spans="1:68" ht="14.4">
      <c r="A60" s="186"/>
      <c r="B60" s="187"/>
      <c r="C60" s="187"/>
      <c r="D60" s="187"/>
      <c r="E60" s="187"/>
      <c r="F60" s="186"/>
      <c r="G60" s="186"/>
      <c r="H60" s="186"/>
      <c r="I60" s="186"/>
      <c r="J60" s="186"/>
      <c r="K60" s="186"/>
      <c r="L60" s="186"/>
      <c r="M60" s="186"/>
      <c r="N60" s="186"/>
      <c r="O60" s="186"/>
      <c r="P60" s="186"/>
      <c r="Q60" s="310"/>
      <c r="R60" s="310"/>
      <c r="S60" s="310"/>
      <c r="T60" s="310"/>
      <c r="U60" s="310"/>
      <c r="V60" s="310"/>
      <c r="W60" s="310"/>
      <c r="X60" s="310"/>
      <c r="Y60" s="310"/>
      <c r="Z60" s="310"/>
      <c r="AA60" s="310"/>
      <c r="AB60" s="310"/>
      <c r="AC60" s="310"/>
      <c r="AD60" s="310"/>
      <c r="AE60" s="310"/>
      <c r="AF60" s="310"/>
      <c r="AG60" s="310"/>
      <c r="AH60" s="310"/>
      <c r="AI60" s="310"/>
      <c r="AJ60" s="310"/>
      <c r="AK60" s="310"/>
      <c r="AL60" s="310"/>
      <c r="AM60" s="310"/>
      <c r="AN60" s="310"/>
      <c r="AO60" s="310"/>
      <c r="AP60" s="310"/>
      <c r="AQ60" s="310"/>
      <c r="AR60" s="310"/>
      <c r="AS60" s="310"/>
      <c r="AT60" s="310"/>
      <c r="AU60" s="310"/>
      <c r="AV60" s="310"/>
      <c r="AW60" s="310"/>
      <c r="AX60" s="186"/>
      <c r="AY60" s="186"/>
      <c r="AZ60" s="186"/>
      <c r="BA60" s="186"/>
      <c r="BB60" s="186"/>
      <c r="BC60" s="186"/>
      <c r="BD60" s="186"/>
      <c r="BE60" s="186"/>
      <c r="BF60" s="186"/>
      <c r="BG60" s="186"/>
      <c r="BH60" s="186"/>
      <c r="BI60" s="186"/>
      <c r="BJ60" s="186"/>
      <c r="BK60" s="186"/>
      <c r="BL60" s="186"/>
      <c r="BM60" s="186"/>
      <c r="BN60" s="186"/>
      <c r="BO60" s="186"/>
      <c r="BP60" s="186"/>
    </row>
    <row r="61" spans="1:68" ht="14.4">
      <c r="A61" s="186"/>
      <c r="B61" s="187"/>
      <c r="C61" s="187"/>
      <c r="D61" s="187"/>
      <c r="E61" s="187"/>
      <c r="F61" s="186"/>
      <c r="G61" s="186"/>
      <c r="H61" s="186"/>
      <c r="I61" s="186"/>
      <c r="J61" s="186"/>
      <c r="K61" s="186"/>
      <c r="L61" s="186"/>
      <c r="M61" s="186" t="s">
        <v>395</v>
      </c>
      <c r="N61" s="186"/>
      <c r="O61" s="186"/>
      <c r="P61" s="186"/>
      <c r="Q61" s="310"/>
      <c r="R61" s="310"/>
      <c r="S61" s="310"/>
      <c r="T61" s="310"/>
      <c r="U61" s="310"/>
      <c r="V61" s="310"/>
      <c r="W61" s="310"/>
      <c r="X61" s="310"/>
      <c r="Y61" s="310"/>
      <c r="Z61" s="310"/>
      <c r="AA61" s="310"/>
      <c r="AB61" s="310"/>
      <c r="AC61" s="310"/>
      <c r="AD61" s="310"/>
      <c r="AE61" s="310"/>
      <c r="AF61" s="310"/>
      <c r="AG61" s="310"/>
      <c r="AH61" s="310"/>
      <c r="AI61" s="310"/>
      <c r="AJ61" s="310"/>
      <c r="AK61" s="310"/>
      <c r="AL61" s="310"/>
      <c r="AM61" s="310"/>
      <c r="AN61" s="310"/>
      <c r="AO61" s="310"/>
      <c r="AP61" s="310"/>
      <c r="AQ61" s="310"/>
      <c r="AR61" s="310"/>
      <c r="AS61" s="310"/>
      <c r="AT61" s="310"/>
      <c r="AU61" s="310"/>
      <c r="AV61" s="310"/>
      <c r="AW61" s="310"/>
      <c r="AX61" s="186"/>
      <c r="AY61" s="186"/>
      <c r="AZ61" s="186"/>
      <c r="BA61" s="186"/>
      <c r="BB61" s="186"/>
      <c r="BC61" s="186"/>
      <c r="BD61" s="186"/>
      <c r="BE61" s="186"/>
      <c r="BF61" s="186"/>
      <c r="BG61" s="186"/>
      <c r="BH61" s="186"/>
      <c r="BI61" s="186"/>
      <c r="BJ61" s="186"/>
      <c r="BK61" s="186"/>
      <c r="BL61" s="186"/>
      <c r="BM61" s="186"/>
      <c r="BN61" s="186"/>
      <c r="BO61" s="186"/>
      <c r="BP61" s="186"/>
    </row>
    <row r="62" spans="1:68" ht="14.4">
      <c r="A62" s="186"/>
      <c r="B62" s="187"/>
      <c r="C62" s="187"/>
      <c r="D62" s="187"/>
      <c r="E62" s="187"/>
      <c r="F62" s="186"/>
      <c r="G62" s="186"/>
      <c r="H62" s="186"/>
      <c r="I62" s="186"/>
      <c r="J62" s="186"/>
      <c r="K62" s="186"/>
      <c r="L62" s="316"/>
      <c r="M62" s="314" t="s">
        <v>396</v>
      </c>
      <c r="N62" s="314" t="s">
        <v>398</v>
      </c>
      <c r="O62" s="186"/>
      <c r="P62" s="186"/>
      <c r="Q62" s="186"/>
      <c r="R62" s="186"/>
      <c r="S62" s="186"/>
      <c r="T62" s="186"/>
      <c r="U62" s="186"/>
      <c r="V62" s="186"/>
      <c r="W62" s="186"/>
      <c r="X62" s="186"/>
      <c r="Y62" s="186"/>
      <c r="Z62" s="186"/>
      <c r="AA62" s="186"/>
      <c r="AB62" s="186"/>
      <c r="AC62" s="186"/>
      <c r="AD62" s="186"/>
      <c r="AE62" s="186"/>
      <c r="AF62" s="186"/>
      <c r="AG62" s="186"/>
      <c r="AH62" s="186"/>
      <c r="AI62" s="186"/>
      <c r="AJ62" s="186"/>
      <c r="AK62" s="186"/>
      <c r="AL62" s="186"/>
      <c r="AM62" s="186"/>
      <c r="AN62" s="186"/>
      <c r="AO62" s="186"/>
      <c r="AP62" s="186"/>
      <c r="AQ62" s="186"/>
      <c r="AR62" s="310"/>
      <c r="AS62" s="310"/>
      <c r="AT62" s="310"/>
      <c r="AU62" s="310"/>
      <c r="AV62" s="310"/>
      <c r="AW62" s="186"/>
      <c r="AX62" s="186"/>
      <c r="AY62" s="186"/>
      <c r="AZ62" s="186"/>
      <c r="BA62" s="186"/>
      <c r="BB62" s="186"/>
      <c r="BC62" s="186"/>
      <c r="BD62" s="186"/>
      <c r="BE62" s="186"/>
      <c r="BF62" s="186"/>
      <c r="BG62" s="186"/>
      <c r="BH62" s="186"/>
      <c r="BI62" s="186"/>
      <c r="BJ62" s="186"/>
      <c r="BK62" s="186"/>
      <c r="BL62" s="186"/>
      <c r="BM62" s="186"/>
      <c r="BN62" s="186"/>
      <c r="BO62" s="186"/>
    </row>
    <row r="63" spans="1:68" ht="14.4">
      <c r="A63" s="186"/>
      <c r="B63" s="187"/>
      <c r="C63" s="187"/>
      <c r="D63" s="187"/>
      <c r="E63" s="187"/>
      <c r="F63" s="186"/>
      <c r="G63" s="186"/>
      <c r="H63" s="186"/>
      <c r="I63" s="186"/>
      <c r="J63" s="186"/>
      <c r="K63" s="186"/>
      <c r="L63" s="186"/>
      <c r="M63" s="315">
        <v>1</v>
      </c>
      <c r="N63" s="315">
        <v>1</v>
      </c>
      <c r="O63" s="186"/>
      <c r="P63" s="186"/>
      <c r="Q63" s="186"/>
      <c r="R63" s="186"/>
      <c r="S63" s="186"/>
      <c r="T63" s="186"/>
      <c r="U63" s="186"/>
      <c r="V63" s="186"/>
      <c r="W63" s="186"/>
      <c r="X63" s="186"/>
      <c r="Y63" s="186"/>
      <c r="Z63" s="186"/>
      <c r="AA63" s="186"/>
      <c r="AB63" s="186"/>
      <c r="AC63" s="186"/>
      <c r="AD63" s="186"/>
      <c r="AE63" s="186"/>
      <c r="AF63" s="186"/>
      <c r="AG63" s="186"/>
      <c r="AH63" s="186"/>
      <c r="AI63" s="186"/>
      <c r="AJ63" s="186"/>
      <c r="AK63" s="186"/>
      <c r="AL63" s="186"/>
      <c r="AM63" s="186"/>
      <c r="AN63" s="186"/>
      <c r="AO63" s="186"/>
      <c r="AP63" s="186"/>
      <c r="AQ63" s="186"/>
      <c r="AR63" s="186"/>
      <c r="AS63" s="310"/>
      <c r="AT63" s="310"/>
      <c r="AU63" s="310"/>
      <c r="AV63" s="310"/>
      <c r="AW63" s="310"/>
      <c r="AX63" s="186"/>
      <c r="AY63" s="186"/>
      <c r="AZ63" s="186"/>
      <c r="BA63" s="186"/>
      <c r="BB63" s="186"/>
      <c r="BC63" s="186"/>
      <c r="BD63" s="186"/>
      <c r="BE63" s="186"/>
      <c r="BF63" s="186"/>
      <c r="BG63" s="186"/>
      <c r="BH63" s="186"/>
      <c r="BI63" s="186"/>
      <c r="BJ63" s="186"/>
      <c r="BK63" s="186"/>
      <c r="BL63" s="186"/>
      <c r="BM63" s="186"/>
      <c r="BN63" s="186"/>
      <c r="BO63" s="186"/>
      <c r="BP63" s="186"/>
    </row>
    <row r="64" spans="1:68" ht="14.4">
      <c r="A64" s="186"/>
      <c r="B64" s="187"/>
      <c r="C64" s="187"/>
      <c r="D64" s="187"/>
      <c r="E64" s="187"/>
      <c r="F64" s="186"/>
      <c r="G64" s="186"/>
      <c r="H64" s="186"/>
      <c r="I64" s="186"/>
      <c r="J64" s="186"/>
      <c r="K64" s="186"/>
      <c r="L64" s="186"/>
      <c r="M64" s="315">
        <v>2</v>
      </c>
      <c r="N64" s="315">
        <v>1</v>
      </c>
      <c r="O64" s="186"/>
      <c r="P64" s="186"/>
      <c r="Q64" s="186"/>
      <c r="R64" s="186"/>
      <c r="S64" s="186"/>
      <c r="T64" s="186"/>
      <c r="U64" s="186"/>
      <c r="V64" s="186"/>
      <c r="W64" s="186"/>
      <c r="X64" s="186"/>
      <c r="Y64" s="186"/>
      <c r="Z64" s="186"/>
      <c r="AA64" s="186"/>
      <c r="AB64" s="186"/>
      <c r="AC64" s="186"/>
      <c r="AD64" s="186"/>
      <c r="AE64" s="186"/>
      <c r="AF64" s="186"/>
      <c r="AG64" s="186"/>
      <c r="AH64" s="186"/>
      <c r="AI64" s="186"/>
      <c r="AJ64" s="186"/>
      <c r="AK64" s="186"/>
      <c r="AL64" s="186"/>
      <c r="AM64" s="186"/>
      <c r="AN64" s="186"/>
      <c r="AO64" s="186"/>
      <c r="AP64" s="186"/>
      <c r="AQ64" s="186"/>
      <c r="AR64" s="186"/>
      <c r="AS64" s="186"/>
      <c r="AT64" s="186"/>
      <c r="AU64" s="186"/>
      <c r="AV64" s="186"/>
      <c r="AW64" s="186"/>
      <c r="AX64" s="186"/>
      <c r="AY64" s="186"/>
      <c r="AZ64" s="186"/>
      <c r="BA64" s="186"/>
      <c r="BB64" s="186"/>
      <c r="BC64" s="186"/>
      <c r="BD64" s="186"/>
      <c r="BE64" s="186"/>
      <c r="BF64" s="186"/>
      <c r="BG64" s="186"/>
      <c r="BH64" s="186"/>
      <c r="BI64" s="186"/>
      <c r="BJ64" s="186"/>
      <c r="BK64" s="186"/>
      <c r="BL64" s="186"/>
      <c r="BM64" s="186"/>
      <c r="BN64" s="186"/>
      <c r="BO64" s="186"/>
      <c r="BP64" s="186"/>
    </row>
    <row r="65" spans="1:68" ht="14.4">
      <c r="A65" s="186"/>
      <c r="B65" s="187"/>
      <c r="C65" s="187"/>
      <c r="D65" s="187"/>
      <c r="E65" s="187"/>
      <c r="F65" s="186"/>
      <c r="G65" s="186"/>
      <c r="H65" s="186"/>
      <c r="I65" s="186"/>
      <c r="J65" s="186"/>
      <c r="K65" s="186"/>
      <c r="L65" s="186"/>
      <c r="M65" s="315">
        <v>3</v>
      </c>
      <c r="N65" s="315">
        <v>1</v>
      </c>
      <c r="O65" s="186"/>
      <c r="P65" s="186"/>
      <c r="Q65" s="186"/>
      <c r="R65" s="186"/>
      <c r="S65" s="186"/>
      <c r="T65" s="186"/>
      <c r="U65" s="186"/>
      <c r="V65" s="186"/>
      <c r="W65" s="186"/>
      <c r="X65" s="186"/>
      <c r="Y65" s="186"/>
      <c r="Z65" s="186"/>
      <c r="AA65" s="186"/>
      <c r="AB65" s="186"/>
      <c r="AC65" s="186"/>
      <c r="AD65" s="186"/>
      <c r="AE65" s="186"/>
      <c r="AF65" s="186"/>
      <c r="AG65" s="186"/>
      <c r="AH65" s="186"/>
      <c r="AI65" s="186"/>
      <c r="AJ65" s="186"/>
      <c r="AK65" s="186"/>
      <c r="AL65" s="186"/>
      <c r="AM65" s="186"/>
      <c r="AN65" s="186"/>
      <c r="AO65" s="186"/>
      <c r="AP65" s="186"/>
      <c r="AQ65" s="186"/>
      <c r="AR65" s="186"/>
      <c r="AS65" s="186"/>
      <c r="AT65" s="186"/>
      <c r="AU65" s="186"/>
      <c r="AV65" s="186"/>
      <c r="AW65" s="186"/>
      <c r="AX65" s="186"/>
      <c r="AY65" s="186"/>
      <c r="AZ65" s="186"/>
      <c r="BA65" s="186"/>
      <c r="BB65" s="186"/>
      <c r="BC65" s="186"/>
      <c r="BD65" s="186"/>
      <c r="BE65" s="186"/>
      <c r="BF65" s="186"/>
      <c r="BG65" s="186"/>
      <c r="BH65" s="186"/>
      <c r="BI65" s="186"/>
      <c r="BJ65" s="186"/>
      <c r="BK65" s="186"/>
      <c r="BL65" s="186"/>
      <c r="BM65" s="186"/>
      <c r="BN65" s="186"/>
      <c r="BO65" s="186"/>
      <c r="BP65" s="186"/>
    </row>
    <row r="66" spans="1:68" ht="14.4">
      <c r="A66" s="186"/>
      <c r="B66" s="187"/>
      <c r="C66" s="187"/>
      <c r="D66" s="187"/>
      <c r="E66" s="187"/>
      <c r="F66" s="186"/>
      <c r="G66" s="186"/>
      <c r="H66" s="186"/>
      <c r="I66" s="186"/>
      <c r="J66" s="186"/>
      <c r="K66" s="186"/>
      <c r="L66" s="186"/>
      <c r="M66" s="315">
        <v>4</v>
      </c>
      <c r="N66" s="315">
        <v>1</v>
      </c>
      <c r="O66" s="186"/>
      <c r="P66" s="186"/>
      <c r="Q66" s="186"/>
      <c r="R66" s="186"/>
      <c r="S66" s="186"/>
      <c r="T66" s="186"/>
      <c r="U66" s="186"/>
      <c r="V66" s="186"/>
      <c r="W66" s="186"/>
      <c r="X66" s="186"/>
      <c r="Y66" s="186"/>
      <c r="Z66" s="186"/>
      <c r="AA66" s="186"/>
      <c r="AB66" s="186"/>
      <c r="AC66" s="186"/>
      <c r="AD66" s="186"/>
      <c r="AE66" s="186"/>
      <c r="AF66" s="186"/>
      <c r="AG66" s="186"/>
      <c r="AH66" s="186"/>
      <c r="AI66" s="186"/>
      <c r="AJ66" s="186"/>
      <c r="AK66" s="186"/>
      <c r="AL66" s="186"/>
      <c r="AM66" s="186"/>
      <c r="AN66" s="186"/>
      <c r="AO66" s="186"/>
      <c r="AP66" s="186"/>
      <c r="AQ66" s="186"/>
      <c r="AR66" s="186"/>
      <c r="AS66" s="186"/>
      <c r="AT66" s="186"/>
      <c r="AU66" s="186"/>
      <c r="AV66" s="186"/>
      <c r="AW66" s="186"/>
      <c r="AX66" s="186"/>
      <c r="AY66" s="186"/>
      <c r="AZ66" s="186"/>
      <c r="BA66" s="186"/>
      <c r="BB66" s="186"/>
      <c r="BC66" s="186"/>
      <c r="BD66" s="186"/>
      <c r="BE66" s="186"/>
      <c r="BF66" s="186"/>
      <c r="BG66" s="186"/>
      <c r="BH66" s="186"/>
      <c r="BI66" s="186"/>
      <c r="BJ66" s="186"/>
      <c r="BK66" s="186"/>
      <c r="BL66" s="186"/>
      <c r="BM66" s="186"/>
      <c r="BN66" s="186"/>
      <c r="BO66" s="186"/>
      <c r="BP66" s="186"/>
    </row>
    <row r="67" spans="1:68" ht="14.4">
      <c r="A67" s="186"/>
      <c r="B67" s="187"/>
      <c r="C67" s="187"/>
      <c r="D67" s="187"/>
      <c r="E67" s="187"/>
      <c r="F67" s="186"/>
      <c r="G67" s="186"/>
      <c r="H67" s="186"/>
      <c r="I67" s="186"/>
      <c r="J67" s="186"/>
      <c r="K67" s="186"/>
      <c r="L67" s="186"/>
      <c r="M67" s="315">
        <v>5</v>
      </c>
      <c r="N67" s="315">
        <v>2</v>
      </c>
      <c r="O67" s="186"/>
      <c r="P67" s="186"/>
      <c r="Q67" s="186"/>
      <c r="R67" s="186"/>
      <c r="S67" s="186"/>
      <c r="T67" s="186"/>
      <c r="U67" s="186"/>
      <c r="V67" s="186"/>
      <c r="W67" s="186"/>
      <c r="X67" s="186"/>
      <c r="Y67" s="186"/>
      <c r="Z67" s="186"/>
      <c r="AA67" s="186"/>
      <c r="AB67" s="186"/>
      <c r="AC67" s="186"/>
      <c r="AD67" s="186"/>
      <c r="AE67" s="186"/>
      <c r="AF67" s="186"/>
      <c r="AG67" s="186"/>
      <c r="AH67" s="186"/>
      <c r="AI67" s="186"/>
      <c r="AJ67" s="186"/>
      <c r="AK67" s="186"/>
      <c r="AL67" s="186"/>
      <c r="AM67" s="186"/>
      <c r="AN67" s="186"/>
      <c r="AO67" s="186"/>
      <c r="AP67" s="186"/>
      <c r="AQ67" s="186"/>
      <c r="AR67" s="186"/>
      <c r="AS67" s="186"/>
      <c r="AT67" s="186"/>
      <c r="AU67" s="186"/>
      <c r="AV67" s="186"/>
      <c r="AW67" s="186"/>
      <c r="AX67" s="186"/>
      <c r="AY67" s="186"/>
      <c r="AZ67" s="186"/>
      <c r="BA67" s="186"/>
      <c r="BB67" s="186"/>
      <c r="BC67" s="186"/>
      <c r="BD67" s="186"/>
      <c r="BE67" s="186"/>
      <c r="BF67" s="186"/>
      <c r="BG67" s="186"/>
      <c r="BH67" s="186"/>
      <c r="BI67" s="186"/>
      <c r="BJ67" s="186"/>
      <c r="BK67" s="186"/>
      <c r="BL67" s="186"/>
      <c r="BM67" s="186"/>
      <c r="BN67" s="186"/>
      <c r="BO67" s="186"/>
      <c r="BP67" s="186"/>
    </row>
    <row r="68" spans="1:68" ht="14.4">
      <c r="A68" s="186"/>
      <c r="B68" s="187"/>
      <c r="C68" s="187"/>
      <c r="D68" s="187"/>
      <c r="E68" s="187"/>
      <c r="F68" s="186"/>
      <c r="G68" s="186"/>
      <c r="H68" s="186"/>
      <c r="I68" s="186"/>
      <c r="J68" s="186"/>
      <c r="K68" s="186"/>
      <c r="L68" s="186"/>
      <c r="M68" s="315">
        <v>6</v>
      </c>
      <c r="N68" s="315">
        <v>2</v>
      </c>
      <c r="O68" s="186"/>
      <c r="P68" s="186"/>
      <c r="Q68" s="186"/>
      <c r="R68" s="186"/>
      <c r="S68" s="186"/>
      <c r="T68" s="186"/>
      <c r="U68" s="186"/>
      <c r="V68" s="186"/>
      <c r="W68" s="186"/>
      <c r="X68" s="186"/>
      <c r="Y68" s="186"/>
      <c r="Z68" s="186"/>
      <c r="AA68" s="186"/>
      <c r="AB68" s="186"/>
      <c r="AC68" s="186"/>
      <c r="AD68" s="186"/>
      <c r="AE68" s="186"/>
      <c r="AF68" s="186"/>
      <c r="AG68" s="186"/>
      <c r="AH68" s="186"/>
      <c r="AI68" s="186"/>
      <c r="AJ68" s="186"/>
      <c r="AK68" s="186"/>
      <c r="AL68" s="186"/>
      <c r="AM68" s="186"/>
      <c r="AN68" s="186"/>
      <c r="AO68" s="186"/>
      <c r="AP68" s="186"/>
      <c r="AQ68" s="186"/>
      <c r="AR68" s="186"/>
      <c r="AS68" s="186"/>
      <c r="AT68" s="186"/>
      <c r="AU68" s="186"/>
      <c r="AV68" s="186"/>
      <c r="AW68" s="186"/>
      <c r="AX68" s="186"/>
      <c r="AY68" s="186"/>
      <c r="AZ68" s="186"/>
      <c r="BA68" s="186"/>
      <c r="BB68" s="186"/>
      <c r="BC68" s="186"/>
      <c r="BD68" s="186"/>
      <c r="BE68" s="186"/>
      <c r="BF68" s="186"/>
      <c r="BG68" s="186"/>
      <c r="BH68" s="186"/>
      <c r="BI68" s="186"/>
      <c r="BJ68" s="186"/>
      <c r="BK68" s="186"/>
      <c r="BL68" s="186"/>
      <c r="BM68" s="186"/>
      <c r="BN68" s="186"/>
      <c r="BO68" s="186"/>
      <c r="BP68" s="186"/>
    </row>
    <row r="69" spans="1:68" ht="14.4">
      <c r="A69" s="186"/>
      <c r="B69" s="187"/>
      <c r="C69" s="187"/>
      <c r="D69" s="187"/>
      <c r="E69" s="187"/>
      <c r="F69" s="186"/>
      <c r="G69" s="186"/>
      <c r="H69" s="186"/>
      <c r="I69" s="186"/>
      <c r="J69" s="186"/>
      <c r="K69" s="186"/>
      <c r="L69" s="186"/>
      <c r="M69" s="315">
        <v>7</v>
      </c>
      <c r="N69" s="315">
        <v>2</v>
      </c>
      <c r="O69" s="186"/>
      <c r="P69" s="186"/>
      <c r="Q69" s="186"/>
      <c r="R69" s="186"/>
      <c r="S69" s="186"/>
      <c r="T69" s="186"/>
      <c r="U69" s="186"/>
      <c r="V69" s="186"/>
      <c r="W69" s="186"/>
      <c r="X69" s="186"/>
      <c r="Y69" s="186"/>
      <c r="Z69" s="186"/>
      <c r="AA69" s="186"/>
      <c r="AB69" s="186"/>
      <c r="AC69" s="186"/>
      <c r="AD69" s="186"/>
      <c r="AE69" s="186"/>
      <c r="AF69" s="186"/>
      <c r="AG69" s="186"/>
      <c r="AH69" s="186"/>
      <c r="AI69" s="186"/>
      <c r="AJ69" s="186"/>
      <c r="AK69" s="186"/>
      <c r="AL69" s="186"/>
      <c r="AM69" s="186"/>
      <c r="AN69" s="186"/>
      <c r="AO69" s="186"/>
      <c r="AP69" s="186"/>
      <c r="AQ69" s="186"/>
      <c r="AR69" s="186"/>
      <c r="AS69" s="186"/>
      <c r="AT69" s="186"/>
      <c r="AU69" s="186"/>
      <c r="AV69" s="186"/>
      <c r="AW69" s="186"/>
      <c r="AX69" s="186"/>
      <c r="AY69" s="186"/>
      <c r="AZ69" s="186"/>
      <c r="BA69" s="186"/>
      <c r="BB69" s="186"/>
      <c r="BC69" s="186"/>
      <c r="BD69" s="186"/>
      <c r="BE69" s="186"/>
      <c r="BF69" s="186"/>
      <c r="BG69" s="186"/>
      <c r="BH69" s="186"/>
      <c r="BI69" s="186"/>
      <c r="BJ69" s="186"/>
      <c r="BK69" s="186"/>
      <c r="BL69" s="186"/>
      <c r="BM69" s="186"/>
      <c r="BN69" s="186"/>
      <c r="BO69" s="186"/>
      <c r="BP69" s="186"/>
    </row>
    <row r="70" spans="1:68" ht="14.4">
      <c r="A70" s="186"/>
      <c r="B70" s="187"/>
      <c r="C70" s="187"/>
      <c r="D70" s="187"/>
      <c r="E70" s="187"/>
      <c r="F70" s="186"/>
      <c r="G70" s="186"/>
      <c r="H70" s="186"/>
      <c r="I70" s="186"/>
      <c r="J70" s="186"/>
      <c r="K70" s="186"/>
      <c r="L70" s="186"/>
      <c r="M70" s="315">
        <v>8</v>
      </c>
      <c r="N70" s="315">
        <v>2</v>
      </c>
      <c r="O70" s="186"/>
      <c r="P70" s="186"/>
      <c r="Q70" s="186"/>
      <c r="R70" s="186"/>
      <c r="S70" s="186"/>
      <c r="T70" s="186"/>
      <c r="U70" s="186"/>
      <c r="V70" s="186"/>
      <c r="W70" s="186"/>
      <c r="X70" s="186"/>
      <c r="Y70" s="186"/>
      <c r="Z70" s="186"/>
      <c r="AA70" s="186"/>
      <c r="AB70" s="186"/>
      <c r="AC70" s="186"/>
      <c r="AD70" s="186"/>
      <c r="AE70" s="186"/>
      <c r="AF70" s="186"/>
      <c r="AG70" s="186"/>
      <c r="AH70" s="186"/>
      <c r="AI70" s="186"/>
      <c r="AJ70" s="186"/>
      <c r="AK70" s="186"/>
      <c r="AL70" s="186"/>
      <c r="AM70" s="186"/>
      <c r="AN70" s="186"/>
      <c r="AO70" s="186"/>
      <c r="AP70" s="186"/>
      <c r="AQ70" s="186"/>
      <c r="AR70" s="186"/>
      <c r="AS70" s="186"/>
      <c r="AT70" s="186"/>
      <c r="AU70" s="186"/>
      <c r="AV70" s="186"/>
      <c r="AW70" s="186"/>
      <c r="AX70" s="186"/>
      <c r="AY70" s="186"/>
      <c r="AZ70" s="186"/>
      <c r="BA70" s="186"/>
      <c r="BB70" s="186"/>
      <c r="BC70" s="186"/>
      <c r="BD70" s="186"/>
      <c r="BE70" s="186"/>
      <c r="BF70" s="186"/>
      <c r="BG70" s="186"/>
      <c r="BH70" s="186"/>
      <c r="BI70" s="186"/>
      <c r="BJ70" s="186"/>
      <c r="BK70" s="186"/>
      <c r="BL70" s="186"/>
      <c r="BM70" s="186"/>
      <c r="BN70" s="186"/>
      <c r="BO70" s="186"/>
      <c r="BP70" s="186"/>
    </row>
    <row r="71" spans="1:68" ht="14.4">
      <c r="A71" s="186"/>
      <c r="B71" s="187"/>
      <c r="C71" s="187"/>
      <c r="D71" s="187"/>
      <c r="E71" s="187"/>
      <c r="F71" s="186"/>
      <c r="G71" s="186"/>
      <c r="H71" s="186"/>
      <c r="I71" s="186"/>
      <c r="J71" s="186"/>
      <c r="K71" s="186"/>
      <c r="L71" s="186"/>
      <c r="M71" s="315">
        <v>9</v>
      </c>
      <c r="N71" s="315">
        <v>3</v>
      </c>
      <c r="O71" s="186"/>
      <c r="P71" s="186"/>
      <c r="Q71" s="186"/>
      <c r="R71" s="186"/>
      <c r="S71" s="186"/>
      <c r="T71" s="186"/>
      <c r="U71" s="186"/>
      <c r="V71" s="186"/>
      <c r="W71" s="186"/>
      <c r="X71" s="186"/>
      <c r="Y71" s="186"/>
      <c r="Z71" s="186"/>
      <c r="AA71" s="186"/>
      <c r="AB71" s="186"/>
      <c r="AC71" s="186"/>
      <c r="AD71" s="186"/>
      <c r="AE71" s="186"/>
      <c r="AF71" s="186"/>
      <c r="AG71" s="186"/>
      <c r="AH71" s="186"/>
      <c r="AI71" s="186"/>
      <c r="AJ71" s="186"/>
      <c r="AK71" s="186"/>
      <c r="AL71" s="186"/>
      <c r="AM71" s="186"/>
      <c r="AN71" s="186"/>
      <c r="AO71" s="186"/>
      <c r="AP71" s="186"/>
      <c r="AQ71" s="186"/>
      <c r="AR71" s="186"/>
      <c r="AS71" s="186"/>
      <c r="AT71" s="186"/>
      <c r="AU71" s="186"/>
      <c r="AV71" s="186"/>
      <c r="AW71" s="186"/>
      <c r="AX71" s="186"/>
      <c r="AY71" s="186"/>
      <c r="AZ71" s="186"/>
      <c r="BA71" s="186"/>
      <c r="BB71" s="186"/>
      <c r="BC71" s="186"/>
      <c r="BD71" s="186"/>
      <c r="BE71" s="186"/>
      <c r="BF71" s="186"/>
      <c r="BG71" s="186"/>
      <c r="BH71" s="186"/>
      <c r="BI71" s="186"/>
      <c r="BJ71" s="186"/>
      <c r="BK71" s="186"/>
      <c r="BL71" s="186"/>
      <c r="BM71" s="186"/>
      <c r="BN71" s="186"/>
      <c r="BO71" s="186"/>
      <c r="BP71" s="186"/>
    </row>
    <row r="72" spans="1:68" ht="14.4">
      <c r="A72" s="186"/>
      <c r="B72" s="187"/>
      <c r="C72" s="187"/>
      <c r="D72" s="187"/>
      <c r="E72" s="187"/>
      <c r="F72" s="186"/>
      <c r="G72" s="186"/>
      <c r="H72" s="186"/>
      <c r="I72" s="186"/>
      <c r="J72" s="186"/>
      <c r="K72" s="186"/>
      <c r="L72" s="186"/>
      <c r="M72" s="315">
        <v>10</v>
      </c>
      <c r="N72" s="315">
        <v>3</v>
      </c>
      <c r="O72" s="186"/>
      <c r="P72" s="186"/>
      <c r="Q72" s="186"/>
      <c r="R72" s="186"/>
      <c r="S72" s="186"/>
      <c r="T72" s="186"/>
      <c r="U72" s="186"/>
      <c r="V72" s="186"/>
      <c r="W72" s="186"/>
      <c r="X72" s="186"/>
      <c r="Y72" s="186"/>
      <c r="Z72" s="186"/>
      <c r="AA72" s="186"/>
      <c r="AB72" s="186"/>
      <c r="AC72" s="186"/>
      <c r="AD72" s="186"/>
      <c r="AE72" s="186"/>
      <c r="AF72" s="186"/>
      <c r="AG72" s="186"/>
      <c r="AH72" s="186"/>
      <c r="AI72" s="186"/>
      <c r="AJ72" s="186"/>
      <c r="AK72" s="186"/>
      <c r="AL72" s="186"/>
      <c r="AM72" s="186"/>
      <c r="AN72" s="186"/>
      <c r="AO72" s="186"/>
      <c r="AP72" s="186"/>
      <c r="AQ72" s="186"/>
      <c r="AR72" s="186"/>
      <c r="AS72" s="186"/>
      <c r="AT72" s="186"/>
      <c r="AU72" s="186"/>
      <c r="AV72" s="186"/>
      <c r="AW72" s="186"/>
      <c r="AX72" s="186"/>
      <c r="AY72" s="186"/>
      <c r="AZ72" s="186"/>
      <c r="BA72" s="186"/>
      <c r="BB72" s="186"/>
      <c r="BC72" s="186"/>
      <c r="BD72" s="186"/>
      <c r="BE72" s="186"/>
      <c r="BF72" s="186"/>
      <c r="BG72" s="186"/>
      <c r="BH72" s="186"/>
      <c r="BI72" s="186"/>
      <c r="BJ72" s="186"/>
      <c r="BK72" s="186"/>
      <c r="BL72" s="186"/>
      <c r="BM72" s="186"/>
      <c r="BN72" s="186"/>
      <c r="BO72" s="186"/>
      <c r="BP72" s="186"/>
    </row>
    <row r="73" spans="1:68" ht="14.4">
      <c r="A73" s="186"/>
      <c r="B73" s="187"/>
      <c r="C73" s="187"/>
      <c r="D73" s="187"/>
      <c r="E73" s="187"/>
      <c r="F73" s="186"/>
      <c r="G73" s="186"/>
      <c r="H73" s="186"/>
      <c r="I73" s="186"/>
      <c r="J73" s="186"/>
      <c r="K73" s="186"/>
      <c r="L73" s="186"/>
      <c r="M73" s="315">
        <v>11</v>
      </c>
      <c r="N73" s="315">
        <v>3</v>
      </c>
      <c r="O73" s="186"/>
      <c r="P73" s="186"/>
      <c r="Q73" s="186"/>
      <c r="R73" s="186"/>
      <c r="S73" s="186"/>
      <c r="T73" s="186"/>
      <c r="U73" s="186"/>
      <c r="V73" s="186"/>
      <c r="W73" s="186"/>
      <c r="X73" s="186"/>
      <c r="Y73" s="186"/>
      <c r="Z73" s="186"/>
      <c r="AA73" s="186"/>
      <c r="AB73" s="186"/>
      <c r="AC73" s="186"/>
      <c r="AD73" s="186"/>
      <c r="AE73" s="186"/>
      <c r="AF73" s="186"/>
      <c r="AG73" s="186"/>
      <c r="AH73" s="186"/>
      <c r="AI73" s="186"/>
      <c r="AJ73" s="186"/>
      <c r="AK73" s="186"/>
      <c r="AL73" s="186"/>
      <c r="AM73" s="186"/>
      <c r="AN73" s="186"/>
      <c r="AO73" s="186"/>
      <c r="AP73" s="186"/>
      <c r="AQ73" s="186"/>
      <c r="AR73" s="186"/>
      <c r="AS73" s="186"/>
      <c r="AT73" s="186"/>
      <c r="AU73" s="186"/>
      <c r="AV73" s="186"/>
      <c r="AW73" s="186"/>
      <c r="AX73" s="186"/>
      <c r="AY73" s="186"/>
      <c r="AZ73" s="186"/>
      <c r="BA73" s="186"/>
      <c r="BB73" s="186"/>
      <c r="BC73" s="186"/>
      <c r="BD73" s="186"/>
      <c r="BE73" s="186"/>
      <c r="BF73" s="186"/>
      <c r="BG73" s="186"/>
      <c r="BH73" s="186"/>
      <c r="BI73" s="186"/>
      <c r="BJ73" s="186"/>
      <c r="BK73" s="186"/>
      <c r="BL73" s="186"/>
      <c r="BM73" s="186"/>
      <c r="BN73" s="186"/>
      <c r="BO73" s="186"/>
      <c r="BP73" s="186"/>
    </row>
    <row r="74" spans="1:68" ht="14.4">
      <c r="A74" s="186"/>
      <c r="B74" s="187"/>
      <c r="C74" s="187"/>
      <c r="D74" s="187"/>
      <c r="E74" s="187"/>
      <c r="F74" s="186"/>
      <c r="G74" s="186"/>
      <c r="H74" s="186"/>
      <c r="I74" s="186"/>
      <c r="J74" s="186"/>
      <c r="K74" s="186"/>
      <c r="L74" s="186"/>
      <c r="M74" s="315">
        <v>12</v>
      </c>
      <c r="N74" s="315">
        <v>3</v>
      </c>
      <c r="O74" s="186"/>
      <c r="P74" s="186"/>
      <c r="Q74" s="186"/>
      <c r="R74" s="186"/>
      <c r="S74" s="186"/>
      <c r="T74" s="186"/>
      <c r="U74" s="186"/>
      <c r="V74" s="186"/>
      <c r="W74" s="186"/>
      <c r="X74" s="186"/>
      <c r="Y74" s="186"/>
      <c r="Z74" s="186"/>
      <c r="AA74" s="186"/>
      <c r="AB74" s="186"/>
      <c r="AC74" s="186"/>
      <c r="AD74" s="186"/>
      <c r="AE74" s="186"/>
      <c r="AF74" s="186"/>
      <c r="AG74" s="186"/>
      <c r="AH74" s="186"/>
      <c r="AI74" s="186"/>
      <c r="AJ74" s="186"/>
      <c r="AK74" s="186"/>
      <c r="AL74" s="186"/>
      <c r="AM74" s="186"/>
      <c r="AN74" s="186"/>
      <c r="AO74" s="186"/>
      <c r="AP74" s="186"/>
      <c r="AQ74" s="186"/>
      <c r="AR74" s="186"/>
      <c r="AS74" s="186"/>
      <c r="AT74" s="186"/>
      <c r="AU74" s="186"/>
      <c r="AV74" s="186"/>
      <c r="AW74" s="186"/>
      <c r="AX74" s="186"/>
      <c r="AY74" s="186"/>
      <c r="AZ74" s="186"/>
      <c r="BA74" s="186"/>
      <c r="BB74" s="186"/>
      <c r="BC74" s="186"/>
      <c r="BD74" s="186"/>
      <c r="BE74" s="186"/>
      <c r="BF74" s="186"/>
      <c r="BG74" s="186"/>
      <c r="BH74" s="186"/>
      <c r="BI74" s="186"/>
      <c r="BJ74" s="186"/>
      <c r="BK74" s="186"/>
      <c r="BL74" s="186"/>
      <c r="BM74" s="186"/>
      <c r="BN74" s="186"/>
      <c r="BO74" s="186"/>
      <c r="BP74" s="186"/>
    </row>
    <row r="75" spans="1:68" ht="14.4">
      <c r="A75" s="186"/>
      <c r="B75" s="187"/>
      <c r="C75" s="187"/>
      <c r="D75" s="187"/>
      <c r="E75" s="187"/>
      <c r="F75" s="186"/>
      <c r="G75" s="186"/>
      <c r="H75" s="186"/>
      <c r="I75" s="186"/>
      <c r="J75" s="186"/>
      <c r="K75" s="186"/>
      <c r="L75" s="186"/>
      <c r="M75" s="315">
        <v>13</v>
      </c>
      <c r="N75" s="315">
        <v>4</v>
      </c>
      <c r="O75" s="186"/>
      <c r="P75" s="186"/>
      <c r="Q75" s="186"/>
      <c r="R75" s="186"/>
      <c r="S75" s="186"/>
      <c r="T75" s="186"/>
      <c r="U75" s="186"/>
      <c r="V75" s="186"/>
      <c r="W75" s="186"/>
      <c r="X75" s="186"/>
      <c r="Y75" s="186"/>
      <c r="Z75" s="186"/>
      <c r="AA75" s="186"/>
      <c r="AB75" s="186"/>
      <c r="AC75" s="186"/>
      <c r="AD75" s="186"/>
      <c r="AE75" s="186"/>
      <c r="AF75" s="186"/>
      <c r="AG75" s="186"/>
      <c r="AH75" s="186"/>
      <c r="AI75" s="186"/>
      <c r="AJ75" s="186"/>
      <c r="AK75" s="186"/>
      <c r="AL75" s="186"/>
      <c r="AM75" s="186"/>
      <c r="AN75" s="186"/>
      <c r="AO75" s="186"/>
      <c r="AP75" s="186"/>
      <c r="AQ75" s="186"/>
      <c r="AR75" s="186"/>
      <c r="AS75" s="186"/>
      <c r="AT75" s="186"/>
      <c r="AU75" s="186"/>
      <c r="AV75" s="186"/>
      <c r="AW75" s="186"/>
      <c r="AX75" s="186"/>
      <c r="AY75" s="186"/>
      <c r="AZ75" s="186"/>
      <c r="BA75" s="186"/>
      <c r="BB75" s="186"/>
      <c r="BC75" s="186"/>
      <c r="BD75" s="186"/>
      <c r="BE75" s="186"/>
      <c r="BF75" s="186"/>
      <c r="BG75" s="186"/>
      <c r="BH75" s="186"/>
      <c r="BI75" s="186"/>
      <c r="BJ75" s="186"/>
      <c r="BK75" s="186"/>
      <c r="BL75" s="186"/>
      <c r="BM75" s="186"/>
      <c r="BN75" s="186"/>
      <c r="BO75" s="186"/>
      <c r="BP75" s="186"/>
    </row>
    <row r="76" spans="1:68" ht="14.4">
      <c r="A76" s="186"/>
      <c r="B76" s="187"/>
      <c r="C76" s="187"/>
      <c r="D76" s="187"/>
      <c r="E76" s="187"/>
      <c r="F76" s="186"/>
      <c r="G76" s="186"/>
      <c r="H76" s="186"/>
      <c r="I76" s="186"/>
      <c r="J76" s="186"/>
      <c r="K76" s="186"/>
      <c r="L76" s="186"/>
      <c r="M76" s="315">
        <v>14</v>
      </c>
      <c r="N76" s="315">
        <v>4</v>
      </c>
      <c r="O76" s="186"/>
      <c r="P76" s="186"/>
      <c r="Q76" s="186"/>
      <c r="R76" s="186"/>
      <c r="S76" s="186"/>
      <c r="T76" s="186"/>
      <c r="U76" s="186"/>
      <c r="V76" s="186"/>
      <c r="W76" s="186"/>
      <c r="X76" s="186"/>
      <c r="Y76" s="186"/>
      <c r="Z76" s="186"/>
      <c r="AA76" s="186"/>
      <c r="AB76" s="186"/>
      <c r="AC76" s="186"/>
      <c r="AD76" s="186"/>
      <c r="AE76" s="186"/>
      <c r="AF76" s="186"/>
      <c r="AG76" s="186"/>
      <c r="AH76" s="186"/>
      <c r="AI76" s="186"/>
      <c r="AJ76" s="186"/>
      <c r="AK76" s="186"/>
      <c r="AL76" s="186"/>
      <c r="AM76" s="186"/>
      <c r="AN76" s="186"/>
      <c r="AO76" s="186"/>
      <c r="AP76" s="186"/>
      <c r="AQ76" s="186"/>
      <c r="AR76" s="186"/>
      <c r="AS76" s="186"/>
      <c r="AT76" s="186"/>
      <c r="AU76" s="186"/>
      <c r="AV76" s="186"/>
      <c r="AW76" s="186"/>
      <c r="AX76" s="186"/>
      <c r="AY76" s="186"/>
      <c r="AZ76" s="186"/>
      <c r="BA76" s="186"/>
      <c r="BB76" s="186"/>
      <c r="BC76" s="186"/>
      <c r="BD76" s="186"/>
      <c r="BE76" s="186"/>
      <c r="BF76" s="186"/>
      <c r="BG76" s="186"/>
      <c r="BH76" s="186"/>
      <c r="BI76" s="186"/>
      <c r="BJ76" s="186"/>
      <c r="BK76" s="186"/>
      <c r="BL76" s="186"/>
      <c r="BM76" s="186"/>
      <c r="BN76" s="186"/>
      <c r="BO76" s="186"/>
      <c r="BP76" s="186"/>
    </row>
    <row r="77" spans="1:68" ht="14.4">
      <c r="A77" s="186"/>
      <c r="B77" s="187"/>
      <c r="C77" s="187"/>
      <c r="D77" s="187"/>
      <c r="E77" s="187"/>
      <c r="F77" s="186"/>
      <c r="G77" s="186"/>
      <c r="H77" s="186"/>
      <c r="I77" s="186"/>
      <c r="J77" s="186"/>
      <c r="K77" s="186"/>
      <c r="L77" s="186"/>
      <c r="M77" s="315">
        <v>15</v>
      </c>
      <c r="N77" s="315">
        <v>4</v>
      </c>
      <c r="O77" s="186"/>
      <c r="P77" s="186"/>
      <c r="Q77" s="186"/>
      <c r="R77" s="186"/>
      <c r="S77" s="186"/>
      <c r="T77" s="186"/>
      <c r="U77" s="186"/>
      <c r="V77" s="186"/>
      <c r="W77" s="186"/>
      <c r="X77" s="186"/>
      <c r="Y77" s="186"/>
      <c r="Z77" s="186"/>
      <c r="AA77" s="186"/>
      <c r="AB77" s="186"/>
      <c r="AC77" s="186"/>
      <c r="AD77" s="186"/>
      <c r="AE77" s="186"/>
      <c r="AF77" s="186"/>
      <c r="AG77" s="186"/>
      <c r="AH77" s="186"/>
      <c r="AI77" s="186"/>
      <c r="AJ77" s="186"/>
      <c r="AK77" s="186"/>
      <c r="AL77" s="186"/>
      <c r="AM77" s="186"/>
      <c r="AN77" s="186"/>
      <c r="AO77" s="186"/>
      <c r="AP77" s="186"/>
      <c r="AQ77" s="186"/>
      <c r="AR77" s="186"/>
      <c r="AS77" s="186"/>
      <c r="AT77" s="186"/>
      <c r="AU77" s="186"/>
      <c r="AV77" s="186"/>
      <c r="AW77" s="186"/>
      <c r="AX77" s="186"/>
      <c r="AY77" s="186"/>
      <c r="AZ77" s="186"/>
      <c r="BA77" s="186"/>
      <c r="BB77" s="186"/>
      <c r="BC77" s="186"/>
      <c r="BD77" s="186"/>
      <c r="BE77" s="186"/>
      <c r="BF77" s="186"/>
      <c r="BG77" s="186"/>
      <c r="BH77" s="186"/>
      <c r="BI77" s="186"/>
      <c r="BJ77" s="186"/>
      <c r="BK77" s="186"/>
      <c r="BL77" s="186"/>
      <c r="BM77" s="186"/>
      <c r="BN77" s="186"/>
      <c r="BO77" s="186"/>
      <c r="BP77" s="186"/>
    </row>
    <row r="78" spans="1:68" ht="14.4">
      <c r="A78" s="186"/>
      <c r="B78" s="187"/>
      <c r="C78" s="187"/>
      <c r="D78" s="187"/>
      <c r="E78" s="187"/>
      <c r="F78" s="186"/>
      <c r="G78" s="186"/>
      <c r="H78" s="186"/>
      <c r="I78" s="186"/>
      <c r="J78" s="186"/>
      <c r="K78" s="186"/>
      <c r="L78" s="186"/>
      <c r="M78" s="315">
        <v>16</v>
      </c>
      <c r="N78" s="315">
        <v>4</v>
      </c>
      <c r="O78" s="186"/>
      <c r="P78" s="186"/>
      <c r="Q78" s="186"/>
      <c r="R78" s="186"/>
      <c r="S78" s="186"/>
      <c r="T78" s="186"/>
      <c r="U78" s="186"/>
      <c r="V78" s="186"/>
      <c r="W78" s="186"/>
      <c r="X78" s="186"/>
      <c r="Y78" s="186"/>
      <c r="Z78" s="186"/>
      <c r="AA78" s="186"/>
      <c r="AB78" s="186"/>
      <c r="AC78" s="186"/>
      <c r="AD78" s="186"/>
      <c r="AE78" s="186"/>
      <c r="AF78" s="186"/>
      <c r="AG78" s="186"/>
      <c r="AH78" s="186"/>
      <c r="AI78" s="186"/>
      <c r="AJ78" s="186"/>
      <c r="AK78" s="186"/>
      <c r="AL78" s="186"/>
      <c r="AM78" s="186"/>
      <c r="AN78" s="186"/>
      <c r="AO78" s="186"/>
      <c r="AP78" s="186"/>
      <c r="AQ78" s="186"/>
      <c r="AR78" s="186"/>
      <c r="AS78" s="186"/>
      <c r="AT78" s="186"/>
      <c r="AU78" s="186"/>
      <c r="AV78" s="186"/>
      <c r="AW78" s="186"/>
      <c r="AX78" s="186"/>
      <c r="AY78" s="186"/>
      <c r="AZ78" s="186"/>
      <c r="BA78" s="186"/>
      <c r="BB78" s="186"/>
      <c r="BC78" s="186"/>
      <c r="BD78" s="186"/>
      <c r="BE78" s="186"/>
      <c r="BF78" s="186"/>
      <c r="BG78" s="186"/>
      <c r="BH78" s="186"/>
      <c r="BI78" s="186"/>
      <c r="BJ78" s="186"/>
      <c r="BK78" s="186"/>
      <c r="BL78" s="186"/>
      <c r="BM78" s="186"/>
      <c r="BN78" s="186"/>
      <c r="BO78" s="186"/>
      <c r="BP78" s="186"/>
    </row>
    <row r="79" spans="1:68" ht="14.4">
      <c r="A79" s="186"/>
      <c r="B79" s="187"/>
      <c r="C79" s="187"/>
      <c r="D79" s="187"/>
      <c r="E79" s="187"/>
      <c r="F79" s="186"/>
      <c r="G79" s="186"/>
      <c r="H79" s="186"/>
      <c r="I79" s="186"/>
      <c r="J79" s="186"/>
      <c r="K79" s="186"/>
      <c r="L79" s="186"/>
      <c r="M79" s="315">
        <v>17</v>
      </c>
      <c r="N79" s="315">
        <v>5</v>
      </c>
      <c r="O79" s="186"/>
      <c r="P79" s="186"/>
      <c r="Q79" s="186"/>
      <c r="R79" s="186"/>
      <c r="S79" s="186"/>
      <c r="T79" s="186"/>
      <c r="U79" s="186"/>
      <c r="V79" s="186"/>
      <c r="W79" s="186"/>
      <c r="X79" s="186"/>
      <c r="Y79" s="186"/>
      <c r="Z79" s="186"/>
      <c r="AA79" s="186"/>
      <c r="AB79" s="186"/>
      <c r="AC79" s="186"/>
      <c r="AD79" s="186"/>
      <c r="AE79" s="186"/>
      <c r="AF79" s="186"/>
      <c r="AG79" s="186"/>
      <c r="AH79" s="186"/>
      <c r="AI79" s="186"/>
      <c r="AJ79" s="186"/>
      <c r="AK79" s="186"/>
      <c r="AL79" s="186"/>
      <c r="AM79" s="186"/>
      <c r="AN79" s="186"/>
      <c r="AO79" s="186"/>
      <c r="AP79" s="186"/>
      <c r="AQ79" s="186"/>
      <c r="AR79" s="186"/>
      <c r="AS79" s="186"/>
      <c r="AT79" s="186"/>
      <c r="AU79" s="186"/>
      <c r="AV79" s="186"/>
      <c r="AW79" s="186"/>
      <c r="AX79" s="186"/>
      <c r="AY79" s="186"/>
      <c r="AZ79" s="186"/>
      <c r="BA79" s="186"/>
      <c r="BB79" s="186"/>
      <c r="BC79" s="186"/>
      <c r="BD79" s="186"/>
      <c r="BE79" s="186"/>
      <c r="BF79" s="186"/>
      <c r="BG79" s="186"/>
      <c r="BH79" s="186"/>
      <c r="BI79" s="186"/>
      <c r="BJ79" s="186"/>
      <c r="BK79" s="186"/>
      <c r="BL79" s="186"/>
      <c r="BM79" s="186"/>
      <c r="BN79" s="186"/>
      <c r="BO79" s="186"/>
      <c r="BP79" s="186"/>
    </row>
    <row r="80" spans="1:68" ht="14.4">
      <c r="A80" s="186"/>
      <c r="B80" s="187"/>
      <c r="C80" s="187"/>
      <c r="D80" s="187"/>
      <c r="E80" s="187"/>
      <c r="F80" s="186"/>
      <c r="G80" s="186"/>
      <c r="H80" s="186"/>
      <c r="I80" s="186"/>
      <c r="J80" s="186"/>
      <c r="K80" s="186"/>
      <c r="L80" s="186"/>
      <c r="M80" s="315">
        <v>18</v>
      </c>
      <c r="N80" s="315">
        <v>5</v>
      </c>
      <c r="O80" s="186"/>
      <c r="P80" s="186"/>
      <c r="Q80" s="186"/>
      <c r="R80" s="186"/>
      <c r="S80" s="186"/>
      <c r="T80" s="186"/>
      <c r="U80" s="186"/>
      <c r="V80" s="186"/>
      <c r="W80" s="186"/>
      <c r="X80" s="186"/>
      <c r="Y80" s="186"/>
      <c r="Z80" s="186"/>
      <c r="AA80" s="186"/>
      <c r="AB80" s="186"/>
      <c r="AC80" s="186"/>
      <c r="AD80" s="186"/>
      <c r="AE80" s="186"/>
      <c r="AF80" s="186"/>
      <c r="AG80" s="186"/>
      <c r="AH80" s="186"/>
      <c r="AI80" s="186"/>
      <c r="AJ80" s="186"/>
      <c r="AK80" s="186"/>
      <c r="AL80" s="186"/>
      <c r="AM80" s="186"/>
      <c r="AN80" s="186"/>
      <c r="AO80" s="186"/>
      <c r="AP80" s="186"/>
      <c r="AQ80" s="186"/>
      <c r="AR80" s="186"/>
      <c r="AS80" s="186"/>
      <c r="AT80" s="186"/>
      <c r="AU80" s="186"/>
      <c r="AV80" s="186"/>
      <c r="AW80" s="186"/>
      <c r="AX80" s="186"/>
      <c r="AY80" s="186"/>
      <c r="AZ80" s="186"/>
      <c r="BA80" s="186"/>
      <c r="BB80" s="186"/>
      <c r="BC80" s="186"/>
      <c r="BD80" s="186"/>
      <c r="BE80" s="186"/>
      <c r="BF80" s="186"/>
      <c r="BG80" s="186"/>
      <c r="BH80" s="186"/>
      <c r="BI80" s="186"/>
      <c r="BJ80" s="186"/>
      <c r="BK80" s="186"/>
      <c r="BL80" s="186"/>
      <c r="BM80" s="186"/>
      <c r="BN80" s="186"/>
      <c r="BO80" s="186"/>
      <c r="BP80" s="186"/>
    </row>
    <row r="81" spans="1:68" ht="14.4">
      <c r="A81" s="186"/>
      <c r="B81" s="187"/>
      <c r="C81" s="187"/>
      <c r="D81" s="187"/>
      <c r="E81" s="187"/>
      <c r="F81" s="186"/>
      <c r="G81" s="186"/>
      <c r="H81" s="186"/>
      <c r="I81" s="186"/>
      <c r="J81" s="186"/>
      <c r="K81" s="186"/>
      <c r="L81" s="186"/>
      <c r="M81" s="315">
        <v>19</v>
      </c>
      <c r="N81" s="315">
        <v>5</v>
      </c>
      <c r="O81" s="186"/>
      <c r="P81" s="186"/>
      <c r="Q81" s="186"/>
      <c r="R81" s="186"/>
      <c r="S81" s="186"/>
      <c r="T81" s="186"/>
      <c r="U81" s="186"/>
      <c r="V81" s="186"/>
      <c r="W81" s="186"/>
      <c r="X81" s="186"/>
      <c r="Y81" s="186"/>
      <c r="Z81" s="186"/>
      <c r="AA81" s="186"/>
      <c r="AB81" s="186"/>
      <c r="AC81" s="186"/>
      <c r="AD81" s="186"/>
      <c r="AE81" s="186"/>
      <c r="AF81" s="186"/>
      <c r="AG81" s="186"/>
      <c r="AH81" s="186"/>
      <c r="AI81" s="186"/>
      <c r="AJ81" s="186"/>
      <c r="AK81" s="186"/>
      <c r="AL81" s="186"/>
      <c r="AM81" s="186"/>
      <c r="AN81" s="186"/>
      <c r="AO81" s="186"/>
      <c r="AP81" s="186"/>
      <c r="AQ81" s="186"/>
      <c r="AR81" s="186"/>
      <c r="AS81" s="186"/>
      <c r="AT81" s="186"/>
      <c r="AU81" s="186"/>
      <c r="AV81" s="186"/>
      <c r="AW81" s="186"/>
      <c r="AX81" s="186"/>
      <c r="AY81" s="186"/>
      <c r="AZ81" s="186"/>
      <c r="BA81" s="186"/>
      <c r="BB81" s="186"/>
      <c r="BC81" s="186"/>
      <c r="BD81" s="186"/>
      <c r="BE81" s="186"/>
      <c r="BF81" s="186"/>
      <c r="BG81" s="186"/>
      <c r="BH81" s="186"/>
      <c r="BI81" s="186"/>
      <c r="BJ81" s="186"/>
      <c r="BK81" s="186"/>
      <c r="BL81" s="186"/>
      <c r="BM81" s="186"/>
      <c r="BN81" s="186"/>
      <c r="BO81" s="186"/>
      <c r="BP81" s="186"/>
    </row>
    <row r="82" spans="1:68" ht="14.4">
      <c r="A82" s="186"/>
      <c r="B82" s="187"/>
      <c r="C82" s="187"/>
      <c r="D82" s="187"/>
      <c r="E82" s="187"/>
      <c r="F82" s="186"/>
      <c r="G82" s="186"/>
      <c r="H82" s="186"/>
      <c r="I82" s="186"/>
      <c r="J82" s="186"/>
      <c r="K82" s="186"/>
      <c r="L82" s="186"/>
      <c r="M82" s="315">
        <v>20</v>
      </c>
      <c r="N82" s="315">
        <v>5</v>
      </c>
      <c r="O82" s="186"/>
      <c r="P82" s="186"/>
      <c r="Q82" s="186"/>
      <c r="R82" s="186"/>
      <c r="S82" s="186"/>
      <c r="T82" s="186"/>
      <c r="U82" s="186"/>
      <c r="V82" s="186"/>
      <c r="W82" s="186"/>
      <c r="X82" s="186"/>
      <c r="Y82" s="186"/>
      <c r="Z82" s="186"/>
      <c r="AA82" s="186"/>
      <c r="AB82" s="186"/>
      <c r="AC82" s="186"/>
      <c r="AD82" s="186"/>
      <c r="AE82" s="186"/>
      <c r="AF82" s="186"/>
      <c r="AG82" s="186"/>
      <c r="AH82" s="186"/>
      <c r="AI82" s="186"/>
      <c r="AJ82" s="186"/>
      <c r="AK82" s="186"/>
      <c r="AL82" s="186"/>
      <c r="AM82" s="186"/>
      <c r="AN82" s="186"/>
      <c r="AO82" s="186"/>
      <c r="AP82" s="186"/>
      <c r="AQ82" s="186"/>
      <c r="AR82" s="186"/>
      <c r="AS82" s="186"/>
      <c r="AT82" s="186"/>
      <c r="AU82" s="186"/>
      <c r="AV82" s="186"/>
      <c r="AW82" s="186"/>
      <c r="AX82" s="186"/>
      <c r="AY82" s="186"/>
      <c r="AZ82" s="186"/>
      <c r="BA82" s="186"/>
      <c r="BB82" s="186"/>
      <c r="BC82" s="186"/>
      <c r="BD82" s="186"/>
      <c r="BE82" s="186"/>
      <c r="BF82" s="186"/>
      <c r="BG82" s="186"/>
      <c r="BH82" s="186"/>
      <c r="BI82" s="186"/>
      <c r="BJ82" s="186"/>
      <c r="BK82" s="186"/>
      <c r="BL82" s="186"/>
      <c r="BM82" s="186"/>
      <c r="BN82" s="186"/>
      <c r="BO82" s="186"/>
      <c r="BP82" s="186"/>
    </row>
    <row r="83" spans="1:68" ht="14.4">
      <c r="A83" s="186"/>
      <c r="B83" s="187"/>
      <c r="C83" s="187"/>
      <c r="D83" s="187"/>
      <c r="E83" s="187"/>
      <c r="F83" s="186"/>
      <c r="G83" s="186"/>
      <c r="H83" s="186"/>
      <c r="I83" s="186"/>
      <c r="J83" s="186"/>
      <c r="K83" s="186"/>
      <c r="L83" s="186"/>
      <c r="M83" s="315">
        <v>21</v>
      </c>
      <c r="N83" s="315">
        <v>6</v>
      </c>
      <c r="O83" s="186"/>
      <c r="P83" s="186"/>
      <c r="Q83" s="186"/>
      <c r="R83" s="186"/>
      <c r="S83" s="186"/>
      <c r="T83" s="186"/>
      <c r="U83" s="186"/>
      <c r="V83" s="186"/>
      <c r="W83" s="186"/>
      <c r="X83" s="186"/>
      <c r="Y83" s="186"/>
      <c r="Z83" s="186"/>
      <c r="AA83" s="186"/>
      <c r="AB83" s="186"/>
      <c r="AC83" s="186"/>
      <c r="AD83" s="186"/>
      <c r="AE83" s="186"/>
      <c r="AF83" s="186"/>
      <c r="AG83" s="186"/>
      <c r="AH83" s="186"/>
      <c r="AI83" s="186"/>
      <c r="AJ83" s="186"/>
      <c r="AK83" s="186"/>
      <c r="AL83" s="186"/>
      <c r="AM83" s="186"/>
      <c r="AN83" s="186"/>
      <c r="AO83" s="186"/>
      <c r="AP83" s="186"/>
      <c r="AQ83" s="186"/>
      <c r="AR83" s="186"/>
      <c r="AS83" s="186"/>
      <c r="AT83" s="186"/>
      <c r="AU83" s="186"/>
      <c r="AV83" s="186"/>
      <c r="AW83" s="186"/>
      <c r="AX83" s="186"/>
      <c r="AY83" s="186"/>
      <c r="AZ83" s="186"/>
      <c r="BA83" s="186"/>
      <c r="BB83" s="186"/>
      <c r="BC83" s="186"/>
      <c r="BD83" s="186"/>
      <c r="BE83" s="186"/>
      <c r="BF83" s="186"/>
      <c r="BG83" s="186"/>
      <c r="BH83" s="186"/>
      <c r="BI83" s="186"/>
      <c r="BJ83" s="186"/>
      <c r="BK83" s="186"/>
      <c r="BL83" s="186"/>
      <c r="BM83" s="186"/>
      <c r="BN83" s="186"/>
      <c r="BO83" s="186"/>
      <c r="BP83" s="186"/>
    </row>
    <row r="84" spans="1:68" ht="14.4">
      <c r="A84" s="186"/>
      <c r="B84" s="187"/>
      <c r="C84" s="187"/>
      <c r="D84" s="187"/>
      <c r="E84" s="187"/>
      <c r="F84" s="186"/>
      <c r="G84" s="186"/>
      <c r="H84" s="186"/>
      <c r="I84" s="186"/>
      <c r="J84" s="186"/>
      <c r="K84" s="186"/>
      <c r="L84" s="186"/>
      <c r="M84" s="315">
        <v>22</v>
      </c>
      <c r="N84" s="315">
        <v>6</v>
      </c>
      <c r="O84" s="186"/>
      <c r="P84" s="186"/>
      <c r="Q84" s="186"/>
      <c r="R84" s="186"/>
      <c r="S84" s="186"/>
      <c r="T84" s="186"/>
      <c r="U84" s="186"/>
      <c r="V84" s="186"/>
      <c r="W84" s="186"/>
      <c r="X84" s="186"/>
      <c r="Y84" s="186"/>
      <c r="Z84" s="186"/>
      <c r="AA84" s="186"/>
      <c r="AB84" s="186"/>
      <c r="AC84" s="186"/>
      <c r="AD84" s="186"/>
      <c r="AE84" s="186"/>
      <c r="AF84" s="186"/>
      <c r="AG84" s="186"/>
      <c r="AH84" s="186"/>
      <c r="AI84" s="186"/>
      <c r="AJ84" s="186"/>
      <c r="AK84" s="186"/>
      <c r="AL84" s="186"/>
      <c r="AM84" s="186"/>
      <c r="AN84" s="186"/>
      <c r="AO84" s="186"/>
      <c r="AP84" s="186"/>
      <c r="AQ84" s="186"/>
      <c r="AR84" s="186"/>
      <c r="AS84" s="186"/>
      <c r="AT84" s="186"/>
      <c r="AU84" s="186"/>
      <c r="AV84" s="186"/>
      <c r="AW84" s="186"/>
      <c r="AX84" s="186"/>
      <c r="AY84" s="186"/>
      <c r="AZ84" s="186"/>
      <c r="BA84" s="186"/>
      <c r="BB84" s="186"/>
      <c r="BC84" s="186"/>
      <c r="BD84" s="186"/>
      <c r="BE84" s="186"/>
      <c r="BF84" s="186"/>
      <c r="BG84" s="186"/>
      <c r="BH84" s="186"/>
      <c r="BI84" s="186"/>
      <c r="BJ84" s="186"/>
      <c r="BK84" s="186"/>
      <c r="BL84" s="186"/>
      <c r="BM84" s="186"/>
      <c r="BN84" s="186"/>
      <c r="BO84" s="186"/>
      <c r="BP84" s="186"/>
    </row>
    <row r="85" spans="1:68" ht="14.4">
      <c r="A85" s="186"/>
      <c r="B85" s="187"/>
      <c r="C85" s="187"/>
      <c r="D85" s="187"/>
      <c r="E85" s="187"/>
      <c r="F85" s="186"/>
      <c r="G85" s="186"/>
      <c r="H85" s="186"/>
      <c r="I85" s="186"/>
      <c r="J85" s="186"/>
      <c r="K85" s="186"/>
      <c r="L85" s="186"/>
      <c r="M85" s="315">
        <v>23</v>
      </c>
      <c r="N85" s="315">
        <v>6</v>
      </c>
      <c r="O85" s="186"/>
      <c r="P85" s="186"/>
      <c r="Q85" s="186"/>
      <c r="R85" s="186"/>
      <c r="S85" s="186"/>
      <c r="T85" s="186"/>
      <c r="U85" s="186"/>
      <c r="V85" s="186"/>
      <c r="W85" s="186"/>
      <c r="X85" s="186"/>
      <c r="Y85" s="186"/>
      <c r="Z85" s="186"/>
      <c r="AA85" s="186"/>
      <c r="AB85" s="186"/>
      <c r="AC85" s="186"/>
      <c r="AD85" s="186"/>
      <c r="AE85" s="186"/>
      <c r="AF85" s="186"/>
      <c r="AG85" s="186"/>
      <c r="AH85" s="186"/>
      <c r="AI85" s="186"/>
      <c r="AJ85" s="186"/>
      <c r="AK85" s="186"/>
      <c r="AL85" s="186"/>
      <c r="AM85" s="186"/>
      <c r="AN85" s="186"/>
      <c r="AO85" s="186"/>
      <c r="AP85" s="186"/>
      <c r="AQ85" s="186"/>
      <c r="AR85" s="186"/>
      <c r="AS85" s="186"/>
      <c r="AT85" s="186"/>
      <c r="AU85" s="186"/>
      <c r="AV85" s="186"/>
      <c r="AW85" s="186"/>
      <c r="AX85" s="186"/>
      <c r="AY85" s="186"/>
      <c r="AZ85" s="186"/>
      <c r="BA85" s="186"/>
      <c r="BB85" s="186"/>
      <c r="BC85" s="186"/>
      <c r="BD85" s="186"/>
      <c r="BE85" s="186"/>
      <c r="BF85" s="186"/>
      <c r="BG85" s="186"/>
      <c r="BH85" s="186"/>
      <c r="BI85" s="186"/>
      <c r="BJ85" s="186"/>
      <c r="BK85" s="186"/>
      <c r="BL85" s="186"/>
      <c r="BM85" s="186"/>
      <c r="BN85" s="186"/>
      <c r="BO85" s="186"/>
      <c r="BP85" s="186"/>
    </row>
    <row r="86" spans="1:68" ht="14.4">
      <c r="A86" s="186"/>
      <c r="B86" s="187"/>
      <c r="C86" s="187"/>
      <c r="D86" s="187"/>
      <c r="E86" s="187"/>
      <c r="F86" s="186"/>
      <c r="G86" s="186"/>
      <c r="H86" s="186"/>
      <c r="I86" s="186"/>
      <c r="J86" s="186"/>
      <c r="K86" s="186"/>
      <c r="L86" s="186"/>
      <c r="M86" s="315">
        <v>24</v>
      </c>
      <c r="N86" s="315">
        <v>6</v>
      </c>
      <c r="O86" s="186"/>
      <c r="P86" s="186"/>
      <c r="Q86" s="186"/>
      <c r="R86" s="186"/>
      <c r="S86" s="186"/>
      <c r="T86" s="186"/>
      <c r="U86" s="186"/>
      <c r="V86" s="186"/>
      <c r="W86" s="186"/>
      <c r="X86" s="186"/>
      <c r="Y86" s="186"/>
      <c r="Z86" s="186"/>
      <c r="AA86" s="186"/>
      <c r="AB86" s="186"/>
      <c r="AC86" s="186"/>
      <c r="AD86" s="186"/>
      <c r="AE86" s="186"/>
      <c r="AF86" s="186"/>
      <c r="AG86" s="186"/>
      <c r="AH86" s="186"/>
      <c r="AI86" s="186"/>
      <c r="AJ86" s="186"/>
      <c r="AK86" s="186"/>
      <c r="AL86" s="186"/>
      <c r="AM86" s="186"/>
      <c r="AN86" s="186"/>
      <c r="AO86" s="186"/>
      <c r="AP86" s="186"/>
      <c r="AQ86" s="186"/>
      <c r="AR86" s="186"/>
      <c r="AS86" s="186"/>
      <c r="AT86" s="186"/>
      <c r="AU86" s="186"/>
      <c r="AV86" s="186"/>
      <c r="AW86" s="186"/>
      <c r="AX86" s="186"/>
      <c r="AY86" s="186"/>
      <c r="AZ86" s="186"/>
      <c r="BA86" s="186"/>
      <c r="BB86" s="186"/>
      <c r="BC86" s="186"/>
      <c r="BD86" s="186"/>
      <c r="BE86" s="186"/>
      <c r="BF86" s="186"/>
      <c r="BG86" s="186"/>
      <c r="BH86" s="186"/>
      <c r="BI86" s="186"/>
      <c r="BJ86" s="186"/>
      <c r="BK86" s="186"/>
      <c r="BL86" s="186"/>
      <c r="BM86" s="186"/>
      <c r="BN86" s="186"/>
      <c r="BO86" s="186"/>
      <c r="BP86" s="186"/>
    </row>
    <row r="87" spans="1:68" ht="14.4">
      <c r="A87" s="186"/>
      <c r="B87" s="187"/>
      <c r="C87" s="187"/>
      <c r="D87" s="187"/>
      <c r="E87" s="187"/>
      <c r="F87" s="186"/>
      <c r="G87" s="186"/>
      <c r="H87" s="186"/>
      <c r="I87" s="186"/>
      <c r="J87" s="186"/>
      <c r="K87" s="186"/>
      <c r="L87" s="186"/>
      <c r="M87" s="315">
        <v>25</v>
      </c>
      <c r="N87" s="315">
        <v>7</v>
      </c>
      <c r="O87" s="186"/>
      <c r="P87" s="186"/>
      <c r="Q87" s="186"/>
      <c r="R87" s="186"/>
      <c r="S87" s="186"/>
      <c r="T87" s="186"/>
      <c r="U87" s="186"/>
      <c r="V87" s="186"/>
      <c r="W87" s="186"/>
      <c r="X87" s="186"/>
      <c r="Y87" s="186"/>
      <c r="Z87" s="186"/>
      <c r="AA87" s="186"/>
      <c r="AB87" s="186"/>
      <c r="AC87" s="186"/>
      <c r="AD87" s="186"/>
      <c r="AE87" s="186"/>
      <c r="AF87" s="186"/>
      <c r="AG87" s="186"/>
      <c r="AH87" s="186"/>
      <c r="AI87" s="186"/>
      <c r="AJ87" s="186"/>
      <c r="AK87" s="186"/>
      <c r="AL87" s="186"/>
      <c r="AM87" s="186"/>
      <c r="AN87" s="186"/>
      <c r="AO87" s="186"/>
      <c r="AP87" s="186"/>
      <c r="AQ87" s="186"/>
      <c r="AR87" s="186"/>
      <c r="AS87" s="186"/>
      <c r="AT87" s="186"/>
      <c r="AU87" s="186"/>
      <c r="AV87" s="186"/>
      <c r="AW87" s="186"/>
      <c r="AX87" s="186"/>
      <c r="AY87" s="186"/>
      <c r="AZ87" s="186"/>
      <c r="BA87" s="186"/>
      <c r="BB87" s="186"/>
      <c r="BC87" s="186"/>
      <c r="BD87" s="186"/>
      <c r="BE87" s="186"/>
      <c r="BF87" s="186"/>
      <c r="BG87" s="186"/>
      <c r="BH87" s="186"/>
      <c r="BI87" s="186"/>
      <c r="BJ87" s="186"/>
      <c r="BK87" s="186"/>
      <c r="BL87" s="186"/>
      <c r="BM87" s="186"/>
      <c r="BN87" s="186"/>
      <c r="BO87" s="186"/>
      <c r="BP87" s="186"/>
    </row>
    <row r="88" spans="1:68" ht="14.4">
      <c r="A88" s="186"/>
      <c r="B88" s="187"/>
      <c r="C88" s="187"/>
      <c r="D88" s="187"/>
      <c r="E88" s="187"/>
      <c r="F88" s="186"/>
      <c r="G88" s="186"/>
      <c r="H88" s="186"/>
      <c r="I88" s="186"/>
      <c r="J88" s="186"/>
      <c r="K88" s="186"/>
      <c r="L88" s="186"/>
      <c r="M88" s="315">
        <v>26</v>
      </c>
      <c r="N88" s="315">
        <v>7</v>
      </c>
      <c r="O88" s="186"/>
      <c r="P88" s="186"/>
      <c r="Q88" s="186"/>
      <c r="R88" s="186"/>
      <c r="S88" s="186"/>
      <c r="T88" s="186"/>
      <c r="U88" s="186"/>
      <c r="V88" s="186"/>
      <c r="W88" s="186"/>
      <c r="X88" s="186"/>
      <c r="Y88" s="186"/>
      <c r="Z88" s="186"/>
      <c r="AA88" s="186"/>
      <c r="AB88" s="186"/>
      <c r="AC88" s="186"/>
      <c r="AD88" s="186"/>
      <c r="AE88" s="186"/>
      <c r="AF88" s="186"/>
      <c r="AG88" s="186"/>
      <c r="AH88" s="186"/>
      <c r="AI88" s="186"/>
      <c r="AJ88" s="186"/>
      <c r="AK88" s="186"/>
      <c r="AL88" s="186"/>
      <c r="AM88" s="186"/>
      <c r="AN88" s="186"/>
      <c r="AO88" s="186"/>
      <c r="AP88" s="186"/>
      <c r="AQ88" s="186"/>
      <c r="AR88" s="186"/>
      <c r="AS88" s="186"/>
      <c r="AT88" s="186"/>
      <c r="AU88" s="186"/>
      <c r="AV88" s="186"/>
      <c r="AW88" s="186"/>
      <c r="AX88" s="186"/>
      <c r="AY88" s="186"/>
      <c r="AZ88" s="186"/>
      <c r="BA88" s="186"/>
      <c r="BB88" s="186"/>
      <c r="BC88" s="186"/>
      <c r="BD88" s="186"/>
      <c r="BE88" s="186"/>
      <c r="BF88" s="186"/>
      <c r="BG88" s="186"/>
      <c r="BH88" s="186"/>
      <c r="BI88" s="186"/>
      <c r="BJ88" s="186"/>
      <c r="BK88" s="186"/>
      <c r="BL88" s="186"/>
      <c r="BM88" s="186"/>
      <c r="BN88" s="186"/>
      <c r="BO88" s="186"/>
      <c r="BP88" s="186"/>
    </row>
    <row r="89" spans="1:68" ht="14.4">
      <c r="A89" s="186"/>
      <c r="B89" s="187"/>
      <c r="C89" s="187"/>
      <c r="D89" s="187"/>
      <c r="E89" s="187"/>
      <c r="F89" s="186"/>
      <c r="G89" s="186"/>
      <c r="H89" s="186"/>
      <c r="I89" s="186"/>
      <c r="J89" s="186"/>
      <c r="K89" s="186"/>
      <c r="L89" s="186"/>
      <c r="M89" s="315">
        <v>27</v>
      </c>
      <c r="N89" s="315">
        <v>7</v>
      </c>
      <c r="O89" s="186"/>
      <c r="P89" s="186"/>
      <c r="Q89" s="186"/>
      <c r="R89" s="186"/>
      <c r="S89" s="186"/>
      <c r="T89" s="186"/>
      <c r="U89" s="186"/>
      <c r="V89" s="186"/>
      <c r="W89" s="186"/>
      <c r="X89" s="186"/>
      <c r="Y89" s="186"/>
      <c r="Z89" s="186"/>
      <c r="AA89" s="186"/>
      <c r="AB89" s="186"/>
      <c r="AC89" s="186"/>
      <c r="AD89" s="186"/>
      <c r="AE89" s="186"/>
      <c r="AF89" s="186"/>
      <c r="AG89" s="186"/>
      <c r="AH89" s="186"/>
      <c r="AI89" s="186"/>
      <c r="AJ89" s="186"/>
      <c r="AK89" s="186"/>
      <c r="AL89" s="186"/>
      <c r="AM89" s="186"/>
      <c r="AN89" s="186"/>
      <c r="AO89" s="186"/>
      <c r="AP89" s="186"/>
      <c r="AQ89" s="186"/>
      <c r="AR89" s="186"/>
      <c r="AS89" s="186"/>
      <c r="AT89" s="186"/>
      <c r="AU89" s="186"/>
      <c r="AV89" s="186"/>
      <c r="AW89" s="186"/>
      <c r="AX89" s="186"/>
      <c r="AY89" s="186"/>
      <c r="AZ89" s="186"/>
      <c r="BA89" s="186"/>
      <c r="BB89" s="186"/>
      <c r="BC89" s="186"/>
      <c r="BD89" s="186"/>
      <c r="BE89" s="186"/>
      <c r="BF89" s="186"/>
      <c r="BG89" s="186"/>
      <c r="BH89" s="186"/>
      <c r="BI89" s="186"/>
      <c r="BJ89" s="186"/>
      <c r="BK89" s="186"/>
      <c r="BL89" s="186"/>
      <c r="BM89" s="186"/>
      <c r="BN89" s="186"/>
      <c r="BO89" s="186"/>
      <c r="BP89" s="186"/>
    </row>
    <row r="90" spans="1:68" ht="14.4">
      <c r="A90" s="186"/>
      <c r="B90" s="187"/>
      <c r="C90" s="187"/>
      <c r="D90" s="187"/>
      <c r="E90" s="187"/>
      <c r="F90" s="186"/>
      <c r="G90" s="186"/>
      <c r="H90" s="186"/>
      <c r="I90" s="186"/>
      <c r="J90" s="186"/>
      <c r="K90" s="186"/>
      <c r="L90" s="186"/>
      <c r="M90" s="315">
        <v>28</v>
      </c>
      <c r="N90" s="315">
        <v>7</v>
      </c>
      <c r="O90" s="186"/>
      <c r="P90" s="186"/>
      <c r="Q90" s="186"/>
      <c r="R90" s="186"/>
      <c r="S90" s="186"/>
      <c r="T90" s="186"/>
      <c r="U90" s="186"/>
      <c r="V90" s="186"/>
      <c r="W90" s="186"/>
      <c r="X90" s="186"/>
      <c r="Y90" s="186"/>
      <c r="Z90" s="186"/>
      <c r="AA90" s="186"/>
      <c r="AB90" s="186"/>
      <c r="AC90" s="186"/>
      <c r="AD90" s="186"/>
      <c r="AE90" s="186"/>
      <c r="AF90" s="186"/>
      <c r="AG90" s="186"/>
      <c r="AH90" s="186"/>
      <c r="AI90" s="186"/>
      <c r="AJ90" s="186"/>
      <c r="AK90" s="186"/>
      <c r="AL90" s="186"/>
      <c r="AM90" s="186"/>
      <c r="AN90" s="186"/>
      <c r="AO90" s="186"/>
      <c r="AP90" s="186"/>
      <c r="AQ90" s="186"/>
      <c r="AR90" s="186"/>
      <c r="AS90" s="186"/>
      <c r="AT90" s="186"/>
      <c r="AU90" s="186"/>
      <c r="AV90" s="186"/>
      <c r="AW90" s="186"/>
      <c r="AX90" s="186"/>
      <c r="AY90" s="186"/>
      <c r="AZ90" s="186"/>
      <c r="BA90" s="186"/>
      <c r="BB90" s="186"/>
      <c r="BC90" s="186"/>
      <c r="BD90" s="186"/>
      <c r="BE90" s="186"/>
      <c r="BF90" s="186"/>
      <c r="BG90" s="186"/>
      <c r="BH90" s="186"/>
      <c r="BI90" s="186"/>
      <c r="BJ90" s="186"/>
      <c r="BK90" s="186"/>
      <c r="BL90" s="186"/>
      <c r="BM90" s="186"/>
      <c r="BN90" s="186"/>
      <c r="BO90" s="186"/>
      <c r="BP90" s="186"/>
    </row>
    <row r="91" spans="1:68" ht="14.4">
      <c r="A91" s="186"/>
      <c r="B91" s="187"/>
      <c r="C91" s="187"/>
      <c r="D91" s="187"/>
      <c r="E91" s="187"/>
      <c r="F91" s="186"/>
      <c r="G91" s="186"/>
      <c r="H91" s="186"/>
      <c r="I91" s="186"/>
      <c r="J91" s="186"/>
      <c r="K91" s="186"/>
      <c r="L91" s="186"/>
      <c r="M91" s="315">
        <v>29</v>
      </c>
      <c r="N91" s="315">
        <v>8</v>
      </c>
      <c r="O91" s="186"/>
      <c r="P91" s="186"/>
      <c r="Q91" s="186"/>
      <c r="R91" s="186"/>
      <c r="S91" s="186"/>
      <c r="T91" s="186"/>
      <c r="U91" s="186"/>
      <c r="V91" s="186"/>
      <c r="W91" s="186"/>
      <c r="X91" s="186"/>
      <c r="Y91" s="186"/>
      <c r="Z91" s="186"/>
      <c r="AA91" s="186"/>
      <c r="AB91" s="186"/>
      <c r="AC91" s="186"/>
      <c r="AD91" s="186"/>
      <c r="AE91" s="186"/>
      <c r="AF91" s="186"/>
      <c r="AG91" s="186"/>
      <c r="AH91" s="186"/>
      <c r="AI91" s="186"/>
      <c r="AJ91" s="186"/>
      <c r="AK91" s="186"/>
      <c r="AL91" s="186"/>
      <c r="AM91" s="186"/>
      <c r="AN91" s="186"/>
      <c r="AO91" s="186"/>
      <c r="AP91" s="186"/>
      <c r="AQ91" s="186"/>
      <c r="AR91" s="186"/>
      <c r="AS91" s="186"/>
      <c r="AT91" s="186"/>
      <c r="AU91" s="186"/>
      <c r="AV91" s="186"/>
      <c r="AW91" s="186"/>
      <c r="AX91" s="186"/>
      <c r="AY91" s="186"/>
      <c r="AZ91" s="186"/>
      <c r="BA91" s="186"/>
      <c r="BB91" s="186"/>
      <c r="BC91" s="186"/>
      <c r="BD91" s="186"/>
      <c r="BE91" s="186"/>
      <c r="BF91" s="186"/>
      <c r="BG91" s="186"/>
      <c r="BH91" s="186"/>
      <c r="BI91" s="186"/>
      <c r="BJ91" s="186"/>
      <c r="BK91" s="186"/>
      <c r="BL91" s="186"/>
      <c r="BM91" s="186"/>
      <c r="BN91" s="186"/>
      <c r="BO91" s="186"/>
      <c r="BP91" s="186"/>
    </row>
    <row r="92" spans="1:68" ht="14.4">
      <c r="A92" s="186"/>
      <c r="B92" s="187"/>
      <c r="C92" s="187"/>
      <c r="D92" s="187"/>
      <c r="E92" s="187"/>
      <c r="F92" s="186"/>
      <c r="G92" s="186"/>
      <c r="H92" s="186"/>
      <c r="I92" s="186"/>
      <c r="J92" s="186"/>
      <c r="K92" s="186"/>
      <c r="L92" s="186"/>
      <c r="M92" s="315">
        <v>30</v>
      </c>
      <c r="N92" s="315">
        <v>8</v>
      </c>
      <c r="O92" s="186"/>
      <c r="P92" s="186"/>
      <c r="Q92" s="186"/>
      <c r="R92" s="186"/>
      <c r="S92" s="186"/>
      <c r="T92" s="186"/>
      <c r="U92" s="186"/>
      <c r="V92" s="186"/>
      <c r="W92" s="186"/>
      <c r="X92" s="186"/>
      <c r="Y92" s="186"/>
      <c r="Z92" s="186"/>
      <c r="AA92" s="186"/>
      <c r="AB92" s="186"/>
      <c r="AC92" s="186"/>
      <c r="AD92" s="186"/>
      <c r="AE92" s="186"/>
      <c r="AF92" s="186"/>
      <c r="AG92" s="186"/>
      <c r="AH92" s="186"/>
      <c r="AI92" s="186"/>
      <c r="AJ92" s="186"/>
      <c r="AK92" s="186"/>
      <c r="AL92" s="186"/>
      <c r="AM92" s="186"/>
      <c r="AN92" s="186"/>
      <c r="AO92" s="186"/>
      <c r="AP92" s="186"/>
      <c r="AQ92" s="186"/>
      <c r="AR92" s="186"/>
      <c r="AS92" s="186"/>
      <c r="AT92" s="186"/>
      <c r="AU92" s="186"/>
      <c r="AV92" s="186"/>
      <c r="AW92" s="186"/>
      <c r="AX92" s="186"/>
      <c r="AY92" s="186"/>
      <c r="AZ92" s="186"/>
      <c r="BA92" s="186"/>
      <c r="BB92" s="186"/>
      <c r="BC92" s="186"/>
      <c r="BD92" s="186"/>
      <c r="BE92" s="186"/>
      <c r="BF92" s="186"/>
      <c r="BG92" s="186"/>
      <c r="BH92" s="186"/>
      <c r="BI92" s="186"/>
      <c r="BJ92" s="186"/>
      <c r="BK92" s="186"/>
      <c r="BL92" s="186"/>
      <c r="BM92" s="186"/>
      <c r="BN92" s="186"/>
      <c r="BO92" s="186"/>
      <c r="BP92" s="186"/>
    </row>
    <row r="93" spans="1:68" ht="14.4">
      <c r="A93" s="186"/>
      <c r="B93" s="187"/>
      <c r="C93" s="187"/>
      <c r="D93" s="187"/>
      <c r="E93" s="187"/>
      <c r="F93" s="186"/>
      <c r="G93" s="186"/>
      <c r="H93" s="186"/>
      <c r="I93" s="186"/>
      <c r="J93" s="186"/>
      <c r="K93" s="186"/>
      <c r="L93" s="186"/>
      <c r="M93" s="315">
        <v>31</v>
      </c>
      <c r="N93" s="315">
        <v>8</v>
      </c>
      <c r="O93" s="186"/>
      <c r="P93" s="186"/>
      <c r="Q93" s="186"/>
      <c r="R93" s="186"/>
      <c r="S93" s="186"/>
      <c r="T93" s="186"/>
      <c r="U93" s="186"/>
      <c r="V93" s="186"/>
      <c r="W93" s="186"/>
      <c r="X93" s="186"/>
      <c r="Y93" s="186"/>
      <c r="Z93" s="186"/>
      <c r="AA93" s="186"/>
      <c r="AB93" s="186"/>
      <c r="AC93" s="186"/>
      <c r="AD93" s="186"/>
      <c r="AE93" s="186"/>
      <c r="AF93" s="186"/>
      <c r="AG93" s="186"/>
      <c r="AH93" s="186"/>
      <c r="AI93" s="186"/>
      <c r="AJ93" s="186"/>
      <c r="AK93" s="186"/>
      <c r="AL93" s="186"/>
      <c r="AM93" s="186"/>
      <c r="AN93" s="186"/>
      <c r="AO93" s="186"/>
      <c r="AP93" s="186"/>
      <c r="AQ93" s="186"/>
      <c r="AR93" s="186"/>
      <c r="AS93" s="186"/>
      <c r="AT93" s="186"/>
      <c r="AU93" s="186"/>
      <c r="AV93" s="186"/>
      <c r="AW93" s="186"/>
      <c r="AX93" s="186"/>
      <c r="AY93" s="186"/>
      <c r="AZ93" s="186"/>
      <c r="BA93" s="186"/>
      <c r="BB93" s="186"/>
      <c r="BC93" s="186"/>
      <c r="BD93" s="186"/>
      <c r="BE93" s="186"/>
      <c r="BF93" s="186"/>
      <c r="BG93" s="186"/>
      <c r="BH93" s="186"/>
      <c r="BI93" s="186"/>
      <c r="BJ93" s="186"/>
      <c r="BK93" s="186"/>
      <c r="BL93" s="186"/>
      <c r="BM93" s="186"/>
      <c r="BN93" s="186"/>
      <c r="BO93" s="186"/>
      <c r="BP93" s="186"/>
    </row>
    <row r="94" spans="1:68" ht="14.4">
      <c r="A94" s="186"/>
      <c r="B94" s="187"/>
      <c r="C94" s="187"/>
      <c r="D94" s="187"/>
      <c r="E94" s="187"/>
      <c r="F94" s="186"/>
      <c r="G94" s="186"/>
      <c r="H94" s="186"/>
      <c r="I94" s="186"/>
      <c r="J94" s="186"/>
      <c r="K94" s="186"/>
      <c r="L94" s="186"/>
      <c r="M94" s="315">
        <v>32</v>
      </c>
      <c r="N94" s="315">
        <v>8</v>
      </c>
      <c r="O94" s="186"/>
      <c r="P94" s="186"/>
      <c r="Q94" s="186"/>
      <c r="R94" s="186"/>
      <c r="S94" s="186"/>
      <c r="T94" s="186"/>
      <c r="U94" s="186"/>
      <c r="V94" s="186"/>
      <c r="W94" s="186"/>
      <c r="X94" s="186"/>
      <c r="Y94" s="186"/>
      <c r="Z94" s="186"/>
      <c r="AA94" s="186"/>
      <c r="AB94" s="186"/>
      <c r="AC94" s="186"/>
      <c r="AD94" s="186"/>
      <c r="AE94" s="186"/>
      <c r="AF94" s="186"/>
      <c r="AG94" s="186"/>
      <c r="AH94" s="186"/>
      <c r="AI94" s="186"/>
      <c r="AJ94" s="186"/>
      <c r="AK94" s="186"/>
      <c r="AL94" s="186"/>
      <c r="AM94" s="186"/>
      <c r="AN94" s="186"/>
      <c r="AO94" s="186"/>
      <c r="AP94" s="186"/>
      <c r="AQ94" s="186"/>
      <c r="AR94" s="186"/>
      <c r="AS94" s="186"/>
      <c r="AT94" s="186"/>
      <c r="AU94" s="186"/>
      <c r="AV94" s="186"/>
      <c r="AW94" s="186"/>
      <c r="AX94" s="186"/>
      <c r="AY94" s="186"/>
      <c r="AZ94" s="186"/>
      <c r="BA94" s="186"/>
      <c r="BB94" s="186"/>
      <c r="BC94" s="186"/>
      <c r="BD94" s="186"/>
      <c r="BE94" s="186"/>
      <c r="BF94" s="186"/>
      <c r="BG94" s="186"/>
      <c r="BH94" s="186"/>
      <c r="BI94" s="186"/>
      <c r="BJ94" s="186"/>
      <c r="BK94" s="186"/>
      <c r="BL94" s="186"/>
      <c r="BM94" s="186"/>
      <c r="BN94" s="186"/>
      <c r="BO94" s="186"/>
      <c r="BP94" s="186"/>
    </row>
    <row r="95" spans="1:68" ht="14.4">
      <c r="A95" s="186"/>
      <c r="B95" s="187"/>
      <c r="C95" s="187"/>
      <c r="D95" s="187"/>
      <c r="E95" s="187"/>
      <c r="F95" s="186"/>
      <c r="G95" s="186"/>
      <c r="H95" s="186"/>
      <c r="I95" s="186"/>
      <c r="J95" s="186"/>
      <c r="K95" s="186"/>
      <c r="L95" s="186"/>
      <c r="M95" s="315">
        <v>33</v>
      </c>
      <c r="N95" s="315">
        <v>9</v>
      </c>
      <c r="O95" s="186"/>
      <c r="P95" s="186"/>
      <c r="Q95" s="186"/>
      <c r="R95" s="186"/>
      <c r="S95" s="186"/>
      <c r="T95" s="186"/>
      <c r="U95" s="186"/>
      <c r="V95" s="186"/>
      <c r="W95" s="186"/>
      <c r="X95" s="186"/>
      <c r="Y95" s="186"/>
      <c r="Z95" s="186"/>
      <c r="AA95" s="186"/>
      <c r="AB95" s="186"/>
      <c r="AC95" s="186"/>
      <c r="AD95" s="186"/>
      <c r="AE95" s="186"/>
      <c r="AF95" s="186"/>
      <c r="AG95" s="186"/>
      <c r="AH95" s="186"/>
      <c r="AI95" s="186"/>
      <c r="AJ95" s="186"/>
      <c r="AK95" s="186"/>
      <c r="AL95" s="186"/>
      <c r="AM95" s="186"/>
      <c r="AN95" s="186"/>
      <c r="AO95" s="186"/>
      <c r="AP95" s="186"/>
      <c r="AQ95" s="186"/>
      <c r="AR95" s="186"/>
      <c r="AS95" s="186"/>
      <c r="AT95" s="186"/>
      <c r="AU95" s="186"/>
      <c r="AV95" s="186"/>
      <c r="AW95" s="186"/>
      <c r="AX95" s="186"/>
      <c r="AY95" s="186"/>
      <c r="AZ95" s="186"/>
      <c r="BA95" s="186"/>
      <c r="BB95" s="186"/>
      <c r="BC95" s="186"/>
      <c r="BD95" s="186"/>
      <c r="BE95" s="186"/>
      <c r="BF95" s="186"/>
      <c r="BG95" s="186"/>
      <c r="BH95" s="186"/>
      <c r="BI95" s="186"/>
      <c r="BJ95" s="186"/>
      <c r="BK95" s="186"/>
      <c r="BL95" s="186"/>
      <c r="BM95" s="186"/>
      <c r="BN95" s="186"/>
      <c r="BO95" s="186"/>
      <c r="BP95" s="186"/>
    </row>
    <row r="96" spans="1:68" ht="14.4">
      <c r="A96" s="186"/>
      <c r="B96" s="187"/>
      <c r="C96" s="187"/>
      <c r="D96" s="187"/>
      <c r="E96" s="187"/>
      <c r="F96" s="186"/>
      <c r="G96" s="186"/>
      <c r="H96" s="186"/>
      <c r="I96" s="186"/>
      <c r="J96" s="186"/>
      <c r="K96" s="186"/>
      <c r="L96" s="186"/>
      <c r="M96" s="315">
        <v>34</v>
      </c>
      <c r="N96" s="315">
        <v>9</v>
      </c>
      <c r="O96" s="186"/>
      <c r="P96" s="186"/>
      <c r="Q96" s="186"/>
      <c r="R96" s="186"/>
      <c r="S96" s="186"/>
      <c r="T96" s="186"/>
      <c r="U96" s="186"/>
      <c r="V96" s="186"/>
      <c r="W96" s="186"/>
      <c r="X96" s="186"/>
      <c r="Y96" s="186"/>
      <c r="Z96" s="186"/>
      <c r="AA96" s="186"/>
      <c r="AB96" s="186"/>
      <c r="AC96" s="186"/>
      <c r="AD96" s="186"/>
      <c r="AE96" s="186"/>
      <c r="AF96" s="186"/>
      <c r="AG96" s="186"/>
      <c r="AH96" s="186"/>
      <c r="AI96" s="186"/>
      <c r="AJ96" s="186"/>
      <c r="AK96" s="186"/>
      <c r="AL96" s="186"/>
      <c r="AM96" s="186"/>
      <c r="AN96" s="186"/>
      <c r="AO96" s="186"/>
      <c r="AP96" s="186"/>
      <c r="AQ96" s="186"/>
      <c r="AR96" s="186"/>
      <c r="AS96" s="186"/>
      <c r="AT96" s="186"/>
      <c r="AU96" s="186"/>
      <c r="AV96" s="186"/>
      <c r="AW96" s="186"/>
      <c r="AX96" s="186"/>
      <c r="AY96" s="186"/>
      <c r="AZ96" s="186"/>
      <c r="BA96" s="186"/>
      <c r="BB96" s="186"/>
      <c r="BC96" s="186"/>
      <c r="BD96" s="186"/>
      <c r="BE96" s="186"/>
      <c r="BF96" s="186"/>
      <c r="BG96" s="186"/>
      <c r="BH96" s="186"/>
      <c r="BI96" s="186"/>
      <c r="BJ96" s="186"/>
      <c r="BK96" s="186"/>
      <c r="BL96" s="186"/>
      <c r="BM96" s="186"/>
      <c r="BN96" s="186"/>
      <c r="BO96" s="186"/>
      <c r="BP96" s="186"/>
    </row>
    <row r="97" spans="1:68" ht="14.4">
      <c r="A97" s="186"/>
      <c r="B97" s="187"/>
      <c r="C97" s="187"/>
      <c r="D97" s="187"/>
      <c r="E97" s="187"/>
      <c r="F97" s="186"/>
      <c r="G97" s="186"/>
      <c r="H97" s="186"/>
      <c r="I97" s="186"/>
      <c r="J97" s="186"/>
      <c r="K97" s="186"/>
      <c r="L97" s="186"/>
      <c r="M97" s="315">
        <v>35</v>
      </c>
      <c r="N97" s="315">
        <v>9</v>
      </c>
      <c r="O97" s="186"/>
      <c r="P97" s="186"/>
      <c r="Q97" s="186"/>
      <c r="R97" s="186"/>
      <c r="S97" s="186"/>
      <c r="T97" s="186"/>
      <c r="U97" s="186"/>
      <c r="V97" s="186"/>
      <c r="W97" s="186"/>
      <c r="X97" s="186"/>
      <c r="Y97" s="186"/>
      <c r="Z97" s="186"/>
      <c r="AA97" s="186"/>
      <c r="AB97" s="186"/>
      <c r="AC97" s="186"/>
      <c r="AD97" s="186"/>
      <c r="AE97" s="186"/>
      <c r="AF97" s="186"/>
      <c r="AG97" s="186"/>
      <c r="AH97" s="186"/>
      <c r="AI97" s="186"/>
      <c r="AJ97" s="186"/>
      <c r="AK97" s="186"/>
      <c r="AL97" s="186"/>
      <c r="AM97" s="186"/>
      <c r="AN97" s="186"/>
      <c r="AO97" s="186"/>
      <c r="AP97" s="186"/>
      <c r="AQ97" s="186"/>
      <c r="AR97" s="186"/>
      <c r="AS97" s="186"/>
      <c r="AT97" s="186"/>
      <c r="AU97" s="186"/>
      <c r="AV97" s="186"/>
      <c r="AW97" s="186"/>
      <c r="AX97" s="186"/>
      <c r="AY97" s="186"/>
      <c r="AZ97" s="186"/>
      <c r="BA97" s="186"/>
      <c r="BB97" s="186"/>
      <c r="BC97" s="186"/>
      <c r="BD97" s="186"/>
      <c r="BE97" s="186"/>
      <c r="BF97" s="186"/>
      <c r="BG97" s="186"/>
      <c r="BH97" s="186"/>
      <c r="BI97" s="186"/>
      <c r="BJ97" s="186"/>
      <c r="BK97" s="186"/>
      <c r="BL97" s="186"/>
      <c r="BM97" s="186"/>
      <c r="BN97" s="186"/>
      <c r="BO97" s="186"/>
      <c r="BP97" s="186"/>
    </row>
    <row r="98" spans="1:68" ht="14.4">
      <c r="A98" s="186"/>
      <c r="B98" s="187"/>
      <c r="C98" s="187"/>
      <c r="D98" s="187"/>
      <c r="E98" s="187"/>
      <c r="F98" s="186"/>
      <c r="G98" s="186"/>
      <c r="H98" s="186"/>
      <c r="I98" s="186"/>
      <c r="J98" s="186"/>
      <c r="K98" s="186"/>
      <c r="L98" s="186"/>
      <c r="M98" s="315">
        <v>36</v>
      </c>
      <c r="N98" s="315">
        <v>9</v>
      </c>
      <c r="O98" s="186"/>
      <c r="P98" s="186"/>
      <c r="Q98" s="186"/>
      <c r="R98" s="186"/>
      <c r="S98" s="186"/>
      <c r="T98" s="186"/>
      <c r="U98" s="186"/>
      <c r="V98" s="186"/>
      <c r="W98" s="186"/>
      <c r="X98" s="186"/>
      <c r="Y98" s="186"/>
      <c r="Z98" s="186"/>
      <c r="AA98" s="186"/>
      <c r="AB98" s="186"/>
      <c r="AC98" s="186"/>
      <c r="AD98" s="186"/>
      <c r="AE98" s="186"/>
      <c r="AF98" s="186"/>
      <c r="AG98" s="186"/>
      <c r="AH98" s="186"/>
      <c r="AI98" s="186"/>
      <c r="AJ98" s="186"/>
      <c r="AK98" s="186"/>
      <c r="AL98" s="186"/>
      <c r="AM98" s="186"/>
      <c r="AN98" s="186"/>
      <c r="AO98" s="186"/>
      <c r="AP98" s="186"/>
      <c r="AQ98" s="186"/>
      <c r="AR98" s="186"/>
      <c r="AS98" s="186"/>
      <c r="AT98" s="186"/>
      <c r="AU98" s="186"/>
      <c r="AV98" s="186"/>
      <c r="AW98" s="186"/>
      <c r="AX98" s="186"/>
      <c r="AY98" s="186"/>
      <c r="AZ98" s="186"/>
      <c r="BA98" s="186"/>
      <c r="BB98" s="186"/>
      <c r="BC98" s="186"/>
      <c r="BD98" s="186"/>
      <c r="BE98" s="186"/>
      <c r="BF98" s="186"/>
      <c r="BG98" s="186"/>
      <c r="BH98" s="186"/>
      <c r="BI98" s="186"/>
      <c r="BJ98" s="186"/>
      <c r="BK98" s="186"/>
      <c r="BL98" s="186"/>
      <c r="BM98" s="186"/>
      <c r="BN98" s="186"/>
      <c r="BO98" s="186"/>
      <c r="BP98" s="186"/>
    </row>
    <row r="99" spans="1:68" ht="14.4">
      <c r="A99" s="186"/>
      <c r="B99" s="187"/>
      <c r="C99" s="187"/>
      <c r="D99" s="187"/>
      <c r="E99" s="187"/>
      <c r="F99" s="186"/>
      <c r="G99" s="186"/>
      <c r="H99" s="186"/>
      <c r="I99" s="186"/>
      <c r="J99" s="186"/>
      <c r="K99" s="186"/>
      <c r="L99" s="186"/>
      <c r="M99" s="315">
        <v>37</v>
      </c>
      <c r="N99" s="315">
        <v>10</v>
      </c>
      <c r="O99" s="186"/>
      <c r="P99" s="186"/>
      <c r="Q99" s="186"/>
      <c r="R99" s="186"/>
      <c r="S99" s="186"/>
      <c r="T99" s="186"/>
      <c r="U99" s="186"/>
      <c r="V99" s="186"/>
      <c r="W99" s="186"/>
      <c r="X99" s="186"/>
      <c r="Y99" s="186"/>
      <c r="Z99" s="186"/>
      <c r="AA99" s="186"/>
      <c r="AB99" s="186"/>
      <c r="AC99" s="186"/>
      <c r="AD99" s="186"/>
      <c r="AE99" s="186"/>
      <c r="AF99" s="186"/>
      <c r="AG99" s="186"/>
      <c r="AH99" s="186"/>
      <c r="AI99" s="186"/>
      <c r="AJ99" s="186"/>
      <c r="AK99" s="186"/>
      <c r="AL99" s="186"/>
      <c r="AM99" s="186"/>
      <c r="AN99" s="186"/>
      <c r="AO99" s="186"/>
      <c r="AP99" s="186"/>
      <c r="AQ99" s="186"/>
      <c r="AR99" s="186"/>
      <c r="AS99" s="186"/>
      <c r="AT99" s="186"/>
      <c r="AU99" s="186"/>
      <c r="AV99" s="186"/>
      <c r="AW99" s="186"/>
      <c r="AX99" s="186"/>
      <c r="AY99" s="186"/>
      <c r="AZ99" s="186"/>
      <c r="BA99" s="186"/>
      <c r="BB99" s="186"/>
      <c r="BC99" s="186"/>
      <c r="BD99" s="186"/>
      <c r="BE99" s="186"/>
      <c r="BF99" s="186"/>
      <c r="BG99" s="186"/>
      <c r="BH99" s="186"/>
      <c r="BI99" s="186"/>
      <c r="BJ99" s="186"/>
      <c r="BK99" s="186"/>
      <c r="BL99" s="186"/>
      <c r="BM99" s="186"/>
      <c r="BN99" s="186"/>
      <c r="BO99" s="186"/>
      <c r="BP99" s="186"/>
    </row>
    <row r="100" spans="1:68" ht="14.4">
      <c r="A100" s="186"/>
      <c r="B100" s="187"/>
      <c r="C100" s="187"/>
      <c r="D100" s="187"/>
      <c r="E100" s="187"/>
      <c r="F100" s="186"/>
      <c r="G100" s="186"/>
      <c r="H100" s="186"/>
      <c r="I100" s="186"/>
      <c r="J100" s="186"/>
      <c r="K100" s="186"/>
      <c r="L100" s="186"/>
      <c r="M100" s="315">
        <v>38</v>
      </c>
      <c r="N100" s="315">
        <v>10</v>
      </c>
      <c r="O100" s="186"/>
      <c r="P100" s="186"/>
      <c r="Q100" s="186"/>
      <c r="R100" s="186"/>
      <c r="S100" s="186"/>
      <c r="T100" s="186"/>
      <c r="U100" s="186"/>
      <c r="V100" s="186"/>
      <c r="W100" s="186"/>
      <c r="X100" s="186"/>
      <c r="Y100" s="186"/>
      <c r="Z100" s="186"/>
      <c r="AA100" s="186"/>
      <c r="AB100" s="186"/>
      <c r="AC100" s="186"/>
      <c r="AD100" s="186"/>
      <c r="AE100" s="186"/>
      <c r="AF100" s="186"/>
      <c r="AG100" s="186"/>
      <c r="AH100" s="186"/>
      <c r="AI100" s="186"/>
      <c r="AJ100" s="186"/>
      <c r="AK100" s="186"/>
      <c r="AL100" s="186"/>
      <c r="AM100" s="186"/>
      <c r="AN100" s="186"/>
      <c r="AO100" s="186"/>
      <c r="AP100" s="186"/>
      <c r="AQ100" s="186"/>
      <c r="AR100" s="186"/>
      <c r="AS100" s="186"/>
      <c r="AT100" s="186"/>
      <c r="AU100" s="186"/>
      <c r="AV100" s="186"/>
      <c r="AW100" s="186"/>
      <c r="AX100" s="186"/>
      <c r="AY100" s="186"/>
      <c r="AZ100" s="186"/>
      <c r="BA100" s="186"/>
      <c r="BB100" s="186"/>
      <c r="BC100" s="186"/>
      <c r="BD100" s="186"/>
      <c r="BE100" s="186"/>
      <c r="BF100" s="186"/>
      <c r="BG100" s="186"/>
      <c r="BH100" s="186"/>
      <c r="BI100" s="186"/>
      <c r="BJ100" s="186"/>
      <c r="BK100" s="186"/>
      <c r="BL100" s="186"/>
      <c r="BM100" s="186"/>
      <c r="BN100" s="186"/>
      <c r="BO100" s="186"/>
      <c r="BP100" s="186"/>
    </row>
    <row r="101" spans="1:68" ht="14.4">
      <c r="A101" s="186"/>
      <c r="B101" s="187"/>
      <c r="C101" s="187"/>
      <c r="D101" s="187"/>
      <c r="E101" s="187"/>
      <c r="F101" s="186"/>
      <c r="G101" s="186"/>
      <c r="H101" s="186"/>
      <c r="I101" s="186"/>
      <c r="J101" s="186"/>
      <c r="K101" s="186"/>
      <c r="L101" s="186"/>
      <c r="M101" s="315">
        <v>39</v>
      </c>
      <c r="N101" s="315">
        <v>10</v>
      </c>
      <c r="O101" s="186"/>
      <c r="P101" s="186"/>
      <c r="Q101" s="186"/>
      <c r="R101" s="186"/>
      <c r="S101" s="186"/>
      <c r="T101" s="186"/>
      <c r="U101" s="186"/>
      <c r="V101" s="186"/>
      <c r="W101" s="186"/>
      <c r="X101" s="186"/>
      <c r="Y101" s="186"/>
      <c r="Z101" s="186"/>
      <c r="AA101" s="186"/>
      <c r="AB101" s="186"/>
      <c r="AC101" s="186"/>
      <c r="AD101" s="186"/>
      <c r="AE101" s="186"/>
      <c r="AF101" s="186"/>
      <c r="AG101" s="186"/>
      <c r="AH101" s="186"/>
      <c r="AI101" s="186"/>
      <c r="AJ101" s="186"/>
      <c r="AK101" s="186"/>
      <c r="AL101" s="186"/>
      <c r="AM101" s="186"/>
      <c r="AN101" s="186"/>
      <c r="AO101" s="186"/>
      <c r="AP101" s="186"/>
      <c r="AQ101" s="186"/>
      <c r="AR101" s="186"/>
      <c r="AS101" s="186"/>
      <c r="AT101" s="186"/>
      <c r="AU101" s="186"/>
      <c r="AV101" s="186"/>
      <c r="AW101" s="186"/>
      <c r="AX101" s="186"/>
      <c r="AY101" s="186"/>
      <c r="AZ101" s="186"/>
      <c r="BA101" s="186"/>
      <c r="BB101" s="186"/>
      <c r="BC101" s="186"/>
      <c r="BD101" s="186"/>
      <c r="BE101" s="186"/>
      <c r="BF101" s="186"/>
      <c r="BG101" s="186"/>
      <c r="BH101" s="186"/>
      <c r="BI101" s="186"/>
      <c r="BJ101" s="186"/>
      <c r="BK101" s="186"/>
      <c r="BL101" s="186"/>
      <c r="BM101" s="186"/>
      <c r="BN101" s="186"/>
      <c r="BO101" s="186"/>
      <c r="BP101" s="186"/>
    </row>
    <row r="102" spans="1:68" ht="14.4">
      <c r="A102" s="186"/>
      <c r="B102" s="187"/>
      <c r="C102" s="187"/>
      <c r="D102" s="187"/>
      <c r="E102" s="187"/>
      <c r="F102" s="186"/>
      <c r="G102" s="186"/>
      <c r="H102" s="186"/>
      <c r="I102" s="186"/>
      <c r="J102" s="186"/>
      <c r="K102" s="186"/>
      <c r="L102" s="186"/>
      <c r="M102" s="315">
        <v>40</v>
      </c>
      <c r="N102" s="315">
        <v>10</v>
      </c>
      <c r="O102" s="186"/>
      <c r="P102" s="186"/>
      <c r="Q102" s="186"/>
      <c r="R102" s="186"/>
      <c r="S102" s="186"/>
      <c r="T102" s="186"/>
      <c r="U102" s="186"/>
      <c r="V102" s="186"/>
      <c r="W102" s="186"/>
      <c r="X102" s="186"/>
      <c r="Y102" s="186"/>
      <c r="Z102" s="186"/>
      <c r="AA102" s="186"/>
      <c r="AB102" s="186"/>
      <c r="AC102" s="186"/>
      <c r="AD102" s="186"/>
      <c r="AE102" s="186"/>
      <c r="AF102" s="186"/>
      <c r="AG102" s="186"/>
      <c r="AH102" s="186"/>
      <c r="AI102" s="186"/>
      <c r="AJ102" s="186"/>
      <c r="AK102" s="186"/>
      <c r="AL102" s="186"/>
      <c r="AM102" s="186"/>
      <c r="AN102" s="186"/>
      <c r="AO102" s="186"/>
      <c r="AP102" s="186"/>
      <c r="AQ102" s="186"/>
      <c r="AR102" s="186"/>
      <c r="AS102" s="186"/>
      <c r="AT102" s="186"/>
      <c r="AU102" s="186"/>
      <c r="AV102" s="186"/>
      <c r="AW102" s="186"/>
      <c r="AX102" s="186"/>
      <c r="AY102" s="186"/>
      <c r="AZ102" s="186"/>
      <c r="BA102" s="186"/>
      <c r="BB102" s="186"/>
      <c r="BC102" s="186"/>
      <c r="BD102" s="186"/>
      <c r="BE102" s="186"/>
      <c r="BF102" s="186"/>
      <c r="BG102" s="186"/>
      <c r="BH102" s="186"/>
      <c r="BI102" s="186"/>
      <c r="BJ102" s="186"/>
      <c r="BK102" s="186"/>
      <c r="BL102" s="186"/>
      <c r="BM102" s="186"/>
      <c r="BN102" s="186"/>
      <c r="BO102" s="186"/>
      <c r="BP102" s="186"/>
    </row>
    <row r="103" spans="1:68" ht="14.4">
      <c r="A103" s="186"/>
      <c r="B103" s="187"/>
      <c r="C103" s="187"/>
      <c r="D103" s="187"/>
      <c r="E103" s="187"/>
      <c r="F103" s="186"/>
      <c r="G103" s="186"/>
      <c r="H103" s="186"/>
      <c r="I103" s="186"/>
      <c r="J103" s="186"/>
      <c r="K103" s="186"/>
      <c r="L103" s="186"/>
      <c r="M103" s="315">
        <v>41</v>
      </c>
      <c r="N103" s="315">
        <v>11</v>
      </c>
      <c r="O103" s="186"/>
      <c r="P103" s="186"/>
      <c r="Q103" s="186"/>
      <c r="R103" s="186"/>
      <c r="S103" s="186"/>
      <c r="T103" s="186"/>
      <c r="U103" s="186"/>
      <c r="V103" s="186"/>
      <c r="W103" s="186"/>
      <c r="X103" s="186"/>
      <c r="Y103" s="186"/>
      <c r="Z103" s="186"/>
      <c r="AA103" s="186"/>
      <c r="AB103" s="186"/>
      <c r="AC103" s="186"/>
      <c r="AD103" s="186"/>
      <c r="AE103" s="186"/>
      <c r="AF103" s="186"/>
      <c r="AG103" s="186"/>
      <c r="AH103" s="186"/>
      <c r="AI103" s="186"/>
      <c r="AJ103" s="186"/>
      <c r="AK103" s="186"/>
      <c r="AL103" s="186"/>
      <c r="AM103" s="186"/>
      <c r="AN103" s="186"/>
      <c r="AO103" s="186"/>
      <c r="AP103" s="186"/>
      <c r="AQ103" s="186"/>
      <c r="AR103" s="186"/>
      <c r="AS103" s="186"/>
      <c r="AT103" s="186"/>
      <c r="AU103" s="186"/>
      <c r="AV103" s="186"/>
      <c r="AW103" s="186"/>
      <c r="AX103" s="186"/>
      <c r="AY103" s="186"/>
      <c r="AZ103" s="186"/>
      <c r="BA103" s="186"/>
      <c r="BB103" s="186"/>
      <c r="BC103" s="186"/>
      <c r="BD103" s="186"/>
      <c r="BE103" s="186"/>
      <c r="BF103" s="186"/>
      <c r="BG103" s="186"/>
      <c r="BH103" s="186"/>
      <c r="BI103" s="186"/>
      <c r="BJ103" s="186"/>
      <c r="BK103" s="186"/>
      <c r="BL103" s="186"/>
      <c r="BM103" s="186"/>
      <c r="BN103" s="186"/>
      <c r="BO103" s="186"/>
      <c r="BP103" s="186"/>
    </row>
    <row r="104" spans="1:68" ht="14.4">
      <c r="A104" s="186"/>
      <c r="B104" s="187"/>
      <c r="C104" s="187"/>
      <c r="D104" s="187"/>
      <c r="E104" s="187"/>
      <c r="F104" s="186"/>
      <c r="G104" s="186"/>
      <c r="H104" s="186"/>
      <c r="I104" s="186"/>
      <c r="J104" s="186"/>
      <c r="K104" s="186"/>
      <c r="L104" s="186"/>
      <c r="M104" s="315">
        <v>42</v>
      </c>
      <c r="N104" s="315">
        <v>11</v>
      </c>
      <c r="O104" s="186"/>
      <c r="P104" s="186"/>
      <c r="Q104" s="186"/>
      <c r="R104" s="186"/>
      <c r="S104" s="186"/>
      <c r="T104" s="186"/>
      <c r="U104" s="186"/>
      <c r="V104" s="186"/>
      <c r="W104" s="186"/>
      <c r="X104" s="186"/>
      <c r="Y104" s="186"/>
      <c r="Z104" s="186"/>
      <c r="AA104" s="186"/>
      <c r="AB104" s="186"/>
      <c r="AC104" s="186"/>
      <c r="AD104" s="186"/>
      <c r="AE104" s="186"/>
      <c r="AF104" s="186"/>
      <c r="AG104" s="186"/>
      <c r="AH104" s="186"/>
      <c r="AI104" s="186"/>
      <c r="AJ104" s="186"/>
      <c r="AK104" s="186"/>
      <c r="AL104" s="186"/>
      <c r="AM104" s="186"/>
      <c r="AN104" s="186"/>
      <c r="AO104" s="186"/>
      <c r="AP104" s="186"/>
      <c r="AQ104" s="186"/>
      <c r="AR104" s="186"/>
      <c r="AS104" s="186"/>
      <c r="AT104" s="186"/>
      <c r="AU104" s="186"/>
      <c r="AV104" s="186"/>
      <c r="AW104" s="186"/>
      <c r="AX104" s="186"/>
      <c r="AY104" s="186"/>
      <c r="AZ104" s="186"/>
      <c r="BA104" s="186"/>
      <c r="BB104" s="186"/>
      <c r="BC104" s="186"/>
      <c r="BD104" s="186"/>
      <c r="BE104" s="186"/>
      <c r="BF104" s="186"/>
      <c r="BG104" s="186"/>
      <c r="BH104" s="186"/>
      <c r="BI104" s="186"/>
      <c r="BJ104" s="186"/>
      <c r="BK104" s="186"/>
      <c r="BL104" s="186"/>
      <c r="BM104" s="186"/>
      <c r="BN104" s="186"/>
      <c r="BO104" s="186"/>
      <c r="BP104" s="186"/>
    </row>
    <row r="105" spans="1:68" ht="14.4">
      <c r="A105" s="186"/>
      <c r="B105" s="187"/>
      <c r="C105" s="187"/>
      <c r="D105" s="187"/>
      <c r="E105" s="187"/>
      <c r="F105" s="186"/>
      <c r="G105" s="186"/>
      <c r="H105" s="186"/>
      <c r="I105" s="186"/>
      <c r="J105" s="186"/>
      <c r="K105" s="186"/>
      <c r="L105" s="186"/>
      <c r="M105" s="315">
        <v>43</v>
      </c>
      <c r="N105" s="315">
        <v>11</v>
      </c>
      <c r="O105" s="186"/>
      <c r="P105" s="186"/>
      <c r="Q105" s="186"/>
      <c r="R105" s="186"/>
      <c r="S105" s="186"/>
      <c r="T105" s="186"/>
      <c r="U105" s="186"/>
      <c r="V105" s="186"/>
      <c r="W105" s="186"/>
      <c r="X105" s="186"/>
      <c r="Y105" s="186"/>
      <c r="Z105" s="186"/>
      <c r="AA105" s="186"/>
      <c r="AB105" s="186"/>
      <c r="AC105" s="186"/>
      <c r="AD105" s="186"/>
      <c r="AE105" s="186"/>
      <c r="AF105" s="186"/>
      <c r="AG105" s="186"/>
      <c r="AH105" s="186"/>
      <c r="AI105" s="186"/>
      <c r="AJ105" s="186"/>
      <c r="AK105" s="186"/>
      <c r="AL105" s="186"/>
      <c r="AM105" s="186"/>
      <c r="AN105" s="186"/>
      <c r="AO105" s="186"/>
      <c r="AP105" s="186"/>
      <c r="AQ105" s="186"/>
      <c r="AR105" s="186"/>
      <c r="AS105" s="186"/>
      <c r="AT105" s="186"/>
      <c r="AU105" s="186"/>
      <c r="AV105" s="186"/>
      <c r="AW105" s="186"/>
      <c r="AX105" s="186"/>
      <c r="AY105" s="186"/>
      <c r="AZ105" s="186"/>
      <c r="BA105" s="186"/>
      <c r="BB105" s="186"/>
      <c r="BC105" s="186"/>
      <c r="BD105" s="186"/>
      <c r="BE105" s="186"/>
      <c r="BF105" s="186"/>
      <c r="BG105" s="186"/>
      <c r="BH105" s="186"/>
      <c r="BI105" s="186"/>
      <c r="BJ105" s="186"/>
      <c r="BK105" s="186"/>
      <c r="BL105" s="186"/>
      <c r="BM105" s="186"/>
      <c r="BN105" s="186"/>
      <c r="BO105" s="186"/>
      <c r="BP105" s="186"/>
    </row>
    <row r="106" spans="1:68" ht="14.4">
      <c r="A106" s="186"/>
      <c r="B106" s="187"/>
      <c r="C106" s="187"/>
      <c r="D106" s="187"/>
      <c r="E106" s="187"/>
      <c r="F106" s="186"/>
      <c r="G106" s="186"/>
      <c r="H106" s="186"/>
      <c r="I106" s="186"/>
      <c r="J106" s="186"/>
      <c r="K106" s="186"/>
      <c r="L106" s="186"/>
      <c r="M106" s="315">
        <v>44</v>
      </c>
      <c r="N106" s="315">
        <v>11</v>
      </c>
      <c r="O106" s="186"/>
      <c r="P106" s="186"/>
      <c r="Q106" s="186"/>
      <c r="R106" s="186"/>
      <c r="S106" s="186"/>
      <c r="T106" s="186"/>
      <c r="U106" s="186"/>
      <c r="V106" s="186"/>
      <c r="W106" s="186"/>
      <c r="X106" s="186"/>
      <c r="Y106" s="186"/>
      <c r="Z106" s="186"/>
      <c r="AA106" s="186"/>
      <c r="AB106" s="186"/>
      <c r="AC106" s="186"/>
      <c r="AD106" s="186"/>
      <c r="AE106" s="186"/>
      <c r="AF106" s="186"/>
      <c r="AG106" s="186"/>
      <c r="AH106" s="186"/>
      <c r="AI106" s="186"/>
      <c r="AJ106" s="186"/>
      <c r="AK106" s="186"/>
      <c r="AL106" s="186"/>
      <c r="AM106" s="186"/>
      <c r="AN106" s="186"/>
      <c r="AO106" s="186"/>
      <c r="AP106" s="186"/>
      <c r="AQ106" s="186"/>
      <c r="AR106" s="186"/>
      <c r="AS106" s="186"/>
      <c r="AT106" s="186"/>
      <c r="AU106" s="186"/>
      <c r="AV106" s="186"/>
      <c r="AW106" s="186"/>
      <c r="AX106" s="186"/>
      <c r="AY106" s="186"/>
      <c r="AZ106" s="186"/>
      <c r="BA106" s="186"/>
      <c r="BB106" s="186"/>
      <c r="BC106" s="186"/>
      <c r="BD106" s="186"/>
      <c r="BE106" s="186"/>
      <c r="BF106" s="186"/>
      <c r="BG106" s="186"/>
      <c r="BH106" s="186"/>
      <c r="BI106" s="186"/>
      <c r="BJ106" s="186"/>
      <c r="BK106" s="186"/>
      <c r="BL106" s="186"/>
      <c r="BM106" s="186"/>
      <c r="BN106" s="186"/>
      <c r="BO106" s="186"/>
      <c r="BP106" s="186"/>
    </row>
    <row r="107" spans="1:68" ht="14.4">
      <c r="A107" s="186"/>
      <c r="B107" s="187"/>
      <c r="C107" s="187"/>
      <c r="D107" s="187"/>
      <c r="E107" s="187"/>
      <c r="F107" s="186"/>
      <c r="G107" s="186"/>
      <c r="H107" s="186"/>
      <c r="I107" s="186"/>
      <c r="J107" s="186"/>
      <c r="K107" s="186"/>
      <c r="L107" s="186"/>
      <c r="M107" s="315">
        <v>45</v>
      </c>
      <c r="N107" s="315">
        <v>12</v>
      </c>
      <c r="O107" s="186"/>
      <c r="P107" s="186"/>
      <c r="Q107" s="186"/>
      <c r="R107" s="186"/>
      <c r="S107" s="186"/>
      <c r="T107" s="186"/>
      <c r="U107" s="186"/>
      <c r="V107" s="186"/>
      <c r="W107" s="186"/>
      <c r="X107" s="186"/>
      <c r="Y107" s="186"/>
      <c r="Z107" s="186"/>
      <c r="AA107" s="186"/>
      <c r="AB107" s="186"/>
      <c r="AC107" s="186"/>
      <c r="AD107" s="186"/>
      <c r="AE107" s="186"/>
      <c r="AF107" s="186"/>
      <c r="AG107" s="186"/>
      <c r="AH107" s="186"/>
      <c r="AI107" s="186"/>
      <c r="AJ107" s="186"/>
      <c r="AK107" s="186"/>
      <c r="AL107" s="186"/>
      <c r="AM107" s="186"/>
      <c r="AN107" s="186"/>
      <c r="AO107" s="186"/>
      <c r="AP107" s="186"/>
      <c r="AQ107" s="186"/>
      <c r="AR107" s="186"/>
      <c r="AS107" s="186"/>
      <c r="AT107" s="186"/>
      <c r="AU107" s="186"/>
      <c r="AV107" s="186"/>
      <c r="AW107" s="186"/>
      <c r="AX107" s="186"/>
      <c r="AY107" s="186"/>
      <c r="AZ107" s="186"/>
      <c r="BA107" s="186"/>
      <c r="BB107" s="186"/>
      <c r="BC107" s="186"/>
      <c r="BD107" s="186"/>
      <c r="BE107" s="186"/>
      <c r="BF107" s="186"/>
      <c r="BG107" s="186"/>
      <c r="BH107" s="186"/>
      <c r="BI107" s="186"/>
      <c r="BJ107" s="186"/>
      <c r="BK107" s="186"/>
      <c r="BL107" s="186"/>
      <c r="BM107" s="186"/>
      <c r="BN107" s="186"/>
      <c r="BO107" s="186"/>
      <c r="BP107" s="186"/>
    </row>
    <row r="108" spans="1:68" ht="14.4">
      <c r="A108" s="186"/>
      <c r="B108" s="187"/>
      <c r="C108" s="187"/>
      <c r="D108" s="187"/>
      <c r="E108" s="187"/>
      <c r="F108" s="186"/>
      <c r="G108" s="186"/>
      <c r="H108" s="186"/>
      <c r="I108" s="186"/>
      <c r="J108" s="186"/>
      <c r="K108" s="186"/>
      <c r="L108" s="186"/>
      <c r="M108" s="315">
        <v>46</v>
      </c>
      <c r="N108" s="315">
        <v>12</v>
      </c>
      <c r="O108" s="186"/>
      <c r="P108" s="186"/>
      <c r="Q108" s="186"/>
      <c r="R108" s="186"/>
      <c r="S108" s="186"/>
      <c r="T108" s="186"/>
      <c r="U108" s="186"/>
      <c r="V108" s="186"/>
      <c r="W108" s="186"/>
      <c r="X108" s="186"/>
      <c r="Y108" s="186"/>
      <c r="Z108" s="186"/>
      <c r="AA108" s="186"/>
      <c r="AB108" s="186"/>
      <c r="AC108" s="186"/>
      <c r="AD108" s="186"/>
      <c r="AE108" s="186"/>
      <c r="AF108" s="186"/>
      <c r="AG108" s="186"/>
      <c r="AH108" s="186"/>
      <c r="AI108" s="186"/>
      <c r="AJ108" s="186"/>
      <c r="AK108" s="186"/>
      <c r="AL108" s="186"/>
      <c r="AM108" s="186"/>
      <c r="AN108" s="186"/>
      <c r="AO108" s="186"/>
      <c r="AP108" s="186"/>
      <c r="AQ108" s="186"/>
      <c r="AR108" s="186"/>
      <c r="AS108" s="186"/>
      <c r="AT108" s="186"/>
      <c r="AU108" s="186"/>
      <c r="AV108" s="186"/>
      <c r="AW108" s="186"/>
      <c r="AX108" s="186"/>
      <c r="AY108" s="186"/>
      <c r="AZ108" s="186"/>
      <c r="BA108" s="186"/>
      <c r="BB108" s="186"/>
      <c r="BC108" s="186"/>
      <c r="BD108" s="186"/>
      <c r="BE108" s="186"/>
      <c r="BF108" s="186"/>
      <c r="BG108" s="186"/>
      <c r="BH108" s="186"/>
      <c r="BI108" s="186"/>
      <c r="BJ108" s="186"/>
      <c r="BK108" s="186"/>
      <c r="BL108" s="186"/>
      <c r="BM108" s="186"/>
      <c r="BN108" s="186"/>
      <c r="BO108" s="186"/>
      <c r="BP108" s="186"/>
    </row>
    <row r="109" spans="1:68" ht="14.4">
      <c r="A109" s="186"/>
      <c r="B109" s="187"/>
      <c r="C109" s="187"/>
      <c r="D109" s="187"/>
      <c r="E109" s="187"/>
      <c r="F109" s="186"/>
      <c r="G109" s="186"/>
      <c r="H109" s="186"/>
      <c r="I109" s="186"/>
      <c r="J109" s="186"/>
      <c r="K109" s="186"/>
      <c r="L109" s="186"/>
      <c r="M109" s="315">
        <v>47</v>
      </c>
      <c r="N109" s="315">
        <v>12</v>
      </c>
      <c r="O109" s="186"/>
      <c r="P109" s="186"/>
      <c r="Q109" s="186"/>
      <c r="R109" s="186"/>
      <c r="S109" s="186"/>
      <c r="T109" s="186"/>
      <c r="U109" s="186"/>
      <c r="V109" s="186"/>
      <c r="W109" s="186"/>
      <c r="X109" s="186"/>
      <c r="Y109" s="186"/>
      <c r="Z109" s="186"/>
      <c r="AA109" s="186"/>
      <c r="AB109" s="186"/>
      <c r="AC109" s="186"/>
      <c r="AD109" s="186"/>
      <c r="AE109" s="186"/>
      <c r="AF109" s="186"/>
      <c r="AG109" s="186"/>
      <c r="AH109" s="186"/>
      <c r="AI109" s="186"/>
      <c r="AJ109" s="186"/>
      <c r="AK109" s="186"/>
      <c r="AL109" s="186"/>
      <c r="AM109" s="186"/>
      <c r="AN109" s="186"/>
      <c r="AO109" s="186"/>
      <c r="AP109" s="186"/>
      <c r="AQ109" s="186"/>
      <c r="AR109" s="186"/>
      <c r="AS109" s="186"/>
      <c r="AT109" s="186"/>
      <c r="AU109" s="186"/>
      <c r="AV109" s="186"/>
      <c r="AW109" s="186"/>
      <c r="AX109" s="186"/>
      <c r="AY109" s="186"/>
      <c r="AZ109" s="186"/>
      <c r="BA109" s="186"/>
      <c r="BB109" s="186"/>
      <c r="BC109" s="186"/>
      <c r="BD109" s="186"/>
      <c r="BE109" s="186"/>
      <c r="BF109" s="186"/>
      <c r="BG109" s="186"/>
      <c r="BH109" s="186"/>
      <c r="BI109" s="186"/>
      <c r="BJ109" s="186"/>
      <c r="BK109" s="186"/>
      <c r="BL109" s="186"/>
      <c r="BM109" s="186"/>
      <c r="BN109" s="186"/>
      <c r="BO109" s="186"/>
      <c r="BP109" s="186"/>
    </row>
    <row r="110" spans="1:68" ht="14.4">
      <c r="A110" s="186"/>
      <c r="B110" s="187"/>
      <c r="C110" s="187"/>
      <c r="D110" s="187"/>
      <c r="E110" s="187"/>
      <c r="F110" s="186"/>
      <c r="G110" s="186"/>
      <c r="H110" s="186"/>
      <c r="I110" s="186"/>
      <c r="J110" s="186"/>
      <c r="K110" s="186"/>
      <c r="L110" s="186"/>
      <c r="M110" s="315">
        <v>48</v>
      </c>
      <c r="N110" s="315">
        <v>12</v>
      </c>
      <c r="O110" s="186"/>
      <c r="P110" s="186"/>
      <c r="Q110" s="186"/>
      <c r="R110" s="186"/>
      <c r="S110" s="186"/>
      <c r="T110" s="186"/>
      <c r="U110" s="186"/>
      <c r="V110" s="186"/>
      <c r="W110" s="186"/>
      <c r="X110" s="186"/>
      <c r="Y110" s="186"/>
      <c r="Z110" s="186"/>
      <c r="AA110" s="186"/>
      <c r="AB110" s="186"/>
      <c r="AC110" s="186"/>
      <c r="AD110" s="186"/>
      <c r="AE110" s="186"/>
      <c r="AF110" s="186"/>
      <c r="AG110" s="186"/>
      <c r="AH110" s="186"/>
      <c r="AI110" s="186"/>
      <c r="AJ110" s="186"/>
      <c r="AK110" s="186"/>
      <c r="AL110" s="186"/>
      <c r="AM110" s="186"/>
      <c r="AN110" s="186"/>
      <c r="AO110" s="186"/>
      <c r="AP110" s="186"/>
      <c r="AQ110" s="186"/>
      <c r="AR110" s="186"/>
      <c r="AS110" s="186"/>
      <c r="AT110" s="186"/>
      <c r="AU110" s="186"/>
      <c r="AV110" s="186"/>
      <c r="AW110" s="186"/>
      <c r="AX110" s="186"/>
      <c r="AY110" s="186"/>
      <c r="AZ110" s="186"/>
      <c r="BA110" s="186"/>
      <c r="BB110" s="186"/>
      <c r="BC110" s="186"/>
      <c r="BD110" s="186"/>
      <c r="BE110" s="186"/>
      <c r="BF110" s="186"/>
      <c r="BG110" s="186"/>
      <c r="BH110" s="186"/>
      <c r="BI110" s="186"/>
      <c r="BJ110" s="186"/>
      <c r="BK110" s="186"/>
      <c r="BL110" s="186"/>
      <c r="BM110" s="186"/>
      <c r="BN110" s="186"/>
      <c r="BO110" s="186"/>
      <c r="BP110" s="186"/>
    </row>
    <row r="111" spans="1:68" ht="14.4">
      <c r="A111" s="186"/>
      <c r="B111" s="187"/>
      <c r="C111" s="187"/>
      <c r="D111" s="187"/>
      <c r="E111" s="187"/>
      <c r="F111" s="186"/>
      <c r="G111" s="186"/>
      <c r="H111" s="186"/>
      <c r="I111" s="186"/>
      <c r="J111" s="186"/>
      <c r="K111" s="186"/>
      <c r="L111" s="186"/>
      <c r="M111" s="315">
        <v>49</v>
      </c>
      <c r="N111" s="315">
        <v>13</v>
      </c>
      <c r="O111" s="186"/>
      <c r="P111" s="186"/>
      <c r="Q111" s="186"/>
      <c r="R111" s="186"/>
      <c r="S111" s="186"/>
      <c r="T111" s="186"/>
      <c r="U111" s="186"/>
      <c r="V111" s="186"/>
      <c r="W111" s="186"/>
      <c r="X111" s="186"/>
      <c r="Y111" s="186"/>
      <c r="Z111" s="186"/>
      <c r="AA111" s="186"/>
      <c r="AB111" s="186"/>
      <c r="AC111" s="186"/>
      <c r="AD111" s="186"/>
      <c r="AE111" s="186"/>
      <c r="AF111" s="186"/>
      <c r="AG111" s="186"/>
      <c r="AH111" s="186"/>
      <c r="AI111" s="186"/>
      <c r="AJ111" s="186"/>
      <c r="AK111" s="186"/>
      <c r="AL111" s="186"/>
      <c r="AM111" s="186"/>
      <c r="AN111" s="186"/>
      <c r="AO111" s="186"/>
      <c r="AP111" s="186"/>
      <c r="AQ111" s="186"/>
      <c r="AR111" s="186"/>
      <c r="AS111" s="186"/>
      <c r="AT111" s="186"/>
      <c r="AU111" s="186"/>
      <c r="AV111" s="186"/>
      <c r="AW111" s="186"/>
      <c r="AX111" s="186"/>
      <c r="AY111" s="186"/>
      <c r="AZ111" s="186"/>
      <c r="BA111" s="186"/>
      <c r="BB111" s="186"/>
      <c r="BC111" s="186"/>
      <c r="BD111" s="186"/>
      <c r="BE111" s="186"/>
      <c r="BF111" s="186"/>
      <c r="BG111" s="186"/>
      <c r="BH111" s="186"/>
      <c r="BI111" s="186"/>
      <c r="BJ111" s="186"/>
      <c r="BK111" s="186"/>
      <c r="BL111" s="186"/>
      <c r="BM111" s="186"/>
      <c r="BN111" s="186"/>
      <c r="BO111" s="186"/>
      <c r="BP111" s="186"/>
    </row>
    <row r="112" spans="1:68" ht="14.4">
      <c r="A112" s="186"/>
      <c r="B112" s="187"/>
      <c r="C112" s="187"/>
      <c r="D112" s="187"/>
      <c r="E112" s="187"/>
      <c r="F112" s="186"/>
      <c r="G112" s="186"/>
      <c r="H112" s="186"/>
      <c r="I112" s="186"/>
      <c r="J112" s="186"/>
      <c r="K112" s="186"/>
      <c r="L112" s="186"/>
      <c r="M112" s="315">
        <v>50</v>
      </c>
      <c r="N112" s="315">
        <v>13</v>
      </c>
      <c r="O112" s="186"/>
      <c r="P112" s="186"/>
      <c r="Q112" s="186"/>
      <c r="R112" s="186"/>
      <c r="S112" s="186"/>
      <c r="T112" s="186"/>
      <c r="U112" s="186"/>
      <c r="V112" s="186"/>
      <c r="W112" s="186"/>
      <c r="X112" s="186"/>
      <c r="Y112" s="186"/>
      <c r="Z112" s="186"/>
      <c r="AA112" s="186"/>
      <c r="AB112" s="186"/>
      <c r="AC112" s="186"/>
      <c r="AD112" s="186"/>
      <c r="AE112" s="186"/>
      <c r="AF112" s="186"/>
      <c r="AG112" s="186"/>
      <c r="AH112" s="186"/>
      <c r="AI112" s="186"/>
      <c r="AJ112" s="186"/>
      <c r="AK112" s="186"/>
      <c r="AL112" s="186"/>
      <c r="AM112" s="186"/>
      <c r="AN112" s="186"/>
      <c r="AO112" s="186"/>
      <c r="AP112" s="186"/>
      <c r="AQ112" s="186"/>
      <c r="AR112" s="186"/>
      <c r="AS112" s="186"/>
      <c r="AT112" s="186"/>
      <c r="AU112" s="186"/>
      <c r="AV112" s="186"/>
      <c r="AW112" s="186"/>
      <c r="AX112" s="186"/>
      <c r="AY112" s="186"/>
      <c r="AZ112" s="186"/>
      <c r="BA112" s="186"/>
      <c r="BB112" s="186"/>
      <c r="BC112" s="186"/>
      <c r="BD112" s="186"/>
      <c r="BE112" s="186"/>
      <c r="BF112" s="186"/>
      <c r="BG112" s="186"/>
      <c r="BH112" s="186"/>
      <c r="BI112" s="186"/>
      <c r="BJ112" s="186"/>
      <c r="BK112" s="186"/>
      <c r="BL112" s="186"/>
      <c r="BM112" s="186"/>
      <c r="BN112" s="186"/>
      <c r="BO112" s="186"/>
      <c r="BP112" s="186"/>
    </row>
    <row r="113" spans="1:68" ht="14.4">
      <c r="A113" s="186"/>
      <c r="B113" s="187"/>
      <c r="C113" s="187"/>
      <c r="D113" s="187"/>
      <c r="E113" s="187"/>
      <c r="F113" s="186"/>
      <c r="G113" s="186"/>
      <c r="H113" s="186"/>
      <c r="I113" s="186"/>
      <c r="J113" s="186"/>
      <c r="K113" s="186"/>
      <c r="L113" s="186"/>
      <c r="M113" s="315">
        <v>51</v>
      </c>
      <c r="N113" s="315">
        <v>13</v>
      </c>
      <c r="O113" s="186"/>
      <c r="P113" s="186"/>
      <c r="Q113" s="186"/>
      <c r="R113" s="186"/>
      <c r="S113" s="186"/>
      <c r="T113" s="186"/>
      <c r="U113" s="186"/>
      <c r="V113" s="186"/>
      <c r="W113" s="186"/>
      <c r="X113" s="186"/>
      <c r="Y113" s="186"/>
      <c r="Z113" s="186"/>
      <c r="AA113" s="186"/>
      <c r="AB113" s="186"/>
      <c r="AC113" s="186"/>
      <c r="AD113" s="186"/>
      <c r="AE113" s="186"/>
      <c r="AF113" s="186"/>
      <c r="AG113" s="186"/>
      <c r="AH113" s="186"/>
      <c r="AI113" s="186"/>
      <c r="AJ113" s="186"/>
      <c r="AK113" s="186"/>
      <c r="AL113" s="186"/>
      <c r="AM113" s="186"/>
      <c r="AN113" s="186"/>
      <c r="AO113" s="186"/>
      <c r="AP113" s="186"/>
      <c r="AQ113" s="186"/>
      <c r="AR113" s="186"/>
      <c r="AS113" s="186"/>
      <c r="AT113" s="186"/>
      <c r="AU113" s="186"/>
      <c r="AV113" s="186"/>
      <c r="AW113" s="186"/>
      <c r="AX113" s="186"/>
      <c r="AY113" s="186"/>
      <c r="AZ113" s="186"/>
      <c r="BA113" s="186"/>
      <c r="BB113" s="186"/>
      <c r="BC113" s="186"/>
      <c r="BD113" s="186"/>
      <c r="BE113" s="186"/>
      <c r="BF113" s="186"/>
      <c r="BG113" s="186"/>
      <c r="BH113" s="186"/>
      <c r="BI113" s="186"/>
      <c r="BJ113" s="186"/>
      <c r="BK113" s="186"/>
      <c r="BL113" s="186"/>
      <c r="BM113" s="186"/>
      <c r="BN113" s="186"/>
      <c r="BO113" s="186"/>
      <c r="BP113" s="186"/>
    </row>
    <row r="114" spans="1:68" ht="14.4">
      <c r="A114" s="186"/>
      <c r="B114" s="187"/>
      <c r="C114" s="187"/>
      <c r="D114" s="187"/>
      <c r="E114" s="187"/>
      <c r="F114" s="186"/>
      <c r="G114" s="186"/>
      <c r="H114" s="186"/>
      <c r="I114" s="186"/>
      <c r="J114" s="186"/>
      <c r="K114" s="186"/>
      <c r="L114" s="186"/>
      <c r="M114" s="315">
        <v>52</v>
      </c>
      <c r="N114" s="315">
        <v>13</v>
      </c>
      <c r="O114" s="186"/>
      <c r="P114" s="186"/>
      <c r="Q114" s="186"/>
      <c r="R114" s="186"/>
      <c r="S114" s="186"/>
      <c r="T114" s="186"/>
      <c r="U114" s="186"/>
      <c r="V114" s="186"/>
      <c r="W114" s="186"/>
      <c r="X114" s="186"/>
      <c r="Y114" s="186"/>
      <c r="Z114" s="186"/>
      <c r="AA114" s="186"/>
      <c r="AB114" s="186"/>
      <c r="AC114" s="186"/>
      <c r="AD114" s="186"/>
      <c r="AE114" s="186"/>
      <c r="AF114" s="186"/>
      <c r="AG114" s="186"/>
      <c r="AH114" s="186"/>
      <c r="AI114" s="186"/>
      <c r="AJ114" s="186"/>
      <c r="AK114" s="186"/>
      <c r="AL114" s="186"/>
      <c r="AM114" s="186"/>
      <c r="AN114" s="186"/>
      <c r="AO114" s="186"/>
      <c r="AP114" s="186"/>
      <c r="AQ114" s="186"/>
      <c r="AR114" s="186"/>
      <c r="AS114" s="186"/>
      <c r="AT114" s="186"/>
      <c r="AU114" s="186"/>
      <c r="AV114" s="186"/>
      <c r="AW114" s="186"/>
      <c r="AX114" s="186"/>
      <c r="AY114" s="186"/>
      <c r="AZ114" s="186"/>
      <c r="BA114" s="186"/>
      <c r="BB114" s="186"/>
      <c r="BC114" s="186"/>
      <c r="BD114" s="186"/>
      <c r="BE114" s="186"/>
      <c r="BF114" s="186"/>
      <c r="BG114" s="186"/>
      <c r="BH114" s="186"/>
      <c r="BI114" s="186"/>
      <c r="BJ114" s="186"/>
      <c r="BK114" s="186"/>
      <c r="BL114" s="186"/>
      <c r="BM114" s="186"/>
      <c r="BN114" s="186"/>
      <c r="BO114" s="186"/>
      <c r="BP114" s="186"/>
    </row>
    <row r="115" spans="1:68" ht="14.4">
      <c r="A115" s="186"/>
      <c r="B115" s="187"/>
      <c r="C115" s="187"/>
      <c r="D115" s="187"/>
      <c r="E115" s="187"/>
      <c r="F115" s="186"/>
      <c r="G115" s="186"/>
      <c r="H115" s="186"/>
      <c r="I115" s="186"/>
      <c r="J115" s="186"/>
      <c r="K115" s="186"/>
      <c r="L115" s="186"/>
      <c r="M115" s="315">
        <v>53</v>
      </c>
      <c r="N115" s="315">
        <v>14</v>
      </c>
      <c r="O115" s="186"/>
      <c r="P115" s="186"/>
      <c r="Q115" s="186"/>
      <c r="R115" s="186"/>
      <c r="S115" s="186"/>
      <c r="T115" s="186"/>
      <c r="U115" s="186"/>
      <c r="V115" s="186"/>
      <c r="W115" s="186"/>
      <c r="X115" s="186"/>
      <c r="Y115" s="186"/>
      <c r="Z115" s="186"/>
      <c r="AA115" s="186"/>
      <c r="AB115" s="186"/>
      <c r="AC115" s="186"/>
      <c r="AD115" s="186"/>
      <c r="AE115" s="186"/>
      <c r="AF115" s="186"/>
      <c r="AG115" s="186"/>
      <c r="AH115" s="186"/>
      <c r="AI115" s="186"/>
      <c r="AJ115" s="186"/>
      <c r="AK115" s="186"/>
      <c r="AL115" s="186"/>
      <c r="AM115" s="186"/>
      <c r="AN115" s="186"/>
      <c r="AO115" s="186"/>
      <c r="AP115" s="186"/>
      <c r="AQ115" s="186"/>
      <c r="AR115" s="186"/>
      <c r="AS115" s="186"/>
      <c r="AT115" s="186"/>
      <c r="AU115" s="186"/>
      <c r="AV115" s="186"/>
      <c r="AW115" s="186"/>
      <c r="AX115" s="186"/>
      <c r="AY115" s="186"/>
      <c r="AZ115" s="186"/>
      <c r="BA115" s="186"/>
      <c r="BB115" s="186"/>
      <c r="BC115" s="186"/>
      <c r="BD115" s="186"/>
      <c r="BE115" s="186"/>
      <c r="BF115" s="186"/>
      <c r="BG115" s="186"/>
      <c r="BH115" s="186"/>
      <c r="BI115" s="186"/>
      <c r="BJ115" s="186"/>
      <c r="BK115" s="186"/>
      <c r="BL115" s="186"/>
      <c r="BM115" s="186"/>
      <c r="BN115" s="186"/>
      <c r="BO115" s="186"/>
      <c r="BP115" s="186"/>
    </row>
    <row r="116" spans="1:68" ht="14.4">
      <c r="A116" s="186"/>
      <c r="B116" s="187"/>
      <c r="C116" s="187"/>
      <c r="D116" s="187"/>
      <c r="E116" s="187"/>
      <c r="F116" s="186"/>
      <c r="G116" s="186"/>
      <c r="H116" s="186"/>
      <c r="I116" s="186"/>
      <c r="J116" s="186"/>
      <c r="K116" s="186"/>
      <c r="L116" s="186"/>
      <c r="M116" s="315">
        <v>54</v>
      </c>
      <c r="N116" s="315">
        <v>14</v>
      </c>
      <c r="O116" s="186"/>
      <c r="P116" s="186"/>
      <c r="Q116" s="186"/>
      <c r="R116" s="186"/>
      <c r="S116" s="186"/>
      <c r="T116" s="186"/>
      <c r="U116" s="186"/>
      <c r="V116" s="186"/>
      <c r="W116" s="186"/>
      <c r="X116" s="186"/>
      <c r="Y116" s="186"/>
      <c r="Z116" s="186"/>
      <c r="AA116" s="186"/>
      <c r="AB116" s="186"/>
      <c r="AC116" s="186"/>
      <c r="AD116" s="186"/>
      <c r="AE116" s="186"/>
      <c r="AF116" s="186"/>
      <c r="AG116" s="186"/>
      <c r="AH116" s="186"/>
      <c r="AI116" s="186"/>
      <c r="AJ116" s="186"/>
      <c r="AK116" s="186"/>
      <c r="AL116" s="186"/>
      <c r="AM116" s="186"/>
      <c r="AN116" s="186"/>
      <c r="AO116" s="186"/>
      <c r="AP116" s="186"/>
      <c r="AQ116" s="186"/>
      <c r="AR116" s="186"/>
      <c r="AS116" s="186"/>
      <c r="AT116" s="186"/>
      <c r="AU116" s="186"/>
      <c r="AV116" s="186"/>
      <c r="AW116" s="186"/>
      <c r="AX116" s="186"/>
      <c r="AY116" s="186"/>
      <c r="AZ116" s="186"/>
      <c r="BA116" s="186"/>
      <c r="BB116" s="186"/>
      <c r="BC116" s="186"/>
      <c r="BD116" s="186"/>
      <c r="BE116" s="186"/>
      <c r="BF116" s="186"/>
      <c r="BG116" s="186"/>
      <c r="BH116" s="186"/>
      <c r="BI116" s="186"/>
      <c r="BJ116" s="186"/>
      <c r="BK116" s="186"/>
      <c r="BL116" s="186"/>
      <c r="BM116" s="186"/>
      <c r="BN116" s="186"/>
      <c r="BO116" s="186"/>
      <c r="BP116" s="186"/>
    </row>
    <row r="117" spans="1:68" ht="14.4">
      <c r="A117" s="186"/>
      <c r="B117" s="187"/>
      <c r="C117" s="187"/>
      <c r="D117" s="187"/>
      <c r="E117" s="187"/>
      <c r="F117" s="186"/>
      <c r="G117" s="186"/>
      <c r="H117" s="186"/>
      <c r="I117" s="186"/>
      <c r="J117" s="186"/>
      <c r="K117" s="186"/>
      <c r="L117" s="186"/>
      <c r="M117" s="315">
        <v>55</v>
      </c>
      <c r="N117" s="315">
        <v>14</v>
      </c>
      <c r="O117" s="186"/>
      <c r="P117" s="186"/>
      <c r="Q117" s="186"/>
      <c r="R117" s="186"/>
      <c r="S117" s="186"/>
      <c r="T117" s="186"/>
      <c r="U117" s="186"/>
      <c r="V117" s="186"/>
      <c r="W117" s="186"/>
      <c r="X117" s="186"/>
      <c r="Y117" s="186"/>
      <c r="Z117" s="186"/>
      <c r="AA117" s="186"/>
      <c r="AB117" s="186"/>
      <c r="AC117" s="186"/>
      <c r="AD117" s="186"/>
      <c r="AE117" s="186"/>
      <c r="AF117" s="186"/>
      <c r="AG117" s="186"/>
      <c r="AH117" s="186"/>
      <c r="AI117" s="186"/>
      <c r="AJ117" s="186"/>
      <c r="AK117" s="186"/>
      <c r="AL117" s="186"/>
      <c r="AM117" s="186"/>
      <c r="AN117" s="186"/>
      <c r="AO117" s="186"/>
      <c r="AP117" s="186"/>
      <c r="AQ117" s="186"/>
      <c r="AR117" s="186"/>
      <c r="AS117" s="186"/>
      <c r="AT117" s="186"/>
      <c r="AU117" s="186"/>
      <c r="AV117" s="186"/>
      <c r="AW117" s="186"/>
      <c r="AX117" s="186"/>
      <c r="AY117" s="186"/>
      <c r="AZ117" s="186"/>
      <c r="BA117" s="186"/>
      <c r="BB117" s="186"/>
      <c r="BC117" s="186"/>
      <c r="BD117" s="186"/>
      <c r="BE117" s="186"/>
      <c r="BF117" s="186"/>
      <c r="BG117" s="186"/>
      <c r="BH117" s="186"/>
      <c r="BI117" s="186"/>
      <c r="BJ117" s="186"/>
      <c r="BK117" s="186"/>
      <c r="BL117" s="186"/>
      <c r="BM117" s="186"/>
      <c r="BN117" s="186"/>
      <c r="BO117" s="186"/>
      <c r="BP117" s="186"/>
    </row>
    <row r="118" spans="1:68" ht="14.4">
      <c r="A118" s="186"/>
      <c r="B118" s="187"/>
      <c r="C118" s="187"/>
      <c r="D118" s="187"/>
      <c r="E118" s="187"/>
      <c r="F118" s="186"/>
      <c r="G118" s="186"/>
      <c r="H118" s="186"/>
      <c r="I118" s="186"/>
      <c r="J118" s="186"/>
      <c r="K118" s="186"/>
      <c r="L118" s="186"/>
      <c r="M118" s="315">
        <v>56</v>
      </c>
      <c r="N118" s="315">
        <v>14</v>
      </c>
      <c r="O118" s="186"/>
      <c r="P118" s="186"/>
      <c r="Q118" s="186"/>
      <c r="R118" s="186"/>
      <c r="S118" s="186"/>
      <c r="T118" s="186"/>
      <c r="U118" s="186"/>
      <c r="V118" s="186"/>
      <c r="W118" s="186"/>
      <c r="X118" s="186"/>
      <c r="Y118" s="186"/>
      <c r="Z118" s="186"/>
      <c r="AA118" s="186"/>
      <c r="AB118" s="186"/>
      <c r="AC118" s="186"/>
      <c r="AD118" s="186"/>
      <c r="AE118" s="186"/>
      <c r="AF118" s="186"/>
      <c r="AG118" s="186"/>
      <c r="AH118" s="186"/>
      <c r="AI118" s="186"/>
      <c r="AJ118" s="186"/>
      <c r="AK118" s="186"/>
      <c r="AL118" s="186"/>
      <c r="AM118" s="186"/>
      <c r="AN118" s="186"/>
      <c r="AO118" s="186"/>
      <c r="AP118" s="186"/>
      <c r="AQ118" s="186"/>
      <c r="AR118" s="186"/>
      <c r="AS118" s="186"/>
      <c r="AT118" s="186"/>
      <c r="AU118" s="186"/>
      <c r="AV118" s="186"/>
      <c r="AW118" s="186"/>
      <c r="AX118" s="186"/>
      <c r="AY118" s="186"/>
      <c r="AZ118" s="186"/>
      <c r="BA118" s="186"/>
      <c r="BB118" s="186"/>
      <c r="BC118" s="186"/>
      <c r="BD118" s="186"/>
      <c r="BE118" s="186"/>
      <c r="BF118" s="186"/>
      <c r="BG118" s="186"/>
      <c r="BH118" s="186"/>
      <c r="BI118" s="186"/>
      <c r="BJ118" s="186"/>
      <c r="BK118" s="186"/>
      <c r="BL118" s="186"/>
      <c r="BM118" s="186"/>
      <c r="BN118" s="186"/>
      <c r="BO118" s="186"/>
      <c r="BP118" s="186"/>
    </row>
    <row r="119" spans="1:68" ht="14.4">
      <c r="A119" s="186"/>
      <c r="B119" s="187"/>
      <c r="C119" s="187"/>
      <c r="D119" s="187"/>
      <c r="E119" s="187"/>
      <c r="F119" s="186"/>
      <c r="G119" s="186"/>
      <c r="H119" s="186"/>
      <c r="I119" s="186"/>
      <c r="J119" s="186"/>
      <c r="K119" s="186"/>
      <c r="L119" s="186"/>
      <c r="M119" s="315">
        <v>57</v>
      </c>
      <c r="N119" s="315">
        <v>15</v>
      </c>
      <c r="O119" s="186"/>
      <c r="P119" s="186"/>
      <c r="Q119" s="186"/>
      <c r="R119" s="186"/>
      <c r="S119" s="186"/>
      <c r="T119" s="186"/>
      <c r="U119" s="186"/>
      <c r="V119" s="186"/>
      <c r="W119" s="186"/>
      <c r="X119" s="186"/>
      <c r="Y119" s="186"/>
      <c r="Z119" s="186"/>
      <c r="AA119" s="186"/>
      <c r="AB119" s="186"/>
      <c r="AC119" s="186"/>
      <c r="AD119" s="186"/>
      <c r="AE119" s="186"/>
      <c r="AF119" s="186"/>
      <c r="AG119" s="186"/>
      <c r="AH119" s="186"/>
      <c r="AI119" s="186"/>
      <c r="AJ119" s="186"/>
      <c r="AK119" s="186"/>
      <c r="AL119" s="186"/>
      <c r="AM119" s="186"/>
      <c r="AN119" s="186"/>
      <c r="AO119" s="186"/>
      <c r="AP119" s="186"/>
      <c r="AQ119" s="186"/>
      <c r="AR119" s="186"/>
      <c r="AS119" s="186"/>
      <c r="AT119" s="186"/>
      <c r="AU119" s="186"/>
      <c r="AV119" s="186"/>
      <c r="AW119" s="186"/>
      <c r="AX119" s="186"/>
      <c r="AY119" s="186"/>
      <c r="AZ119" s="186"/>
      <c r="BA119" s="186"/>
      <c r="BB119" s="186"/>
      <c r="BC119" s="186"/>
      <c r="BD119" s="186"/>
      <c r="BE119" s="186"/>
      <c r="BF119" s="186"/>
      <c r="BG119" s="186"/>
      <c r="BH119" s="186"/>
      <c r="BI119" s="186"/>
      <c r="BJ119" s="186"/>
      <c r="BK119" s="186"/>
      <c r="BL119" s="186"/>
      <c r="BM119" s="186"/>
      <c r="BN119" s="186"/>
      <c r="BO119" s="186"/>
      <c r="BP119" s="186"/>
    </row>
    <row r="120" spans="1:68" ht="14.4">
      <c r="A120" s="186"/>
      <c r="B120" s="187"/>
      <c r="C120" s="187"/>
      <c r="D120" s="187"/>
      <c r="E120" s="187"/>
      <c r="F120" s="186"/>
      <c r="G120" s="186"/>
      <c r="H120" s="186"/>
      <c r="I120" s="186"/>
      <c r="J120" s="186"/>
      <c r="K120" s="186"/>
      <c r="L120" s="186"/>
      <c r="M120" s="315">
        <v>58</v>
      </c>
      <c r="N120" s="315">
        <v>15</v>
      </c>
      <c r="O120" s="186"/>
      <c r="P120" s="186"/>
      <c r="Q120" s="186"/>
      <c r="R120" s="186"/>
      <c r="S120" s="186"/>
      <c r="T120" s="186"/>
      <c r="U120" s="186"/>
      <c r="V120" s="186"/>
      <c r="W120" s="186"/>
      <c r="X120" s="186"/>
      <c r="Y120" s="186"/>
      <c r="Z120" s="186"/>
      <c r="AA120" s="186"/>
      <c r="AB120" s="186"/>
      <c r="AC120" s="186"/>
      <c r="AD120" s="186"/>
      <c r="AE120" s="186"/>
      <c r="AF120" s="186"/>
      <c r="AG120" s="186"/>
      <c r="AH120" s="186"/>
      <c r="AI120" s="186"/>
      <c r="AJ120" s="186"/>
      <c r="AK120" s="186"/>
      <c r="AL120" s="186"/>
      <c r="AM120" s="186"/>
      <c r="AN120" s="186"/>
      <c r="AO120" s="186"/>
      <c r="AP120" s="186"/>
      <c r="AQ120" s="186"/>
      <c r="AR120" s="186"/>
      <c r="AS120" s="186"/>
      <c r="AT120" s="186"/>
      <c r="AU120" s="186"/>
      <c r="AV120" s="186"/>
      <c r="AW120" s="186"/>
      <c r="AX120" s="186"/>
      <c r="AY120" s="186"/>
      <c r="AZ120" s="186"/>
      <c r="BA120" s="186"/>
      <c r="BB120" s="186"/>
      <c r="BC120" s="186"/>
      <c r="BD120" s="186"/>
      <c r="BE120" s="186"/>
      <c r="BF120" s="186"/>
      <c r="BG120" s="186"/>
      <c r="BH120" s="186"/>
      <c r="BI120" s="186"/>
      <c r="BJ120" s="186"/>
      <c r="BK120" s="186"/>
      <c r="BL120" s="186"/>
      <c r="BM120" s="186"/>
      <c r="BN120" s="186"/>
      <c r="BO120" s="186"/>
      <c r="BP120" s="186"/>
    </row>
    <row r="121" spans="1:68" ht="14.4">
      <c r="A121" s="186"/>
      <c r="B121" s="187"/>
      <c r="C121" s="187"/>
      <c r="D121" s="187"/>
      <c r="E121" s="187"/>
      <c r="F121" s="186"/>
      <c r="G121" s="186"/>
      <c r="H121" s="186"/>
      <c r="I121" s="186"/>
      <c r="J121" s="186"/>
      <c r="K121" s="186"/>
      <c r="L121" s="186"/>
      <c r="M121" s="315">
        <v>59</v>
      </c>
      <c r="N121" s="315">
        <v>15</v>
      </c>
      <c r="O121" s="186"/>
      <c r="P121" s="186"/>
      <c r="Q121" s="186"/>
      <c r="R121" s="186"/>
      <c r="S121" s="186"/>
      <c r="T121" s="186"/>
      <c r="U121" s="186"/>
      <c r="V121" s="186"/>
      <c r="W121" s="186"/>
      <c r="X121" s="186"/>
      <c r="Y121" s="186"/>
      <c r="Z121" s="186"/>
      <c r="AA121" s="186"/>
      <c r="AB121" s="186"/>
      <c r="AC121" s="186"/>
      <c r="AD121" s="186"/>
      <c r="AE121" s="186"/>
      <c r="AF121" s="186"/>
      <c r="AG121" s="186"/>
      <c r="AH121" s="186"/>
      <c r="AI121" s="186"/>
      <c r="AJ121" s="186"/>
      <c r="AK121" s="186"/>
      <c r="AL121" s="186"/>
      <c r="AM121" s="186"/>
      <c r="AN121" s="186"/>
      <c r="AO121" s="186"/>
      <c r="AP121" s="186"/>
      <c r="AQ121" s="186"/>
      <c r="AR121" s="186"/>
      <c r="AS121" s="186"/>
      <c r="AT121" s="186"/>
      <c r="AU121" s="186"/>
      <c r="AV121" s="186"/>
      <c r="AW121" s="186"/>
      <c r="AX121" s="186"/>
      <c r="AY121" s="186"/>
      <c r="AZ121" s="186"/>
      <c r="BA121" s="186"/>
      <c r="BB121" s="186"/>
      <c r="BC121" s="186"/>
      <c r="BD121" s="186"/>
      <c r="BE121" s="186"/>
      <c r="BF121" s="186"/>
      <c r="BG121" s="186"/>
      <c r="BH121" s="186"/>
      <c r="BI121" s="186"/>
      <c r="BJ121" s="186"/>
      <c r="BK121" s="186"/>
      <c r="BL121" s="186"/>
      <c r="BM121" s="186"/>
      <c r="BN121" s="186"/>
      <c r="BO121" s="186"/>
      <c r="BP121" s="186"/>
    </row>
    <row r="122" spans="1:68" ht="14.4">
      <c r="A122" s="186"/>
      <c r="B122" s="187"/>
      <c r="C122" s="187"/>
      <c r="D122" s="187"/>
      <c r="E122" s="187"/>
      <c r="F122" s="186"/>
      <c r="G122" s="186"/>
      <c r="H122" s="186"/>
      <c r="I122" s="186"/>
      <c r="J122" s="186"/>
      <c r="K122" s="186"/>
      <c r="L122" s="186"/>
      <c r="M122" s="315">
        <v>60</v>
      </c>
      <c r="N122" s="315">
        <v>15</v>
      </c>
      <c r="O122" s="186"/>
      <c r="P122" s="186"/>
      <c r="Q122" s="186"/>
      <c r="R122" s="186"/>
      <c r="S122" s="186"/>
      <c r="T122" s="186"/>
      <c r="U122" s="186"/>
      <c r="V122" s="186"/>
      <c r="W122" s="186"/>
      <c r="X122" s="186"/>
      <c r="Y122" s="186"/>
      <c r="Z122" s="186"/>
      <c r="AA122" s="186"/>
      <c r="AB122" s="186"/>
      <c r="AC122" s="186"/>
      <c r="AD122" s="186"/>
      <c r="AE122" s="186"/>
      <c r="AF122" s="186"/>
      <c r="AG122" s="186"/>
      <c r="AH122" s="186"/>
      <c r="AI122" s="186"/>
      <c r="AJ122" s="186"/>
      <c r="AK122" s="186"/>
      <c r="AL122" s="186"/>
      <c r="AM122" s="186"/>
      <c r="AN122" s="186"/>
      <c r="AO122" s="186"/>
      <c r="AP122" s="186"/>
      <c r="AQ122" s="186"/>
      <c r="AR122" s="186"/>
      <c r="AS122" s="186"/>
      <c r="AT122" s="186"/>
      <c r="AU122" s="186"/>
      <c r="AV122" s="186"/>
      <c r="AW122" s="186"/>
      <c r="AX122" s="186"/>
      <c r="AY122" s="186"/>
      <c r="AZ122" s="186"/>
      <c r="BA122" s="186"/>
      <c r="BB122" s="186"/>
      <c r="BC122" s="186"/>
      <c r="BD122" s="186"/>
      <c r="BE122" s="186"/>
      <c r="BF122" s="186"/>
      <c r="BG122" s="186"/>
      <c r="BH122" s="186"/>
      <c r="BI122" s="186"/>
      <c r="BJ122" s="186"/>
      <c r="BK122" s="186"/>
      <c r="BL122" s="186"/>
      <c r="BM122" s="186"/>
      <c r="BN122" s="186"/>
      <c r="BO122" s="186"/>
      <c r="BP122" s="186"/>
    </row>
    <row r="123" spans="1:68" ht="14.4">
      <c r="A123" s="186"/>
      <c r="B123" s="187"/>
      <c r="C123" s="187"/>
      <c r="D123" s="187"/>
      <c r="E123" s="187"/>
      <c r="F123" s="186"/>
      <c r="G123" s="186"/>
      <c r="H123" s="186"/>
      <c r="I123" s="186"/>
      <c r="J123" s="186"/>
      <c r="K123" s="186"/>
      <c r="L123" s="186"/>
      <c r="M123" s="186"/>
      <c r="N123" s="186"/>
      <c r="O123" s="186"/>
      <c r="P123" s="186"/>
      <c r="Q123" s="186"/>
      <c r="R123" s="186"/>
      <c r="S123" s="186"/>
      <c r="T123" s="186"/>
      <c r="U123" s="186"/>
      <c r="V123" s="186"/>
      <c r="W123" s="186"/>
      <c r="X123" s="186"/>
      <c r="Y123" s="186"/>
      <c r="Z123" s="186"/>
      <c r="AA123" s="186"/>
      <c r="AB123" s="186"/>
      <c r="AC123" s="186"/>
      <c r="AD123" s="186"/>
      <c r="AE123" s="186"/>
      <c r="AF123" s="186"/>
      <c r="AG123" s="186"/>
      <c r="AH123" s="186"/>
      <c r="AI123" s="186"/>
      <c r="AJ123" s="186"/>
      <c r="AK123" s="186"/>
      <c r="AL123" s="186"/>
      <c r="AM123" s="186"/>
      <c r="AN123" s="186"/>
      <c r="AO123" s="186"/>
      <c r="AP123" s="186"/>
      <c r="AQ123" s="186"/>
      <c r="AR123" s="186"/>
      <c r="AS123" s="186"/>
      <c r="AT123" s="186"/>
      <c r="AU123" s="186"/>
      <c r="AV123" s="186"/>
      <c r="AW123" s="186"/>
      <c r="AX123" s="186"/>
      <c r="AY123" s="186"/>
      <c r="AZ123" s="186"/>
      <c r="BA123" s="186"/>
      <c r="BB123" s="186"/>
      <c r="BC123" s="186"/>
      <c r="BD123" s="186"/>
      <c r="BE123" s="186"/>
      <c r="BF123" s="186"/>
      <c r="BG123" s="186"/>
      <c r="BH123" s="186"/>
      <c r="BI123" s="186"/>
      <c r="BJ123" s="186"/>
      <c r="BK123" s="186"/>
      <c r="BL123" s="186"/>
      <c r="BM123" s="186"/>
      <c r="BN123" s="186"/>
      <c r="BO123" s="186"/>
      <c r="BP123" s="186"/>
    </row>
    <row r="124" spans="1:68" ht="14.4">
      <c r="A124" s="186"/>
      <c r="B124" s="187"/>
      <c r="C124" s="187"/>
      <c r="D124" s="187"/>
      <c r="E124" s="187"/>
      <c r="F124" s="186"/>
      <c r="G124" s="186"/>
      <c r="H124" s="186"/>
      <c r="I124" s="186"/>
      <c r="J124" s="186"/>
      <c r="K124" s="186"/>
      <c r="L124" s="186"/>
      <c r="M124" s="186"/>
      <c r="N124" s="186"/>
      <c r="O124" s="186"/>
      <c r="P124" s="186"/>
      <c r="Q124" s="186"/>
      <c r="R124" s="186"/>
      <c r="S124" s="186"/>
      <c r="T124" s="186"/>
      <c r="U124" s="186"/>
      <c r="V124" s="186"/>
      <c r="W124" s="186"/>
      <c r="X124" s="186"/>
      <c r="Y124" s="186"/>
      <c r="Z124" s="186"/>
      <c r="AA124" s="186"/>
      <c r="AB124" s="186"/>
      <c r="AC124" s="186"/>
      <c r="AD124" s="186"/>
      <c r="AE124" s="186"/>
      <c r="AF124" s="186"/>
      <c r="AG124" s="186"/>
      <c r="AH124" s="186"/>
      <c r="AI124" s="186"/>
      <c r="AJ124" s="186"/>
      <c r="AK124" s="186"/>
      <c r="AL124" s="186"/>
      <c r="AM124" s="186"/>
      <c r="AN124" s="186"/>
      <c r="AO124" s="186"/>
      <c r="AP124" s="186"/>
      <c r="AQ124" s="186"/>
      <c r="AR124" s="186"/>
      <c r="AS124" s="186"/>
      <c r="AT124" s="186"/>
      <c r="AU124" s="186"/>
      <c r="AV124" s="186"/>
      <c r="AW124" s="186"/>
      <c r="AX124" s="186"/>
      <c r="AY124" s="186"/>
      <c r="AZ124" s="186"/>
      <c r="BA124" s="186"/>
      <c r="BB124" s="186"/>
      <c r="BC124" s="186"/>
      <c r="BD124" s="186"/>
      <c r="BE124" s="186"/>
      <c r="BF124" s="186"/>
      <c r="BG124" s="186"/>
      <c r="BH124" s="186"/>
      <c r="BI124" s="186"/>
      <c r="BJ124" s="186"/>
      <c r="BK124" s="186"/>
      <c r="BL124" s="186"/>
      <c r="BM124" s="186"/>
      <c r="BN124" s="186"/>
      <c r="BO124" s="186"/>
      <c r="BP124" s="186"/>
    </row>
  </sheetData>
  <sheetProtection password="CC43" sheet="1" objects="1" scenarios="1" selectLockedCells="1"/>
  <mergeCells count="74">
    <mergeCell ref="B36:P36"/>
    <mergeCell ref="B38:AC38"/>
    <mergeCell ref="B39:AC40"/>
    <mergeCell ref="B34:G34"/>
    <mergeCell ref="H34:L34"/>
    <mergeCell ref="M34:P34"/>
    <mergeCell ref="B35:G35"/>
    <mergeCell ref="H35:L35"/>
    <mergeCell ref="M35:P35"/>
    <mergeCell ref="B32:G32"/>
    <mergeCell ref="H32:L32"/>
    <mergeCell ref="M32:P32"/>
    <mergeCell ref="B33:G33"/>
    <mergeCell ref="H33:L33"/>
    <mergeCell ref="M33:P33"/>
    <mergeCell ref="B31:G31"/>
    <mergeCell ref="H31:L31"/>
    <mergeCell ref="M31:P31"/>
    <mergeCell ref="B24:G24"/>
    <mergeCell ref="B25:G25"/>
    <mergeCell ref="H25:L25"/>
    <mergeCell ref="M25:P25"/>
    <mergeCell ref="B26:P26"/>
    <mergeCell ref="B27:P27"/>
    <mergeCell ref="B28:P28"/>
    <mergeCell ref="B29:AR29"/>
    <mergeCell ref="B30:G30"/>
    <mergeCell ref="H30:L30"/>
    <mergeCell ref="M30:P30"/>
    <mergeCell ref="B23:G23"/>
    <mergeCell ref="B19:G19"/>
    <mergeCell ref="H19:L19"/>
    <mergeCell ref="M19:P19"/>
    <mergeCell ref="B20:G20"/>
    <mergeCell ref="H20:L20"/>
    <mergeCell ref="M20:P20"/>
    <mergeCell ref="B21:G21"/>
    <mergeCell ref="H21:L21"/>
    <mergeCell ref="M21:P21"/>
    <mergeCell ref="B22:G22"/>
    <mergeCell ref="H22:L22"/>
    <mergeCell ref="B17:G17"/>
    <mergeCell ref="H17:L17"/>
    <mergeCell ref="M17:P17"/>
    <mergeCell ref="B18:G18"/>
    <mergeCell ref="H18:L18"/>
    <mergeCell ref="M18:P18"/>
    <mergeCell ref="B14:G14"/>
    <mergeCell ref="H14:L14"/>
    <mergeCell ref="M14:P14"/>
    <mergeCell ref="B15:AR15"/>
    <mergeCell ref="B16:G16"/>
    <mergeCell ref="H16:L16"/>
    <mergeCell ref="M16:P16"/>
    <mergeCell ref="X9:AD9"/>
    <mergeCell ref="AE9:AK9"/>
    <mergeCell ref="AL9:AR9"/>
    <mergeCell ref="O10:P10"/>
    <mergeCell ref="O11:P11"/>
    <mergeCell ref="O12:P12"/>
    <mergeCell ref="B7:L7"/>
    <mergeCell ref="M7:U7"/>
    <mergeCell ref="B9:G13"/>
    <mergeCell ref="H9:L13"/>
    <mergeCell ref="M9:N13"/>
    <mergeCell ref="Q9:W9"/>
    <mergeCell ref="O13:P13"/>
    <mergeCell ref="B6:L6"/>
    <mergeCell ref="M6:U6"/>
    <mergeCell ref="AI1:AS1"/>
    <mergeCell ref="B2:AU2"/>
    <mergeCell ref="B3:AV3"/>
    <mergeCell ref="B5:L5"/>
    <mergeCell ref="M5:U5"/>
  </mergeCells>
  <phoneticPr fontId="3"/>
  <conditionalFormatting sqref="Q28:AR28">
    <cfRule type="cellIs" dxfId="0" priority="1" stopIfTrue="1" operator="equal">
      <formula>"否"</formula>
    </cfRule>
  </conditionalFormatting>
  <dataValidations count="7">
    <dataValidation type="list" allowBlank="1" showInputMessage="1" showErrorMessage="1" sqref="B17:G25">
      <formula1>$M$44:$M$54</formula1>
    </dataValidation>
    <dataValidation type="list" allowBlank="1" showInputMessage="1" showErrorMessage="1" sqref="B30:G35 B16:G16">
      <formula1>$M$45:$M$54</formula1>
    </dataValidation>
    <dataValidation type="list" allowBlank="1" showInputMessage="1" showErrorMessage="1" sqref="H30:L35">
      <formula1>$M$56:$M$59</formula1>
    </dataValidation>
    <dataValidation type="list" allowBlank="1" showInputMessage="1" showErrorMessage="1" sqref="Q14:AR14">
      <formula1>"　,○"</formula1>
    </dataValidation>
    <dataValidation type="list" allowBlank="1" showInputMessage="1" showErrorMessage="1" sqref="H16:L25 H14:L14">
      <formula1>$M$55:$M$59</formula1>
    </dataValidation>
    <dataValidation allowBlank="1" showInputMessage="1" showErrorMessage="1" sqref="Q12:AR13 Q30:AR35"/>
    <dataValidation type="list" allowBlank="1" showInputMessage="1" showErrorMessage="1" sqref="Q11:AR11">
      <formula1>$BH$10:$BH$11</formula1>
    </dataValidation>
  </dataValidations>
  <printOptions horizontalCentered="1" verticalCentered="1"/>
  <pageMargins left="0.51181102362204722" right="0.19685039370078741" top="0.98425196850393704" bottom="0.98425196850393704" header="0.51181102362204722" footer="0.51181102362204722"/>
  <pageSetup paperSize="9" scale="61" orientation="portrait" blackAndWhite="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33"/>
  <sheetViews>
    <sheetView showGridLines="0" view="pageBreakPreview" zoomScaleNormal="100" zoomScaleSheetLayoutView="100" workbookViewId="0">
      <selection activeCell="B6" sqref="B6:M8"/>
    </sheetView>
  </sheetViews>
  <sheetFormatPr defaultColWidth="9" defaultRowHeight="13.2"/>
  <cols>
    <col min="1" max="1" width="21" style="188" customWidth="1"/>
    <col min="2" max="2" width="8.21875" style="188" customWidth="1"/>
    <col min="3" max="3" width="4.44140625" style="188" customWidth="1"/>
    <col min="4" max="4" width="13" style="188" customWidth="1"/>
    <col min="5" max="32" width="3.6640625" style="188" customWidth="1"/>
    <col min="33" max="33" width="3" style="188" customWidth="1"/>
    <col min="34" max="34" width="6.44140625" style="188" customWidth="1"/>
    <col min="35" max="16384" width="9" style="188"/>
  </cols>
  <sheetData>
    <row r="1" spans="1:65">
      <c r="AA1" s="1603" t="s">
        <v>432</v>
      </c>
      <c r="AB1" s="1603"/>
      <c r="AC1" s="1603"/>
      <c r="AD1" s="1603"/>
      <c r="AE1" s="1603"/>
      <c r="AF1" s="1603"/>
      <c r="AG1" s="1603"/>
      <c r="AH1" s="424"/>
      <c r="AI1" s="424"/>
    </row>
    <row r="2" spans="1:65" ht="14.4">
      <c r="A2" s="424" t="s">
        <v>433</v>
      </c>
      <c r="B2" s="425"/>
      <c r="C2" s="425"/>
      <c r="D2" s="425"/>
      <c r="E2" s="425"/>
      <c r="F2" s="425"/>
      <c r="G2" s="425"/>
      <c r="H2" s="425"/>
      <c r="I2" s="425"/>
      <c r="J2" s="425"/>
      <c r="K2" s="425"/>
      <c r="L2" s="425"/>
      <c r="M2" s="425"/>
      <c r="N2" s="425"/>
      <c r="O2" s="425"/>
      <c r="P2" s="425"/>
      <c r="Q2" s="425"/>
      <c r="R2" s="425"/>
      <c r="S2" s="425"/>
      <c r="T2" s="425"/>
      <c r="U2" s="425"/>
      <c r="V2" s="425"/>
      <c r="W2" s="425"/>
      <c r="X2" s="425"/>
      <c r="Y2" s="425"/>
      <c r="Z2" s="425"/>
      <c r="AA2" s="425"/>
      <c r="AB2" s="425"/>
      <c r="AC2" s="425"/>
      <c r="AD2" s="425"/>
      <c r="AE2" s="425"/>
      <c r="AF2" s="425"/>
      <c r="AG2" s="425"/>
      <c r="AH2" s="425"/>
      <c r="AI2" s="186"/>
      <c r="AJ2" s="186"/>
      <c r="AK2" s="186"/>
      <c r="AL2" s="186"/>
      <c r="AM2" s="186"/>
      <c r="AN2" s="186"/>
      <c r="AO2" s="186"/>
      <c r="AP2" s="186"/>
      <c r="AQ2" s="186"/>
    </row>
    <row r="3" spans="1:65" ht="16.2">
      <c r="A3" s="1604" t="s">
        <v>434</v>
      </c>
      <c r="B3" s="1604"/>
      <c r="C3" s="1604"/>
      <c r="D3" s="1604"/>
      <c r="E3" s="1604"/>
      <c r="F3" s="1604"/>
      <c r="G3" s="1604"/>
      <c r="H3" s="1604"/>
      <c r="I3" s="1604"/>
      <c r="J3" s="1604"/>
      <c r="K3" s="1604"/>
      <c r="L3" s="1604"/>
      <c r="M3" s="1604"/>
      <c r="N3" s="1604"/>
      <c r="O3" s="1604"/>
      <c r="P3" s="1604"/>
      <c r="Q3" s="1604"/>
      <c r="R3" s="1604"/>
      <c r="S3" s="1604"/>
      <c r="T3" s="1604"/>
      <c r="U3" s="1604"/>
      <c r="V3" s="1604"/>
      <c r="W3" s="1604"/>
      <c r="X3" s="1604"/>
      <c r="Y3" s="1604"/>
      <c r="Z3" s="1604"/>
      <c r="AA3" s="1604"/>
      <c r="AB3" s="1604"/>
      <c r="AC3" s="1604"/>
      <c r="AD3" s="1604"/>
      <c r="AE3" s="1604"/>
      <c r="AF3" s="1604"/>
      <c r="AG3" s="1604"/>
      <c r="AH3" s="189"/>
      <c r="AI3" s="189"/>
      <c r="AJ3" s="189"/>
      <c r="AK3" s="189"/>
      <c r="AL3" s="189"/>
      <c r="AM3" s="189"/>
      <c r="AN3" s="189"/>
      <c r="AO3" s="189"/>
      <c r="AP3" s="189"/>
      <c r="AQ3" s="189"/>
      <c r="AR3" s="189"/>
      <c r="AS3" s="189"/>
      <c r="AT3" s="189"/>
      <c r="AU3" s="189"/>
      <c r="AV3" s="189"/>
      <c r="AW3" s="189"/>
      <c r="AX3" s="189"/>
      <c r="AY3" s="186"/>
      <c r="AZ3" s="186"/>
      <c r="BA3" s="186"/>
      <c r="BB3" s="186"/>
      <c r="BC3" s="186"/>
      <c r="BD3" s="186"/>
      <c r="BE3" s="186"/>
      <c r="BF3" s="186"/>
      <c r="BG3" s="186"/>
      <c r="BH3" s="186"/>
      <c r="BI3" s="186"/>
      <c r="BJ3" s="186"/>
      <c r="BK3" s="186"/>
      <c r="BL3" s="186"/>
      <c r="BM3" s="186"/>
    </row>
    <row r="4" spans="1:65" ht="16.8" thickBot="1">
      <c r="A4" s="1605" t="s">
        <v>435</v>
      </c>
      <c r="B4" s="1605"/>
      <c r="C4" s="1605"/>
      <c r="D4" s="1605"/>
      <c r="E4" s="1605"/>
      <c r="F4" s="1605"/>
      <c r="G4" s="1605"/>
      <c r="H4" s="1605"/>
      <c r="I4" s="1605"/>
      <c r="J4" s="1605"/>
      <c r="K4" s="1605"/>
      <c r="L4" s="1605"/>
      <c r="M4" s="1605"/>
      <c r="N4" s="1605"/>
      <c r="O4" s="1605"/>
      <c r="P4" s="1605"/>
      <c r="Q4" s="1605"/>
      <c r="R4" s="1605"/>
      <c r="S4" s="1605"/>
      <c r="T4" s="1605"/>
      <c r="U4" s="1605"/>
      <c r="V4" s="1605"/>
      <c r="W4" s="1605"/>
      <c r="X4" s="1605"/>
      <c r="Y4" s="1605"/>
      <c r="Z4" s="1605"/>
      <c r="AA4" s="1605"/>
      <c r="AB4" s="1605"/>
      <c r="AC4" s="1605"/>
      <c r="AD4" s="1605"/>
      <c r="AE4" s="1605"/>
      <c r="AF4" s="1605"/>
      <c r="AG4" s="1605"/>
      <c r="AH4" s="1605"/>
      <c r="AI4" s="186"/>
      <c r="AJ4" s="186"/>
      <c r="AK4" s="186"/>
      <c r="AL4" s="186"/>
      <c r="AM4" s="186"/>
      <c r="AN4" s="186"/>
      <c r="AO4" s="186"/>
      <c r="AP4" s="186"/>
      <c r="AQ4" s="186"/>
    </row>
    <row r="5" spans="1:65" ht="14.4">
      <c r="A5" s="1606" t="s">
        <v>436</v>
      </c>
      <c r="B5" s="1607"/>
      <c r="C5" s="1608">
        <f>様式第1号!J30</f>
        <v>0</v>
      </c>
      <c r="D5" s="1608"/>
      <c r="E5" s="1608"/>
      <c r="F5" s="1608"/>
      <c r="G5" s="1608"/>
      <c r="H5" s="1608"/>
      <c r="I5" s="1608"/>
      <c r="J5" s="1608"/>
      <c r="K5" s="1609"/>
      <c r="L5" s="425"/>
      <c r="M5" s="425" t="s">
        <v>289</v>
      </c>
      <c r="N5" s="425"/>
      <c r="O5" s="425"/>
      <c r="P5" s="425"/>
      <c r="Q5" s="425"/>
      <c r="R5" s="425"/>
      <c r="S5" s="425"/>
      <c r="T5" s="425"/>
      <c r="U5" s="425"/>
      <c r="V5" s="425"/>
      <c r="W5" s="425"/>
      <c r="X5" s="425"/>
      <c r="Y5" s="425"/>
      <c r="Z5" s="425"/>
      <c r="AA5" s="425"/>
      <c r="AB5" s="425"/>
      <c r="AC5" s="425"/>
      <c r="AD5" s="425"/>
      <c r="AE5" s="425"/>
      <c r="AF5" s="425"/>
      <c r="AG5" s="425"/>
      <c r="AH5" s="425"/>
      <c r="AI5" s="186"/>
      <c r="AJ5" s="186"/>
      <c r="AK5" s="186"/>
      <c r="AL5" s="186"/>
      <c r="AM5" s="186"/>
      <c r="AN5" s="186"/>
      <c r="AO5" s="186"/>
      <c r="AP5" s="186"/>
      <c r="AQ5" s="186"/>
    </row>
    <row r="6" spans="1:65" ht="15" thickBot="1">
      <c r="A6" s="1599" t="s">
        <v>437</v>
      </c>
      <c r="B6" s="1600"/>
      <c r="C6" s="1601" t="s">
        <v>438</v>
      </c>
      <c r="D6" s="1601"/>
      <c r="E6" s="1601"/>
      <c r="F6" s="1601"/>
      <c r="G6" s="1601"/>
      <c r="H6" s="1601"/>
      <c r="I6" s="1601"/>
      <c r="J6" s="1601"/>
      <c r="K6" s="1602"/>
      <c r="L6" s="425"/>
      <c r="M6" s="425"/>
      <c r="N6" s="425"/>
      <c r="O6" s="425"/>
      <c r="P6" s="425"/>
      <c r="Q6" s="425"/>
      <c r="R6" s="425"/>
      <c r="S6" s="426"/>
      <c r="T6" s="426"/>
      <c r="U6" s="426"/>
      <c r="V6" s="426"/>
      <c r="W6" s="426"/>
      <c r="X6" s="426"/>
      <c r="Y6" s="426"/>
      <c r="Z6" s="426"/>
      <c r="AA6" s="426"/>
      <c r="AB6" s="426"/>
      <c r="AC6" s="426"/>
      <c r="AD6" s="426"/>
      <c r="AE6" s="426"/>
      <c r="AF6" s="426"/>
      <c r="AG6" s="425"/>
      <c r="AH6" s="425"/>
      <c r="AI6" s="186"/>
      <c r="AJ6" s="186"/>
      <c r="AK6" s="186"/>
      <c r="AL6" s="186"/>
      <c r="AM6" s="186"/>
      <c r="AN6" s="186"/>
      <c r="AO6" s="186"/>
      <c r="AP6" s="186"/>
      <c r="AQ6" s="186"/>
    </row>
    <row r="7" spans="1:65" ht="15" thickBot="1">
      <c r="A7" s="424"/>
      <c r="B7" s="425"/>
      <c r="C7" s="425"/>
      <c r="D7" s="425"/>
      <c r="E7" s="425"/>
      <c r="F7" s="425"/>
      <c r="G7" s="425"/>
      <c r="H7" s="425"/>
      <c r="I7" s="425"/>
      <c r="J7" s="425"/>
      <c r="K7" s="425"/>
      <c r="L7" s="425"/>
      <c r="M7" s="425"/>
      <c r="N7" s="425"/>
      <c r="O7" s="425"/>
      <c r="P7" s="425"/>
      <c r="Q7" s="425"/>
      <c r="R7" s="425"/>
      <c r="S7" s="425"/>
      <c r="T7" s="425"/>
      <c r="U7" s="425"/>
      <c r="V7" s="425"/>
      <c r="W7" s="425"/>
      <c r="X7" s="425"/>
      <c r="Y7" s="425"/>
      <c r="Z7" s="425"/>
      <c r="AA7" s="425"/>
      <c r="AB7" s="425"/>
      <c r="AC7" s="425"/>
      <c r="AD7" s="425"/>
      <c r="AE7" s="427"/>
      <c r="AF7" s="428"/>
      <c r="AG7" s="425"/>
      <c r="AH7" s="425"/>
      <c r="AI7" s="186"/>
      <c r="AJ7" s="191"/>
      <c r="AK7" s="191"/>
      <c r="AL7" s="191"/>
      <c r="AM7" s="191"/>
      <c r="AN7" s="191"/>
      <c r="AO7" s="191"/>
      <c r="AP7" s="191"/>
      <c r="AQ7" s="191"/>
    </row>
    <row r="8" spans="1:65" ht="14.25" customHeight="1">
      <c r="A8" s="1612" t="s">
        <v>439</v>
      </c>
      <c r="B8" s="1615" t="s">
        <v>440</v>
      </c>
      <c r="C8" s="1617" t="s">
        <v>441</v>
      </c>
      <c r="D8" s="429"/>
      <c r="E8" s="1619" t="s">
        <v>442</v>
      </c>
      <c r="F8" s="1620"/>
      <c r="G8" s="1620"/>
      <c r="H8" s="1620"/>
      <c r="I8" s="1620"/>
      <c r="J8" s="1620"/>
      <c r="K8" s="1621"/>
      <c r="L8" s="1620" t="s">
        <v>443</v>
      </c>
      <c r="M8" s="1620"/>
      <c r="N8" s="1620"/>
      <c r="O8" s="1620"/>
      <c r="P8" s="1620"/>
      <c r="Q8" s="1620"/>
      <c r="R8" s="1620"/>
      <c r="S8" s="1622" t="s">
        <v>444</v>
      </c>
      <c r="T8" s="1620"/>
      <c r="U8" s="1620"/>
      <c r="V8" s="1620"/>
      <c r="W8" s="1620"/>
      <c r="X8" s="1620"/>
      <c r="Y8" s="1623"/>
      <c r="Z8" s="1622" t="s">
        <v>445</v>
      </c>
      <c r="AA8" s="1620"/>
      <c r="AB8" s="1620"/>
      <c r="AC8" s="1620"/>
      <c r="AD8" s="1620"/>
      <c r="AE8" s="1620"/>
      <c r="AF8" s="1623"/>
      <c r="AG8" s="425"/>
      <c r="AH8" s="425"/>
      <c r="AI8" s="186"/>
      <c r="AJ8" s="191"/>
      <c r="AK8" s="191"/>
      <c r="AL8" s="191"/>
      <c r="AM8" s="191"/>
      <c r="AN8" s="191"/>
      <c r="AO8" s="191"/>
    </row>
    <row r="9" spans="1:65" ht="14.25" customHeight="1">
      <c r="A9" s="1613"/>
      <c r="B9" s="1616"/>
      <c r="C9" s="1618"/>
      <c r="D9" s="430" t="s">
        <v>446</v>
      </c>
      <c r="E9" s="431">
        <v>1</v>
      </c>
      <c r="F9" s="432">
        <v>2</v>
      </c>
      <c r="G9" s="432">
        <v>3</v>
      </c>
      <c r="H9" s="432">
        <v>4</v>
      </c>
      <c r="I9" s="432">
        <v>5</v>
      </c>
      <c r="J9" s="432">
        <v>6</v>
      </c>
      <c r="K9" s="433">
        <v>7</v>
      </c>
      <c r="L9" s="432">
        <v>8</v>
      </c>
      <c r="M9" s="432">
        <v>9</v>
      </c>
      <c r="N9" s="432">
        <v>10</v>
      </c>
      <c r="O9" s="432">
        <v>11</v>
      </c>
      <c r="P9" s="432">
        <v>12</v>
      </c>
      <c r="Q9" s="432">
        <v>13</v>
      </c>
      <c r="R9" s="434">
        <v>14</v>
      </c>
      <c r="S9" s="435">
        <v>15</v>
      </c>
      <c r="T9" s="432">
        <v>16</v>
      </c>
      <c r="U9" s="432">
        <v>17</v>
      </c>
      <c r="V9" s="432">
        <v>18</v>
      </c>
      <c r="W9" s="432">
        <v>19</v>
      </c>
      <c r="X9" s="432">
        <v>20</v>
      </c>
      <c r="Y9" s="436">
        <v>21</v>
      </c>
      <c r="Z9" s="435">
        <v>22</v>
      </c>
      <c r="AA9" s="432">
        <v>23</v>
      </c>
      <c r="AB9" s="432">
        <v>24</v>
      </c>
      <c r="AC9" s="432">
        <v>25</v>
      </c>
      <c r="AD9" s="432">
        <v>26</v>
      </c>
      <c r="AE9" s="432">
        <v>27</v>
      </c>
      <c r="AF9" s="436">
        <v>28</v>
      </c>
      <c r="AG9" s="425"/>
      <c r="AH9" s="425"/>
      <c r="AI9" s="186"/>
      <c r="AJ9" s="191"/>
      <c r="AK9" s="191"/>
      <c r="AL9" s="191"/>
      <c r="AM9" s="191"/>
      <c r="AN9" s="191"/>
      <c r="AO9" s="191"/>
    </row>
    <row r="10" spans="1:65" ht="14.4">
      <c r="A10" s="1613"/>
      <c r="B10" s="1616"/>
      <c r="C10" s="1618"/>
      <c r="D10" s="437" t="s">
        <v>447</v>
      </c>
      <c r="E10" s="438" t="s">
        <v>339</v>
      </c>
      <c r="F10" s="439" t="s">
        <v>340</v>
      </c>
      <c r="G10" s="439" t="s">
        <v>341</v>
      </c>
      <c r="H10" s="439" t="s">
        <v>342</v>
      </c>
      <c r="I10" s="439" t="s">
        <v>343</v>
      </c>
      <c r="J10" s="439" t="s">
        <v>344</v>
      </c>
      <c r="K10" s="440" t="s">
        <v>92</v>
      </c>
      <c r="L10" s="438" t="s">
        <v>339</v>
      </c>
      <c r="M10" s="439" t="s">
        <v>340</v>
      </c>
      <c r="N10" s="439" t="s">
        <v>341</v>
      </c>
      <c r="O10" s="439" t="s">
        <v>342</v>
      </c>
      <c r="P10" s="439" t="s">
        <v>343</v>
      </c>
      <c r="Q10" s="439" t="s">
        <v>344</v>
      </c>
      <c r="R10" s="441" t="s">
        <v>92</v>
      </c>
      <c r="S10" s="438" t="s">
        <v>339</v>
      </c>
      <c r="T10" s="439" t="s">
        <v>340</v>
      </c>
      <c r="U10" s="439" t="s">
        <v>341</v>
      </c>
      <c r="V10" s="439" t="s">
        <v>342</v>
      </c>
      <c r="W10" s="439" t="s">
        <v>343</v>
      </c>
      <c r="X10" s="439" t="s">
        <v>344</v>
      </c>
      <c r="Y10" s="441" t="s">
        <v>92</v>
      </c>
      <c r="Z10" s="438" t="s">
        <v>339</v>
      </c>
      <c r="AA10" s="439" t="s">
        <v>340</v>
      </c>
      <c r="AB10" s="439" t="s">
        <v>341</v>
      </c>
      <c r="AC10" s="439" t="s">
        <v>342</v>
      </c>
      <c r="AD10" s="439" t="s">
        <v>343</v>
      </c>
      <c r="AE10" s="439" t="s">
        <v>344</v>
      </c>
      <c r="AF10" s="440" t="s">
        <v>92</v>
      </c>
      <c r="AG10" s="425"/>
      <c r="AH10" s="425"/>
      <c r="AI10" s="186"/>
      <c r="AJ10" s="191"/>
      <c r="AK10" s="191"/>
      <c r="AL10" s="191"/>
      <c r="AM10" s="191"/>
      <c r="AN10" s="191"/>
      <c r="AO10" s="191"/>
    </row>
    <row r="11" spans="1:65" ht="14.4">
      <c r="A11" s="1613"/>
      <c r="B11" s="1616"/>
      <c r="C11" s="1618"/>
      <c r="D11" s="442" t="s">
        <v>345</v>
      </c>
      <c r="E11" s="443"/>
      <c r="F11" s="444"/>
      <c r="G11" s="444"/>
      <c r="H11" s="444"/>
      <c r="I11" s="444"/>
      <c r="J11" s="444"/>
      <c r="K11" s="445"/>
      <c r="L11" s="446"/>
      <c r="M11" s="446"/>
      <c r="N11" s="446"/>
      <c r="O11" s="446"/>
      <c r="P11" s="446"/>
      <c r="Q11" s="446"/>
      <c r="R11" s="447"/>
      <c r="S11" s="448"/>
      <c r="T11" s="446"/>
      <c r="U11" s="446"/>
      <c r="V11" s="446"/>
      <c r="W11" s="446"/>
      <c r="X11" s="446"/>
      <c r="Y11" s="449"/>
      <c r="Z11" s="448"/>
      <c r="AA11" s="446"/>
      <c r="AB11" s="446"/>
      <c r="AC11" s="446"/>
      <c r="AD11" s="446"/>
      <c r="AE11" s="446"/>
      <c r="AF11" s="449"/>
      <c r="AG11" s="186"/>
      <c r="AH11" s="186"/>
      <c r="AI11" s="186"/>
      <c r="AJ11" s="186"/>
      <c r="AK11" s="186"/>
      <c r="AL11" s="186"/>
      <c r="AM11" s="186"/>
      <c r="AN11" s="186"/>
      <c r="AO11" s="186"/>
      <c r="AP11" s="211"/>
      <c r="AQ11" s="212"/>
      <c r="AR11" s="202"/>
      <c r="AS11" s="186"/>
      <c r="AT11" s="186"/>
      <c r="AU11" s="186"/>
      <c r="AV11" s="207" t="s">
        <v>346</v>
      </c>
      <c r="AW11" s="186"/>
      <c r="AX11" s="186"/>
      <c r="AY11" s="186"/>
      <c r="AZ11" s="186"/>
      <c r="BA11" s="186"/>
      <c r="BB11" s="186"/>
      <c r="BC11" s="186"/>
      <c r="BD11" s="186"/>
    </row>
    <row r="12" spans="1:65" ht="15" thickBot="1">
      <c r="A12" s="1614"/>
      <c r="B12" s="1616"/>
      <c r="C12" s="1618"/>
      <c r="D12" s="450" t="s">
        <v>347</v>
      </c>
      <c r="E12" s="451"/>
      <c r="F12" s="452"/>
      <c r="G12" s="452"/>
      <c r="H12" s="452"/>
      <c r="I12" s="452"/>
      <c r="J12" s="452"/>
      <c r="K12" s="453"/>
      <c r="L12" s="454"/>
      <c r="M12" s="454"/>
      <c r="N12" s="454"/>
      <c r="O12" s="454"/>
      <c r="P12" s="454"/>
      <c r="Q12" s="454"/>
      <c r="R12" s="455"/>
      <c r="S12" s="456"/>
      <c r="T12" s="454"/>
      <c r="U12" s="454"/>
      <c r="V12" s="454"/>
      <c r="W12" s="454"/>
      <c r="X12" s="454"/>
      <c r="Y12" s="457"/>
      <c r="Z12" s="456"/>
      <c r="AA12" s="454"/>
      <c r="AB12" s="454"/>
      <c r="AC12" s="454"/>
      <c r="AD12" s="454"/>
      <c r="AE12" s="454"/>
      <c r="AF12" s="457"/>
      <c r="AG12" s="186"/>
      <c r="AH12" s="186"/>
      <c r="AI12" s="186"/>
      <c r="AJ12" s="186"/>
      <c r="AK12" s="186"/>
      <c r="AL12" s="186"/>
      <c r="AM12" s="186"/>
      <c r="AN12" s="186"/>
      <c r="AO12" s="186"/>
      <c r="AP12" s="211"/>
      <c r="AQ12" s="212"/>
      <c r="AR12" s="202"/>
      <c r="AS12" s="186"/>
      <c r="AT12" s="186"/>
      <c r="AU12" s="186"/>
      <c r="AV12" s="186"/>
      <c r="AW12" s="186"/>
      <c r="AX12" s="186"/>
      <c r="AY12" s="186"/>
      <c r="AZ12" s="186"/>
      <c r="BA12" s="186"/>
      <c r="BB12" s="186"/>
      <c r="BC12" s="186"/>
      <c r="BD12" s="186"/>
    </row>
    <row r="13" spans="1:65" ht="21" customHeight="1">
      <c r="A13" s="458"/>
      <c r="B13" s="459"/>
      <c r="C13" s="1624"/>
      <c r="D13" s="1625"/>
      <c r="E13" s="460"/>
      <c r="F13" s="461"/>
      <c r="G13" s="461"/>
      <c r="H13" s="461"/>
      <c r="I13" s="461"/>
      <c r="J13" s="461"/>
      <c r="K13" s="462"/>
      <c r="L13" s="463"/>
      <c r="M13" s="463"/>
      <c r="N13" s="463"/>
      <c r="O13" s="463"/>
      <c r="P13" s="463"/>
      <c r="Q13" s="463"/>
      <c r="R13" s="464"/>
      <c r="S13" s="465"/>
      <c r="T13" s="463"/>
      <c r="U13" s="463"/>
      <c r="V13" s="463"/>
      <c r="W13" s="463"/>
      <c r="X13" s="463"/>
      <c r="Y13" s="466"/>
      <c r="Z13" s="465"/>
      <c r="AA13" s="463"/>
      <c r="AB13" s="463"/>
      <c r="AC13" s="463"/>
      <c r="AD13" s="463"/>
      <c r="AE13" s="463"/>
      <c r="AF13" s="466"/>
      <c r="AG13" s="425"/>
      <c r="AH13" s="425"/>
      <c r="AI13" s="186"/>
      <c r="AJ13" s="186"/>
      <c r="AK13" s="186"/>
      <c r="AL13" s="186"/>
      <c r="AM13" s="186"/>
      <c r="AN13" s="186"/>
      <c r="AO13" s="186"/>
    </row>
    <row r="14" spans="1:65" ht="21" customHeight="1">
      <c r="A14" s="467"/>
      <c r="B14" s="468"/>
      <c r="C14" s="1610"/>
      <c r="D14" s="1611"/>
      <c r="E14" s="469"/>
      <c r="F14" s="470"/>
      <c r="G14" s="470"/>
      <c r="H14" s="470"/>
      <c r="I14" s="470"/>
      <c r="J14" s="470"/>
      <c r="K14" s="471"/>
      <c r="L14" s="472"/>
      <c r="M14" s="470"/>
      <c r="N14" s="470"/>
      <c r="O14" s="470"/>
      <c r="P14" s="470"/>
      <c r="Q14" s="470"/>
      <c r="R14" s="468"/>
      <c r="S14" s="473"/>
      <c r="T14" s="470"/>
      <c r="U14" s="470"/>
      <c r="V14" s="470"/>
      <c r="W14" s="470"/>
      <c r="X14" s="470"/>
      <c r="Y14" s="474"/>
      <c r="Z14" s="473"/>
      <c r="AA14" s="470"/>
      <c r="AB14" s="470"/>
      <c r="AC14" s="470"/>
      <c r="AD14" s="470"/>
      <c r="AE14" s="470"/>
      <c r="AF14" s="474"/>
      <c r="AG14" s="186"/>
      <c r="AH14" s="186"/>
      <c r="AI14" s="186"/>
      <c r="AJ14" s="186"/>
      <c r="AK14" s="186"/>
      <c r="AL14" s="186"/>
      <c r="AM14" s="186"/>
      <c r="AN14" s="186"/>
      <c r="AO14" s="186"/>
    </row>
    <row r="15" spans="1:65" ht="21" customHeight="1">
      <c r="A15" s="475"/>
      <c r="B15" s="468"/>
      <c r="C15" s="1610"/>
      <c r="D15" s="1611"/>
      <c r="E15" s="469"/>
      <c r="F15" s="470"/>
      <c r="G15" s="470"/>
      <c r="H15" s="470"/>
      <c r="I15" s="470"/>
      <c r="J15" s="470"/>
      <c r="K15" s="471"/>
      <c r="L15" s="472"/>
      <c r="M15" s="470"/>
      <c r="N15" s="470"/>
      <c r="O15" s="470"/>
      <c r="P15" s="470"/>
      <c r="Q15" s="470"/>
      <c r="R15" s="468"/>
      <c r="S15" s="473"/>
      <c r="T15" s="470"/>
      <c r="U15" s="470"/>
      <c r="V15" s="470"/>
      <c r="W15" s="470"/>
      <c r="X15" s="470"/>
      <c r="Y15" s="474"/>
      <c r="Z15" s="473"/>
      <c r="AA15" s="470"/>
      <c r="AB15" s="470"/>
      <c r="AC15" s="470"/>
      <c r="AD15" s="470"/>
      <c r="AE15" s="470"/>
      <c r="AF15" s="474"/>
      <c r="AG15" s="186"/>
      <c r="AH15" s="186"/>
      <c r="AI15" s="186"/>
      <c r="AJ15" s="186"/>
      <c r="AK15" s="186"/>
      <c r="AL15" s="186"/>
      <c r="AM15" s="186"/>
      <c r="AN15" s="186"/>
      <c r="AO15" s="186"/>
    </row>
    <row r="16" spans="1:65" ht="21" customHeight="1">
      <c r="A16" s="475"/>
      <c r="B16" s="468"/>
      <c r="C16" s="1610"/>
      <c r="D16" s="1611"/>
      <c r="E16" s="469"/>
      <c r="F16" s="470"/>
      <c r="G16" s="470"/>
      <c r="H16" s="470"/>
      <c r="I16" s="470"/>
      <c r="J16" s="470"/>
      <c r="K16" s="471"/>
      <c r="L16" s="472"/>
      <c r="M16" s="470"/>
      <c r="N16" s="470"/>
      <c r="O16" s="470"/>
      <c r="P16" s="470"/>
      <c r="Q16" s="470"/>
      <c r="R16" s="468"/>
      <c r="S16" s="473"/>
      <c r="T16" s="470"/>
      <c r="U16" s="470"/>
      <c r="V16" s="470"/>
      <c r="W16" s="470"/>
      <c r="X16" s="470"/>
      <c r="Y16" s="474"/>
      <c r="Z16" s="473"/>
      <c r="AA16" s="470"/>
      <c r="AB16" s="470"/>
      <c r="AC16" s="470"/>
      <c r="AD16" s="470"/>
      <c r="AE16" s="470"/>
      <c r="AF16" s="474"/>
      <c r="AG16" s="186"/>
      <c r="AH16" s="186"/>
      <c r="AI16" s="186"/>
      <c r="AJ16" s="186"/>
      <c r="AK16" s="186"/>
      <c r="AL16" s="186"/>
      <c r="AM16" s="186"/>
      <c r="AN16" s="186"/>
      <c r="AO16" s="186"/>
    </row>
    <row r="17" spans="1:44" ht="21" customHeight="1">
      <c r="A17" s="476"/>
      <c r="B17" s="468"/>
      <c r="C17" s="1610"/>
      <c r="D17" s="1611"/>
      <c r="E17" s="469"/>
      <c r="F17" s="470"/>
      <c r="G17" s="470"/>
      <c r="H17" s="470"/>
      <c r="I17" s="470"/>
      <c r="J17" s="470"/>
      <c r="K17" s="471"/>
      <c r="L17" s="472"/>
      <c r="M17" s="470"/>
      <c r="N17" s="470"/>
      <c r="O17" s="470"/>
      <c r="P17" s="470"/>
      <c r="Q17" s="470"/>
      <c r="R17" s="468"/>
      <c r="S17" s="473"/>
      <c r="T17" s="470"/>
      <c r="U17" s="470"/>
      <c r="V17" s="470"/>
      <c r="W17" s="470"/>
      <c r="X17" s="470"/>
      <c r="Y17" s="474"/>
      <c r="Z17" s="473"/>
      <c r="AA17" s="470"/>
      <c r="AB17" s="470"/>
      <c r="AC17" s="470"/>
      <c r="AD17" s="470"/>
      <c r="AE17" s="470"/>
      <c r="AF17" s="474"/>
      <c r="AG17" s="186"/>
      <c r="AH17" s="186"/>
      <c r="AI17" s="186"/>
      <c r="AJ17" s="186"/>
      <c r="AK17" s="186"/>
      <c r="AL17" s="186"/>
      <c r="AM17" s="186"/>
      <c r="AN17" s="186"/>
      <c r="AO17" s="186"/>
    </row>
    <row r="18" spans="1:44" ht="21" customHeight="1" thickBot="1">
      <c r="A18" s="477"/>
      <c r="B18" s="478"/>
      <c r="C18" s="1627"/>
      <c r="D18" s="1628"/>
      <c r="E18" s="479"/>
      <c r="F18" s="480"/>
      <c r="G18" s="480"/>
      <c r="H18" s="480"/>
      <c r="I18" s="480"/>
      <c r="J18" s="480"/>
      <c r="K18" s="481"/>
      <c r="L18" s="480"/>
      <c r="M18" s="480"/>
      <c r="N18" s="480"/>
      <c r="O18" s="480"/>
      <c r="P18" s="480"/>
      <c r="Q18" s="480"/>
      <c r="R18" s="482"/>
      <c r="S18" s="483"/>
      <c r="T18" s="480"/>
      <c r="U18" s="480"/>
      <c r="V18" s="480"/>
      <c r="W18" s="480"/>
      <c r="X18" s="480"/>
      <c r="Y18" s="484"/>
      <c r="Z18" s="483"/>
      <c r="AA18" s="480"/>
      <c r="AB18" s="480"/>
      <c r="AC18" s="480"/>
      <c r="AD18" s="480"/>
      <c r="AE18" s="480"/>
      <c r="AF18" s="484"/>
      <c r="AG18" s="186"/>
      <c r="AH18" s="186"/>
      <c r="AI18" s="186"/>
      <c r="AJ18" s="186"/>
      <c r="AK18" s="186"/>
      <c r="AL18" s="186"/>
      <c r="AM18" s="186"/>
      <c r="AN18" s="186"/>
      <c r="AO18" s="186"/>
    </row>
    <row r="19" spans="1:44" ht="14.4">
      <c r="A19" s="485"/>
      <c r="B19" s="485"/>
      <c r="C19" s="425"/>
      <c r="D19" s="425"/>
      <c r="E19" s="425"/>
      <c r="F19" s="425"/>
      <c r="G19" s="425"/>
      <c r="H19" s="425"/>
      <c r="I19" s="425"/>
      <c r="J19" s="425"/>
      <c r="K19" s="425"/>
      <c r="L19" s="425"/>
      <c r="M19" s="425"/>
      <c r="N19" s="425"/>
      <c r="O19" s="425"/>
      <c r="P19" s="425"/>
      <c r="Q19" s="425"/>
      <c r="R19" s="425"/>
      <c r="S19" s="425"/>
      <c r="T19" s="425"/>
      <c r="U19" s="425"/>
      <c r="V19" s="425"/>
      <c r="W19" s="425"/>
      <c r="X19" s="425"/>
      <c r="Y19" s="425"/>
      <c r="Z19" s="425"/>
      <c r="AA19" s="425"/>
      <c r="AB19" s="425"/>
      <c r="AC19" s="425"/>
      <c r="AD19" s="425"/>
      <c r="AE19" s="485"/>
      <c r="AF19" s="485"/>
      <c r="AG19" s="486"/>
      <c r="AH19" s="486"/>
      <c r="AI19" s="186"/>
      <c r="AJ19" s="186"/>
      <c r="AK19" s="186"/>
      <c r="AL19" s="186"/>
      <c r="AM19" s="186"/>
      <c r="AN19" s="186"/>
      <c r="AO19" s="186"/>
      <c r="AP19" s="186"/>
      <c r="AQ19" s="186"/>
    </row>
    <row r="20" spans="1:44" ht="14.4" hidden="1">
      <c r="A20" s="487"/>
      <c r="B20" s="487"/>
      <c r="C20" s="487"/>
      <c r="D20" s="487"/>
      <c r="E20" s="487"/>
      <c r="F20" s="487"/>
      <c r="G20" s="487"/>
      <c r="H20" s="487"/>
      <c r="I20" s="425"/>
      <c r="J20" s="425"/>
      <c r="K20" s="425"/>
      <c r="L20" s="425"/>
      <c r="M20" s="425"/>
      <c r="N20" s="425"/>
      <c r="O20" s="425"/>
      <c r="P20" s="425"/>
      <c r="Q20" s="425"/>
      <c r="R20" s="425"/>
      <c r="S20" s="425"/>
      <c r="T20" s="425"/>
      <c r="U20" s="425"/>
      <c r="V20" s="425"/>
      <c r="W20" s="425"/>
      <c r="X20" s="425"/>
      <c r="Y20" s="425"/>
      <c r="Z20" s="425"/>
      <c r="AA20" s="425"/>
      <c r="AB20" s="425"/>
      <c r="AC20" s="488"/>
      <c r="AD20" s="488"/>
      <c r="AE20" s="424"/>
      <c r="AF20" s="489"/>
      <c r="AG20" s="489"/>
      <c r="AH20" s="489"/>
      <c r="AI20" s="489"/>
      <c r="AJ20" s="186"/>
      <c r="AK20" s="186"/>
      <c r="AL20" s="186"/>
      <c r="AM20" s="186"/>
      <c r="AN20" s="186"/>
      <c r="AO20" s="186"/>
      <c r="AP20" s="186"/>
      <c r="AQ20" s="186"/>
      <c r="AR20" s="186"/>
    </row>
    <row r="21" spans="1:44" ht="33.75" hidden="1" customHeight="1">
      <c r="A21" s="490"/>
      <c r="B21" s="1626"/>
      <c r="C21" s="1626"/>
      <c r="D21" s="1629"/>
      <c r="E21" s="1629"/>
      <c r="F21" s="1626"/>
      <c r="G21" s="1626"/>
      <c r="H21" s="1626"/>
      <c r="I21" s="308"/>
      <c r="J21" s="309"/>
      <c r="N21" s="186"/>
      <c r="O21" s="186"/>
      <c r="P21" s="186"/>
      <c r="Q21" s="186"/>
      <c r="R21" s="186"/>
      <c r="S21" s="186"/>
      <c r="T21" s="186"/>
      <c r="U21" s="186"/>
      <c r="V21" s="186"/>
      <c r="W21" s="186"/>
      <c r="X21" s="186"/>
      <c r="Y21" s="186"/>
      <c r="Z21" s="186"/>
      <c r="AA21" s="186"/>
      <c r="AB21" s="186"/>
      <c r="AC21" s="186"/>
      <c r="AD21" s="186"/>
      <c r="AE21" s="186"/>
      <c r="AF21" s="186"/>
      <c r="AG21" s="186"/>
      <c r="AH21" s="186"/>
    </row>
    <row r="22" spans="1:44" ht="14.4" hidden="1">
      <c r="A22" s="491"/>
      <c r="B22" s="492"/>
      <c r="C22" s="492"/>
      <c r="D22" s="493"/>
      <c r="E22" s="493"/>
      <c r="F22" s="1626"/>
      <c r="G22" s="1626"/>
      <c r="H22" s="1626"/>
      <c r="I22" s="494" t="s">
        <v>448</v>
      </c>
      <c r="J22" s="309"/>
      <c r="N22" s="186"/>
      <c r="O22" s="186"/>
      <c r="P22" s="186"/>
      <c r="Q22" s="186"/>
      <c r="R22" s="186"/>
      <c r="S22" s="186"/>
      <c r="T22" s="186"/>
      <c r="U22" s="186"/>
      <c r="V22" s="186"/>
      <c r="W22" s="186"/>
      <c r="X22" s="186"/>
      <c r="Y22" s="186"/>
      <c r="Z22" s="186"/>
      <c r="AA22" s="186"/>
      <c r="AB22" s="186"/>
      <c r="AC22" s="186"/>
      <c r="AD22" s="186"/>
      <c r="AE22" s="186"/>
      <c r="AF22" s="186"/>
      <c r="AG22" s="186"/>
      <c r="AH22" s="186"/>
    </row>
    <row r="23" spans="1:44" ht="14.4" hidden="1">
      <c r="A23" s="490"/>
      <c r="B23" s="492"/>
      <c r="C23" s="492"/>
      <c r="D23" s="495"/>
      <c r="E23" s="495"/>
      <c r="F23" s="1626"/>
      <c r="G23" s="1626"/>
      <c r="H23" s="1626"/>
      <c r="I23" s="308" t="s">
        <v>449</v>
      </c>
      <c r="J23" s="309"/>
      <c r="N23" s="186"/>
      <c r="O23" s="186"/>
      <c r="P23" s="186"/>
      <c r="Q23" s="186"/>
      <c r="R23" s="186"/>
      <c r="S23" s="186"/>
      <c r="T23" s="186"/>
      <c r="U23" s="186"/>
      <c r="V23" s="186"/>
      <c r="W23" s="186"/>
      <c r="X23" s="186"/>
      <c r="Y23" s="186"/>
      <c r="Z23" s="186"/>
      <c r="AA23" s="186"/>
      <c r="AB23" s="186"/>
      <c r="AC23" s="186"/>
      <c r="AD23" s="186"/>
      <c r="AE23" s="186"/>
      <c r="AF23" s="186"/>
      <c r="AG23" s="186"/>
      <c r="AH23" s="186"/>
    </row>
    <row r="24" spans="1:44" ht="14.4" hidden="1">
      <c r="A24" s="490"/>
      <c r="B24" s="492"/>
      <c r="C24" s="492"/>
      <c r="D24" s="495"/>
      <c r="E24" s="495"/>
      <c r="F24" s="1626"/>
      <c r="G24" s="1626"/>
      <c r="H24" s="1626"/>
      <c r="I24" s="308" t="s">
        <v>450</v>
      </c>
      <c r="J24" s="309"/>
      <c r="N24" s="186"/>
      <c r="O24" s="186"/>
      <c r="P24" s="186"/>
      <c r="Q24" s="186"/>
      <c r="R24" s="186"/>
      <c r="S24" s="186"/>
      <c r="T24" s="186"/>
      <c r="U24" s="186"/>
      <c r="V24" s="186"/>
      <c r="W24" s="186"/>
      <c r="X24" s="186"/>
      <c r="Y24" s="186"/>
      <c r="Z24" s="186"/>
      <c r="AA24" s="186"/>
      <c r="AB24" s="186"/>
      <c r="AC24" s="186"/>
      <c r="AD24" s="186"/>
      <c r="AE24" s="186"/>
      <c r="AF24" s="186"/>
      <c r="AG24" s="186"/>
      <c r="AH24" s="186"/>
    </row>
    <row r="25" spans="1:44" ht="14.4" hidden="1">
      <c r="A25" s="186"/>
      <c r="B25" s="187"/>
      <c r="C25" s="187"/>
      <c r="D25" s="187"/>
      <c r="E25" s="187"/>
      <c r="F25" s="186"/>
      <c r="G25" s="186"/>
      <c r="H25" s="186"/>
      <c r="I25" s="308" t="s">
        <v>350</v>
      </c>
      <c r="J25" s="312"/>
      <c r="K25" s="186"/>
      <c r="L25" s="186"/>
      <c r="M25" s="186"/>
      <c r="N25" s="186"/>
      <c r="O25" s="186"/>
      <c r="P25" s="186"/>
      <c r="Q25" s="186"/>
      <c r="R25" s="186"/>
      <c r="S25" s="186"/>
      <c r="T25" s="186"/>
      <c r="U25" s="186"/>
      <c r="V25" s="186"/>
      <c r="W25" s="186"/>
      <c r="X25" s="186"/>
      <c r="Y25" s="186"/>
      <c r="Z25" s="186"/>
      <c r="AA25" s="186"/>
      <c r="AB25" s="186"/>
      <c r="AC25" s="186"/>
      <c r="AD25" s="186"/>
      <c r="AE25" s="186"/>
      <c r="AF25" s="186"/>
      <c r="AG25" s="186"/>
      <c r="AH25" s="186"/>
    </row>
    <row r="26" spans="1:44" ht="14.4" hidden="1">
      <c r="A26" s="186"/>
      <c r="B26" s="187"/>
      <c r="C26" s="187"/>
      <c r="D26" s="187"/>
      <c r="E26" s="187"/>
      <c r="F26" s="186"/>
      <c r="G26" s="186"/>
      <c r="H26" s="186"/>
      <c r="I26" s="311" t="s">
        <v>451</v>
      </c>
      <c r="J26" s="312"/>
      <c r="K26" s="186"/>
      <c r="L26" s="186"/>
      <c r="M26" s="186"/>
      <c r="N26" s="186"/>
      <c r="O26" s="186"/>
      <c r="P26" s="186"/>
      <c r="Q26" s="186"/>
      <c r="R26" s="186"/>
      <c r="S26" s="186"/>
      <c r="T26" s="186"/>
      <c r="U26" s="186"/>
      <c r="V26" s="186"/>
      <c r="W26" s="186"/>
      <c r="X26" s="186"/>
      <c r="Y26" s="186"/>
      <c r="Z26" s="186"/>
      <c r="AA26" s="186"/>
      <c r="AB26" s="186"/>
      <c r="AC26" s="186"/>
      <c r="AD26" s="186"/>
      <c r="AE26" s="186"/>
      <c r="AF26" s="186"/>
      <c r="AG26" s="186"/>
      <c r="AH26" s="186"/>
    </row>
    <row r="27" spans="1:44" ht="14.4" hidden="1">
      <c r="A27" s="186"/>
      <c r="B27" s="187"/>
      <c r="C27" s="187"/>
      <c r="D27" s="187"/>
      <c r="E27" s="187"/>
      <c r="F27" s="186"/>
      <c r="G27" s="186"/>
      <c r="H27" s="186"/>
      <c r="I27" s="311" t="s">
        <v>385</v>
      </c>
      <c r="J27" s="312"/>
      <c r="K27" s="186"/>
      <c r="L27" s="186"/>
      <c r="M27" s="186"/>
      <c r="N27" s="186"/>
      <c r="O27" s="186"/>
      <c r="P27" s="186"/>
      <c r="Q27" s="186"/>
      <c r="R27" s="186"/>
      <c r="S27" s="186"/>
      <c r="T27" s="186"/>
      <c r="U27" s="186"/>
      <c r="V27" s="186"/>
      <c r="W27" s="186"/>
      <c r="X27" s="186"/>
      <c r="Y27" s="186"/>
      <c r="Z27" s="186"/>
      <c r="AA27" s="186"/>
      <c r="AB27" s="186"/>
      <c r="AC27" s="186"/>
      <c r="AD27" s="186"/>
      <c r="AE27" s="186"/>
      <c r="AF27" s="186"/>
      <c r="AG27" s="186"/>
      <c r="AH27" s="186"/>
    </row>
    <row r="28" spans="1:44" ht="14.4" hidden="1">
      <c r="I28" s="311" t="s">
        <v>386</v>
      </c>
      <c r="J28" s="312"/>
    </row>
    <row r="29" spans="1:44" ht="14.4" hidden="1">
      <c r="I29" s="311" t="s">
        <v>388</v>
      </c>
      <c r="J29" s="312"/>
    </row>
    <row r="30" spans="1:44" ht="14.4" hidden="1">
      <c r="I30" s="308" t="s">
        <v>390</v>
      </c>
      <c r="J30" s="309"/>
    </row>
    <row r="31" spans="1:44" ht="14.4" hidden="1">
      <c r="I31" s="308"/>
      <c r="J31" s="309"/>
    </row>
    <row r="32" spans="1:44" ht="14.4" hidden="1">
      <c r="I32" s="308"/>
      <c r="J32" s="309"/>
    </row>
    <row r="33" hidden="1"/>
  </sheetData>
  <sheetProtection password="CC43" sheet="1"/>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3"/>
  <dataValidations count="1">
    <dataValidation type="list" allowBlank="1" showInputMessage="1" showErrorMessage="1" sqref="A13:A18">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4" orientation="portrait" blackAndWhite="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66"/>
  <sheetViews>
    <sheetView showGridLines="0" view="pageBreakPreview" zoomScaleNormal="100" zoomScaleSheetLayoutView="100" workbookViewId="0">
      <selection activeCell="B6" sqref="B6:M8"/>
    </sheetView>
  </sheetViews>
  <sheetFormatPr defaultColWidth="9" defaultRowHeight="13.2"/>
  <cols>
    <col min="1" max="1" width="11.109375" style="188" customWidth="1"/>
    <col min="2" max="2" width="7.109375" style="188" customWidth="1"/>
    <col min="3" max="3" width="7.77734375" style="188" customWidth="1"/>
    <col min="4" max="4" width="4.44140625" style="188" customWidth="1"/>
    <col min="5" max="32" width="3.6640625" style="188" customWidth="1"/>
    <col min="33" max="33" width="6.109375" style="188" customWidth="1"/>
    <col min="34" max="34" width="6.88671875" style="188" customWidth="1"/>
    <col min="35" max="35" width="4.77734375" style="188" customWidth="1"/>
    <col min="36" max="36" width="6.6640625" style="188" customWidth="1"/>
    <col min="37" max="37" width="6.44140625" style="188" customWidth="1"/>
    <col min="38" max="38" width="2.44140625" style="188" customWidth="1"/>
    <col min="39" max="16384" width="9" style="188"/>
  </cols>
  <sheetData>
    <row r="1" spans="1:68">
      <c r="AH1" s="1630" t="s">
        <v>452</v>
      </c>
      <c r="AI1" s="1630"/>
      <c r="AJ1" s="1630"/>
      <c r="AK1" s="1630"/>
      <c r="AL1" s="1630"/>
    </row>
    <row r="2" spans="1:68" ht="14.4">
      <c r="A2" s="424" t="s">
        <v>453</v>
      </c>
      <c r="B2" s="425"/>
      <c r="C2" s="425"/>
      <c r="D2" s="425"/>
      <c r="E2" s="425"/>
      <c r="F2" s="425"/>
      <c r="G2" s="425"/>
      <c r="H2" s="425"/>
      <c r="I2" s="425"/>
      <c r="J2" s="425"/>
      <c r="K2" s="425"/>
      <c r="L2" s="425"/>
      <c r="M2" s="425"/>
      <c r="N2" s="425"/>
      <c r="O2" s="425"/>
      <c r="P2" s="425"/>
      <c r="Q2" s="425"/>
      <c r="R2" s="425"/>
      <c r="S2" s="425"/>
      <c r="T2" s="425"/>
      <c r="U2" s="425"/>
      <c r="V2" s="425"/>
      <c r="W2" s="425"/>
      <c r="X2" s="425"/>
      <c r="Y2" s="425"/>
      <c r="Z2" s="425"/>
      <c r="AA2" s="425"/>
      <c r="AB2" s="425"/>
      <c r="AC2" s="425"/>
      <c r="AD2" s="425"/>
      <c r="AE2" s="425"/>
      <c r="AF2" s="425"/>
      <c r="AG2" s="425"/>
      <c r="AH2" s="425"/>
      <c r="AI2" s="425"/>
      <c r="AJ2" s="425"/>
      <c r="AK2" s="425"/>
      <c r="AL2" s="186"/>
      <c r="AM2" s="186"/>
      <c r="AN2" s="186"/>
      <c r="AO2" s="186"/>
      <c r="AP2" s="186"/>
      <c r="AQ2" s="186"/>
      <c r="AR2" s="186"/>
      <c r="AS2" s="186"/>
      <c r="AT2" s="186"/>
    </row>
    <row r="3" spans="1:68" ht="16.2">
      <c r="A3" s="1604" t="s">
        <v>454</v>
      </c>
      <c r="B3" s="1604"/>
      <c r="C3" s="1604"/>
      <c r="D3" s="1604"/>
      <c r="E3" s="1604"/>
      <c r="F3" s="1604"/>
      <c r="G3" s="1604"/>
      <c r="H3" s="1604"/>
      <c r="I3" s="1604"/>
      <c r="J3" s="1604"/>
      <c r="K3" s="1604"/>
      <c r="L3" s="1604"/>
      <c r="M3" s="1604"/>
      <c r="N3" s="1604"/>
      <c r="O3" s="1604"/>
      <c r="P3" s="1604"/>
      <c r="Q3" s="1604"/>
      <c r="R3" s="1604"/>
      <c r="S3" s="1604"/>
      <c r="T3" s="1604"/>
      <c r="U3" s="1604"/>
      <c r="V3" s="1604"/>
      <c r="W3" s="1604"/>
      <c r="X3" s="1604"/>
      <c r="Y3" s="1604"/>
      <c r="Z3" s="1604"/>
      <c r="AA3" s="1604"/>
      <c r="AB3" s="1604"/>
      <c r="AC3" s="1604"/>
      <c r="AD3" s="1604"/>
      <c r="AE3" s="1604"/>
      <c r="AF3" s="1604"/>
      <c r="AG3" s="1604"/>
      <c r="AH3" s="1604"/>
      <c r="AI3" s="1604"/>
      <c r="AJ3" s="1604"/>
      <c r="AK3" s="1604"/>
      <c r="AL3" s="1604"/>
      <c r="AM3" s="189"/>
      <c r="AN3" s="189"/>
      <c r="AO3" s="189"/>
      <c r="AP3" s="189"/>
      <c r="AQ3" s="189"/>
      <c r="AR3" s="189"/>
      <c r="AS3" s="189"/>
      <c r="AT3" s="189"/>
      <c r="AU3" s="189"/>
      <c r="AV3" s="189"/>
      <c r="AW3" s="189"/>
      <c r="AX3" s="189"/>
      <c r="AY3" s="189"/>
      <c r="AZ3" s="189"/>
      <c r="BA3" s="189"/>
      <c r="BB3" s="186"/>
      <c r="BC3" s="186"/>
      <c r="BD3" s="186"/>
      <c r="BE3" s="186"/>
      <c r="BF3" s="186"/>
      <c r="BG3" s="186"/>
      <c r="BH3" s="186"/>
      <c r="BI3" s="186"/>
      <c r="BJ3" s="186"/>
      <c r="BK3" s="186"/>
      <c r="BL3" s="186"/>
      <c r="BM3" s="186"/>
      <c r="BN3" s="186"/>
      <c r="BO3" s="186"/>
      <c r="BP3" s="186"/>
    </row>
    <row r="4" spans="1:68" ht="16.8" thickBot="1">
      <c r="A4" s="1605" t="s">
        <v>435</v>
      </c>
      <c r="B4" s="1605"/>
      <c r="C4" s="1605"/>
      <c r="D4" s="1605"/>
      <c r="E4" s="1605"/>
      <c r="F4" s="1605"/>
      <c r="G4" s="1605"/>
      <c r="H4" s="1605"/>
      <c r="I4" s="1605"/>
      <c r="J4" s="1605"/>
      <c r="K4" s="1605"/>
      <c r="L4" s="1605"/>
      <c r="M4" s="1605"/>
      <c r="N4" s="1605"/>
      <c r="O4" s="1605"/>
      <c r="P4" s="1605"/>
      <c r="Q4" s="1605"/>
      <c r="R4" s="1605"/>
      <c r="S4" s="1605"/>
      <c r="T4" s="1605"/>
      <c r="U4" s="1605"/>
      <c r="V4" s="1605"/>
      <c r="W4" s="1605"/>
      <c r="X4" s="1605"/>
      <c r="Y4" s="1605"/>
      <c r="Z4" s="1605"/>
      <c r="AA4" s="1605"/>
      <c r="AB4" s="1605"/>
      <c r="AC4" s="1605"/>
      <c r="AD4" s="1605"/>
      <c r="AE4" s="1605"/>
      <c r="AF4" s="1605"/>
      <c r="AG4" s="1605"/>
      <c r="AH4" s="1605"/>
      <c r="AI4" s="1605"/>
      <c r="AJ4" s="1605"/>
      <c r="AK4" s="1605"/>
      <c r="AL4" s="186"/>
      <c r="AM4" s="186"/>
      <c r="AN4" s="186"/>
      <c r="AO4" s="186"/>
      <c r="AP4" s="186"/>
      <c r="AQ4" s="186"/>
      <c r="AR4" s="186"/>
      <c r="AS4" s="186"/>
      <c r="AT4" s="186"/>
    </row>
    <row r="5" spans="1:68" ht="14.4">
      <c r="A5" s="1606" t="s">
        <v>455</v>
      </c>
      <c r="B5" s="1607"/>
      <c r="C5" s="1631" t="str">
        <f>様式第1号!AA27</f>
        <v>児童発達支援（センターではない事業所）</v>
      </c>
      <c r="D5" s="1632"/>
      <c r="E5" s="1632"/>
      <c r="F5" s="1632"/>
      <c r="G5" s="1632"/>
      <c r="H5" s="1632"/>
      <c r="I5" s="1632"/>
      <c r="J5" s="1632"/>
      <c r="K5" s="1633"/>
      <c r="L5" s="1634" t="s">
        <v>456</v>
      </c>
      <c r="M5" s="1635"/>
      <c r="N5" s="1635"/>
      <c r="O5" s="1635"/>
      <c r="P5" s="1635"/>
      <c r="Q5" s="1635"/>
      <c r="R5" s="1635"/>
      <c r="S5" s="1635"/>
      <c r="T5" s="1635"/>
      <c r="U5" s="1635"/>
      <c r="V5" s="1635"/>
      <c r="W5" s="425"/>
      <c r="X5" s="425"/>
      <c r="Y5" s="425"/>
      <c r="Z5" s="425"/>
      <c r="AA5" s="425"/>
      <c r="AB5" s="425"/>
      <c r="AC5" s="425"/>
      <c r="AD5" s="425"/>
      <c r="AE5" s="425"/>
      <c r="AF5" s="425"/>
      <c r="AG5" s="425"/>
      <c r="AH5" s="425"/>
      <c r="AI5" s="425"/>
      <c r="AJ5" s="425"/>
      <c r="AK5" s="425"/>
      <c r="AL5" s="186"/>
      <c r="AM5" s="186"/>
      <c r="AN5" s="186"/>
      <c r="AO5" s="186"/>
      <c r="AP5" s="186"/>
      <c r="AQ5" s="186"/>
      <c r="AR5" s="186"/>
      <c r="AS5" s="186"/>
      <c r="AT5" s="186"/>
    </row>
    <row r="6" spans="1:68" ht="14.4">
      <c r="A6" s="1636" t="s">
        <v>457</v>
      </c>
      <c r="B6" s="1637"/>
      <c r="C6" s="1638">
        <f>様式第1号!J30</f>
        <v>0</v>
      </c>
      <c r="D6" s="1638"/>
      <c r="E6" s="1638"/>
      <c r="F6" s="1638"/>
      <c r="G6" s="1638"/>
      <c r="H6" s="1638"/>
      <c r="I6" s="1638"/>
      <c r="J6" s="1638"/>
      <c r="K6" s="1639"/>
      <c r="L6" s="425"/>
      <c r="M6" s="425"/>
      <c r="N6" s="425"/>
      <c r="O6" s="425"/>
      <c r="P6" s="425"/>
      <c r="Q6" s="425"/>
      <c r="R6" s="425"/>
      <c r="S6" s="426"/>
      <c r="T6" s="426"/>
      <c r="U6" s="426"/>
      <c r="V6" s="426"/>
      <c r="W6" s="426"/>
      <c r="X6" s="426"/>
      <c r="Y6" s="426"/>
      <c r="Z6" s="426"/>
      <c r="AA6" s="426"/>
      <c r="AB6" s="426"/>
      <c r="AC6" s="426"/>
      <c r="AD6" s="426"/>
      <c r="AE6" s="426"/>
      <c r="AF6" s="426"/>
      <c r="AG6" s="426"/>
      <c r="AH6" s="426"/>
      <c r="AI6" s="425"/>
      <c r="AJ6" s="425"/>
      <c r="AK6" s="425"/>
      <c r="AL6" s="186"/>
      <c r="AM6" s="186"/>
      <c r="AN6" s="186"/>
      <c r="AO6" s="186"/>
      <c r="AP6" s="186"/>
      <c r="AQ6" s="186"/>
      <c r="AR6" s="186"/>
      <c r="AS6" s="186"/>
      <c r="AT6" s="186"/>
    </row>
    <row r="7" spans="1:68" ht="15" thickBot="1">
      <c r="A7" s="1640" t="s">
        <v>458</v>
      </c>
      <c r="B7" s="1641"/>
      <c r="C7" s="1642"/>
      <c r="D7" s="1642"/>
      <c r="E7" s="1642"/>
      <c r="F7" s="1642"/>
      <c r="G7" s="1642"/>
      <c r="H7" s="1642"/>
      <c r="I7" s="1642"/>
      <c r="J7" s="1642"/>
      <c r="K7" s="1643"/>
      <c r="L7" s="425"/>
      <c r="M7" s="425"/>
      <c r="N7" s="425"/>
      <c r="O7" s="425"/>
      <c r="P7" s="425"/>
      <c r="Q7" s="425"/>
      <c r="R7" s="425"/>
      <c r="S7" s="426"/>
      <c r="T7" s="426"/>
      <c r="U7" s="426"/>
      <c r="V7" s="426"/>
      <c r="W7" s="426"/>
      <c r="X7" s="426"/>
      <c r="Y7" s="426"/>
      <c r="Z7" s="426"/>
      <c r="AA7" s="426"/>
      <c r="AB7" s="426"/>
      <c r="AC7" s="426"/>
      <c r="AD7" s="426"/>
      <c r="AE7" s="426"/>
      <c r="AF7" s="426"/>
      <c r="AG7" s="426"/>
      <c r="AH7" s="426"/>
      <c r="AI7" s="425"/>
      <c r="AJ7" s="425"/>
      <c r="AK7" s="425"/>
      <c r="AL7" s="186"/>
      <c r="AM7" s="186"/>
      <c r="AN7" s="186"/>
      <c r="AO7" s="186"/>
      <c r="AP7" s="186"/>
      <c r="AQ7" s="186"/>
      <c r="AR7" s="186"/>
      <c r="AS7" s="186"/>
      <c r="AT7" s="186"/>
    </row>
    <row r="8" spans="1:68" ht="15" thickBot="1">
      <c r="A8" s="424"/>
      <c r="B8" s="425"/>
      <c r="C8" s="425"/>
      <c r="D8" s="425"/>
      <c r="E8" s="425"/>
      <c r="F8" s="425"/>
      <c r="G8" s="425"/>
      <c r="H8" s="425"/>
      <c r="I8" s="425"/>
      <c r="J8" s="425"/>
      <c r="K8" s="425"/>
      <c r="L8" s="425"/>
      <c r="M8" s="425"/>
      <c r="N8" s="425"/>
      <c r="O8" s="425"/>
      <c r="P8" s="425"/>
      <c r="Q8" s="425"/>
      <c r="R8" s="425"/>
      <c r="S8" s="425"/>
      <c r="T8" s="425"/>
      <c r="U8" s="425"/>
      <c r="V8" s="425"/>
      <c r="W8" s="425"/>
      <c r="X8" s="425"/>
      <c r="Y8" s="496"/>
      <c r="Z8" s="497"/>
      <c r="AA8" s="497"/>
      <c r="AB8" s="497"/>
      <c r="AC8" s="497"/>
      <c r="AD8" s="497"/>
      <c r="AE8" s="498"/>
      <c r="AF8" s="499"/>
      <c r="AG8" s="498"/>
      <c r="AH8" s="498"/>
      <c r="AI8" s="500" t="s">
        <v>459</v>
      </c>
      <c r="AJ8" s="501"/>
      <c r="AK8" s="502">
        <v>0</v>
      </c>
      <c r="AL8" s="191"/>
      <c r="AM8" s="191"/>
      <c r="AN8" s="191"/>
      <c r="AO8" s="191"/>
      <c r="AP8" s="191"/>
      <c r="AQ8" s="191"/>
      <c r="AR8" s="191"/>
      <c r="AS8" s="191"/>
      <c r="AT8" s="191"/>
    </row>
    <row r="9" spans="1:68" ht="14.4">
      <c r="A9" s="1612" t="s">
        <v>439</v>
      </c>
      <c r="B9" s="1644" t="s">
        <v>440</v>
      </c>
      <c r="C9" s="1615" t="s">
        <v>441</v>
      </c>
      <c r="D9" s="503"/>
      <c r="E9" s="1619" t="s">
        <v>442</v>
      </c>
      <c r="F9" s="1620"/>
      <c r="G9" s="1620"/>
      <c r="H9" s="1620"/>
      <c r="I9" s="1620"/>
      <c r="J9" s="1620"/>
      <c r="K9" s="1621"/>
      <c r="L9" s="1620" t="s">
        <v>443</v>
      </c>
      <c r="M9" s="1620"/>
      <c r="N9" s="1620"/>
      <c r="O9" s="1620"/>
      <c r="P9" s="1620"/>
      <c r="Q9" s="1620"/>
      <c r="R9" s="1620"/>
      <c r="S9" s="1622" t="s">
        <v>444</v>
      </c>
      <c r="T9" s="1620"/>
      <c r="U9" s="1620"/>
      <c r="V9" s="1620"/>
      <c r="W9" s="1620"/>
      <c r="X9" s="1620"/>
      <c r="Y9" s="1623"/>
      <c r="Z9" s="1620" t="s">
        <v>445</v>
      </c>
      <c r="AA9" s="1620"/>
      <c r="AB9" s="1620"/>
      <c r="AC9" s="1620"/>
      <c r="AD9" s="1620"/>
      <c r="AE9" s="1620"/>
      <c r="AF9" s="1650"/>
      <c r="AG9" s="1651" t="s">
        <v>460</v>
      </c>
      <c r="AH9" s="1661" t="s">
        <v>461</v>
      </c>
      <c r="AI9" s="1663" t="s">
        <v>462</v>
      </c>
      <c r="AJ9" s="1653" t="s">
        <v>463</v>
      </c>
      <c r="AK9" s="1654"/>
      <c r="AL9" s="191"/>
      <c r="AM9" s="191"/>
      <c r="AN9" s="191"/>
      <c r="AO9" s="191"/>
      <c r="AP9" s="191"/>
      <c r="AQ9" s="191"/>
      <c r="AR9" s="191"/>
      <c r="AS9" s="191"/>
      <c r="AT9" s="191"/>
    </row>
    <row r="10" spans="1:68" ht="14.4">
      <c r="A10" s="1613"/>
      <c r="B10" s="1645"/>
      <c r="C10" s="1616"/>
      <c r="D10" s="504" t="s">
        <v>446</v>
      </c>
      <c r="E10" s="431">
        <v>1</v>
      </c>
      <c r="F10" s="432">
        <v>2</v>
      </c>
      <c r="G10" s="432">
        <v>3</v>
      </c>
      <c r="H10" s="432">
        <v>4</v>
      </c>
      <c r="I10" s="432">
        <v>5</v>
      </c>
      <c r="J10" s="432">
        <v>6</v>
      </c>
      <c r="K10" s="433">
        <v>7</v>
      </c>
      <c r="L10" s="432">
        <v>8</v>
      </c>
      <c r="M10" s="432">
        <v>9</v>
      </c>
      <c r="N10" s="432">
        <v>10</v>
      </c>
      <c r="O10" s="432">
        <v>11</v>
      </c>
      <c r="P10" s="432">
        <v>12</v>
      </c>
      <c r="Q10" s="432">
        <v>13</v>
      </c>
      <c r="R10" s="434">
        <v>14</v>
      </c>
      <c r="S10" s="435">
        <v>15</v>
      </c>
      <c r="T10" s="432">
        <v>16</v>
      </c>
      <c r="U10" s="432">
        <v>17</v>
      </c>
      <c r="V10" s="432">
        <v>18</v>
      </c>
      <c r="W10" s="432">
        <v>19</v>
      </c>
      <c r="X10" s="432">
        <v>20</v>
      </c>
      <c r="Y10" s="436">
        <v>21</v>
      </c>
      <c r="Z10" s="432">
        <v>22</v>
      </c>
      <c r="AA10" s="432">
        <v>23</v>
      </c>
      <c r="AB10" s="432">
        <v>24</v>
      </c>
      <c r="AC10" s="432">
        <v>25</v>
      </c>
      <c r="AD10" s="432">
        <v>26</v>
      </c>
      <c r="AE10" s="432">
        <v>27</v>
      </c>
      <c r="AF10" s="505">
        <v>28</v>
      </c>
      <c r="AG10" s="1652"/>
      <c r="AH10" s="1662"/>
      <c r="AI10" s="1664"/>
      <c r="AJ10" s="1655" t="s">
        <v>464</v>
      </c>
      <c r="AK10" s="1657" t="s">
        <v>465</v>
      </c>
      <c r="AL10" s="191"/>
      <c r="AM10" s="191"/>
      <c r="AN10" s="191"/>
      <c r="AO10" s="191"/>
      <c r="AP10" s="191"/>
      <c r="AQ10" s="191"/>
      <c r="AR10" s="191"/>
      <c r="AS10" s="191"/>
      <c r="AT10" s="191"/>
    </row>
    <row r="11" spans="1:68" ht="27" thickBot="1">
      <c r="A11" s="1614"/>
      <c r="B11" s="1646"/>
      <c r="C11" s="1647"/>
      <c r="D11" s="506" t="s">
        <v>447</v>
      </c>
      <c r="E11" s="507" t="s">
        <v>339</v>
      </c>
      <c r="F11" s="508" t="s">
        <v>340</v>
      </c>
      <c r="G11" s="508" t="s">
        <v>341</v>
      </c>
      <c r="H11" s="508" t="s">
        <v>342</v>
      </c>
      <c r="I11" s="508" t="s">
        <v>343</v>
      </c>
      <c r="J11" s="508" t="s">
        <v>344</v>
      </c>
      <c r="K11" s="509" t="s">
        <v>92</v>
      </c>
      <c r="L11" s="510" t="s">
        <v>339</v>
      </c>
      <c r="M11" s="510" t="s">
        <v>340</v>
      </c>
      <c r="N11" s="510" t="s">
        <v>341</v>
      </c>
      <c r="O11" s="510" t="s">
        <v>342</v>
      </c>
      <c r="P11" s="510" t="s">
        <v>343</v>
      </c>
      <c r="Q11" s="510" t="s">
        <v>344</v>
      </c>
      <c r="R11" s="511" t="s">
        <v>92</v>
      </c>
      <c r="S11" s="512" t="s">
        <v>339</v>
      </c>
      <c r="T11" s="510" t="s">
        <v>340</v>
      </c>
      <c r="U11" s="510" t="s">
        <v>341</v>
      </c>
      <c r="V11" s="510" t="s">
        <v>342</v>
      </c>
      <c r="W11" s="510" t="s">
        <v>343</v>
      </c>
      <c r="X11" s="510" t="s">
        <v>344</v>
      </c>
      <c r="Y11" s="513" t="s">
        <v>92</v>
      </c>
      <c r="Z11" s="510" t="s">
        <v>339</v>
      </c>
      <c r="AA11" s="510" t="s">
        <v>340</v>
      </c>
      <c r="AB11" s="510" t="s">
        <v>341</v>
      </c>
      <c r="AC11" s="510" t="s">
        <v>342</v>
      </c>
      <c r="AD11" s="510" t="s">
        <v>343</v>
      </c>
      <c r="AE11" s="510" t="s">
        <v>344</v>
      </c>
      <c r="AF11" s="514" t="s">
        <v>92</v>
      </c>
      <c r="AG11" s="1652"/>
      <c r="AH11" s="1662"/>
      <c r="AI11" s="1664"/>
      <c r="AJ11" s="1656"/>
      <c r="AK11" s="1658"/>
      <c r="AL11" s="191"/>
      <c r="AM11" s="191"/>
      <c r="AN11" s="191"/>
      <c r="AO11" s="191"/>
      <c r="AP11" s="191"/>
      <c r="AQ11" s="191"/>
      <c r="AR11" s="191"/>
      <c r="AS11" s="191"/>
      <c r="AT11" s="191"/>
    </row>
    <row r="12" spans="1:68" ht="21.75" customHeight="1">
      <c r="A12" s="515" t="s">
        <v>466</v>
      </c>
      <c r="B12" s="516"/>
      <c r="C12" s="1659"/>
      <c r="D12" s="1660"/>
      <c r="E12" s="517"/>
      <c r="F12" s="518"/>
      <c r="G12" s="518"/>
      <c r="H12" s="518"/>
      <c r="I12" s="518"/>
      <c r="J12" s="518"/>
      <c r="K12" s="519"/>
      <c r="L12" s="517"/>
      <c r="M12" s="518"/>
      <c r="N12" s="518"/>
      <c r="O12" s="518"/>
      <c r="P12" s="518"/>
      <c r="Q12" s="520"/>
      <c r="R12" s="521"/>
      <c r="S12" s="517"/>
      <c r="T12" s="518"/>
      <c r="U12" s="518"/>
      <c r="V12" s="518"/>
      <c r="W12" s="518"/>
      <c r="X12" s="520"/>
      <c r="Y12" s="522"/>
      <c r="Z12" s="517"/>
      <c r="AA12" s="518"/>
      <c r="AB12" s="518"/>
      <c r="AC12" s="518"/>
      <c r="AD12" s="518"/>
      <c r="AE12" s="523"/>
      <c r="AF12" s="524"/>
      <c r="AG12" s="525">
        <f t="shared" ref="AG12:AG36" si="0">SUM(E12:AF12)</f>
        <v>0</v>
      </c>
      <c r="AH12" s="526">
        <f t="shared" ref="AH12:AH36" si="1">AG12/4</f>
        <v>0</v>
      </c>
      <c r="AI12" s="527"/>
      <c r="AJ12" s="528"/>
      <c r="AK12" s="529"/>
      <c r="AL12" s="186"/>
      <c r="AM12" s="186"/>
      <c r="AN12" s="186"/>
      <c r="AO12" s="186"/>
      <c r="AP12" s="186"/>
      <c r="AQ12" s="186"/>
      <c r="AR12" s="186"/>
      <c r="AS12" s="186"/>
      <c r="AT12" s="186"/>
    </row>
    <row r="13" spans="1:68" ht="18" customHeight="1">
      <c r="A13" s="530" t="s">
        <v>421</v>
      </c>
      <c r="B13" s="531"/>
      <c r="C13" s="1648"/>
      <c r="D13" s="1649"/>
      <c r="E13" s="532"/>
      <c r="F13" s="533"/>
      <c r="G13" s="533"/>
      <c r="H13" s="533"/>
      <c r="I13" s="533"/>
      <c r="J13" s="534"/>
      <c r="K13" s="535"/>
      <c r="L13" s="532"/>
      <c r="M13" s="533"/>
      <c r="N13" s="533"/>
      <c r="O13" s="533"/>
      <c r="P13" s="533"/>
      <c r="Q13" s="534"/>
      <c r="R13" s="535"/>
      <c r="S13" s="532"/>
      <c r="T13" s="533"/>
      <c r="U13" s="533"/>
      <c r="V13" s="533"/>
      <c r="W13" s="533"/>
      <c r="X13" s="534"/>
      <c r="Y13" s="536"/>
      <c r="Z13" s="533"/>
      <c r="AA13" s="533"/>
      <c r="AB13" s="533"/>
      <c r="AC13" s="533"/>
      <c r="AD13" s="533"/>
      <c r="AE13" s="537"/>
      <c r="AF13" s="538"/>
      <c r="AG13" s="539">
        <f t="shared" si="0"/>
        <v>0</v>
      </c>
      <c r="AH13" s="540">
        <f t="shared" si="1"/>
        <v>0</v>
      </c>
      <c r="AI13" s="541"/>
      <c r="AJ13" s="542"/>
      <c r="AK13" s="543"/>
      <c r="AL13" s="186"/>
      <c r="AM13" s="186"/>
      <c r="AN13" s="186"/>
      <c r="AO13" s="186"/>
      <c r="AP13" s="186"/>
      <c r="AQ13" s="186"/>
      <c r="AR13" s="186"/>
      <c r="AS13" s="186"/>
      <c r="AT13" s="186"/>
    </row>
    <row r="14" spans="1:68" ht="14.4">
      <c r="A14" s="544"/>
      <c r="B14" s="531"/>
      <c r="C14" s="1648"/>
      <c r="D14" s="1649"/>
      <c r="E14" s="545"/>
      <c r="F14" s="533"/>
      <c r="G14" s="533"/>
      <c r="H14" s="533"/>
      <c r="I14" s="533"/>
      <c r="J14" s="537"/>
      <c r="K14" s="546"/>
      <c r="L14" s="545"/>
      <c r="M14" s="533"/>
      <c r="N14" s="533"/>
      <c r="O14" s="533"/>
      <c r="P14" s="533"/>
      <c r="Q14" s="537"/>
      <c r="R14" s="546"/>
      <c r="S14" s="547"/>
      <c r="T14" s="533"/>
      <c r="U14" s="533"/>
      <c r="V14" s="533"/>
      <c r="W14" s="533"/>
      <c r="X14" s="546"/>
      <c r="Y14" s="548"/>
      <c r="Z14" s="549"/>
      <c r="AA14" s="533"/>
      <c r="AB14" s="533"/>
      <c r="AC14" s="533"/>
      <c r="AD14" s="533"/>
      <c r="AE14" s="537"/>
      <c r="AF14" s="538"/>
      <c r="AG14" s="539">
        <f t="shared" si="0"/>
        <v>0</v>
      </c>
      <c r="AH14" s="540">
        <f t="shared" si="1"/>
        <v>0</v>
      </c>
      <c r="AI14" s="541"/>
      <c r="AJ14" s="542"/>
      <c r="AK14" s="550"/>
      <c r="AL14" s="186"/>
      <c r="AM14" s="186"/>
      <c r="AN14" s="186"/>
      <c r="AO14" s="186"/>
      <c r="AP14" s="186"/>
      <c r="AQ14" s="186"/>
      <c r="AR14" s="186"/>
      <c r="AS14" s="186"/>
      <c r="AT14" s="186"/>
    </row>
    <row r="15" spans="1:68" ht="14.4">
      <c r="A15" s="544"/>
      <c r="B15" s="531"/>
      <c r="C15" s="1648"/>
      <c r="D15" s="1649"/>
      <c r="E15" s="545"/>
      <c r="F15" s="537"/>
      <c r="G15" s="533"/>
      <c r="H15" s="533"/>
      <c r="I15" s="533"/>
      <c r="J15" s="533"/>
      <c r="K15" s="546"/>
      <c r="L15" s="545"/>
      <c r="M15" s="537"/>
      <c r="N15" s="533"/>
      <c r="O15" s="533"/>
      <c r="P15" s="533"/>
      <c r="Q15" s="533"/>
      <c r="R15" s="537"/>
      <c r="S15" s="547"/>
      <c r="T15" s="537"/>
      <c r="U15" s="533"/>
      <c r="V15" s="533"/>
      <c r="W15" s="533"/>
      <c r="X15" s="551"/>
      <c r="Y15" s="548"/>
      <c r="Z15" s="549"/>
      <c r="AA15" s="537"/>
      <c r="AB15" s="533"/>
      <c r="AC15" s="533"/>
      <c r="AD15" s="533"/>
      <c r="AE15" s="552"/>
      <c r="AF15" s="538"/>
      <c r="AG15" s="539">
        <f t="shared" si="0"/>
        <v>0</v>
      </c>
      <c r="AH15" s="540">
        <f t="shared" si="1"/>
        <v>0</v>
      </c>
      <c r="AI15" s="541"/>
      <c r="AJ15" s="542"/>
      <c r="AK15" s="543"/>
      <c r="AL15" s="186"/>
      <c r="AM15" s="186"/>
      <c r="AN15" s="186"/>
      <c r="AO15" s="186"/>
      <c r="AP15" s="186"/>
      <c r="AQ15" s="186"/>
      <c r="AR15" s="186"/>
      <c r="AS15" s="186"/>
      <c r="AT15" s="186"/>
    </row>
    <row r="16" spans="1:68" ht="14.4">
      <c r="A16" s="544"/>
      <c r="B16" s="531"/>
      <c r="C16" s="1648"/>
      <c r="D16" s="1649"/>
      <c r="E16" s="532"/>
      <c r="F16" s="533"/>
      <c r="G16" s="533"/>
      <c r="H16" s="533"/>
      <c r="I16" s="533"/>
      <c r="J16" s="534"/>
      <c r="K16" s="535"/>
      <c r="L16" s="532"/>
      <c r="M16" s="533"/>
      <c r="N16" s="533"/>
      <c r="O16" s="533"/>
      <c r="P16" s="533"/>
      <c r="Q16" s="534"/>
      <c r="R16" s="535"/>
      <c r="S16" s="532"/>
      <c r="T16" s="533"/>
      <c r="U16" s="533"/>
      <c r="V16" s="533"/>
      <c r="W16" s="533"/>
      <c r="X16" s="535"/>
      <c r="Y16" s="535"/>
      <c r="Z16" s="532"/>
      <c r="AA16" s="533"/>
      <c r="AB16" s="533"/>
      <c r="AC16" s="533"/>
      <c r="AD16" s="533"/>
      <c r="AE16" s="534"/>
      <c r="AF16" s="553"/>
      <c r="AG16" s="539">
        <f t="shared" si="0"/>
        <v>0</v>
      </c>
      <c r="AH16" s="540">
        <f t="shared" si="1"/>
        <v>0</v>
      </c>
      <c r="AI16" s="554"/>
      <c r="AJ16" s="542"/>
      <c r="AK16" s="550"/>
      <c r="AL16" s="186"/>
      <c r="AM16" s="186"/>
      <c r="AN16" s="186"/>
      <c r="AO16" s="186"/>
      <c r="AP16" s="186"/>
      <c r="AQ16" s="186"/>
      <c r="AR16" s="186"/>
      <c r="AS16" s="186"/>
      <c r="AT16" s="186"/>
    </row>
    <row r="17" spans="1:46" ht="14.4">
      <c r="A17" s="544"/>
      <c r="B17" s="531"/>
      <c r="C17" s="1648"/>
      <c r="D17" s="1649"/>
      <c r="E17" s="545"/>
      <c r="F17" s="533"/>
      <c r="G17" s="533"/>
      <c r="H17" s="533"/>
      <c r="I17" s="533"/>
      <c r="J17" s="537"/>
      <c r="K17" s="546"/>
      <c r="L17" s="545"/>
      <c r="M17" s="533"/>
      <c r="N17" s="533"/>
      <c r="O17" s="533"/>
      <c r="P17" s="533"/>
      <c r="Q17" s="537"/>
      <c r="R17" s="546"/>
      <c r="S17" s="545"/>
      <c r="T17" s="533"/>
      <c r="U17" s="533"/>
      <c r="V17" s="533"/>
      <c r="W17" s="533"/>
      <c r="X17" s="546"/>
      <c r="Y17" s="546"/>
      <c r="Z17" s="545"/>
      <c r="AA17" s="533"/>
      <c r="AB17" s="533"/>
      <c r="AC17" s="533"/>
      <c r="AD17" s="533"/>
      <c r="AE17" s="537"/>
      <c r="AF17" s="538"/>
      <c r="AG17" s="539">
        <f t="shared" si="0"/>
        <v>0</v>
      </c>
      <c r="AH17" s="540">
        <f t="shared" si="1"/>
        <v>0</v>
      </c>
      <c r="AI17" s="554"/>
      <c r="AJ17" s="542"/>
      <c r="AK17" s="550"/>
      <c r="AL17" s="186"/>
      <c r="AM17" s="186"/>
      <c r="AN17" s="186"/>
      <c r="AO17" s="186"/>
      <c r="AP17" s="186"/>
      <c r="AQ17" s="186"/>
      <c r="AR17" s="186"/>
      <c r="AS17" s="186"/>
      <c r="AT17" s="186"/>
    </row>
    <row r="18" spans="1:46" ht="14.4">
      <c r="A18" s="544"/>
      <c r="B18" s="531"/>
      <c r="C18" s="1648"/>
      <c r="D18" s="1649"/>
      <c r="E18" s="545"/>
      <c r="F18" s="537"/>
      <c r="G18" s="533"/>
      <c r="H18" s="533"/>
      <c r="I18" s="533"/>
      <c r="J18" s="533"/>
      <c r="K18" s="546"/>
      <c r="L18" s="555"/>
      <c r="M18" s="556"/>
      <c r="N18" s="533"/>
      <c r="O18" s="533"/>
      <c r="P18" s="533"/>
      <c r="Q18" s="533"/>
      <c r="R18" s="557"/>
      <c r="S18" s="545"/>
      <c r="T18" s="537"/>
      <c r="U18" s="533"/>
      <c r="V18" s="533"/>
      <c r="W18" s="533"/>
      <c r="X18" s="551"/>
      <c r="Y18" s="557"/>
      <c r="Z18" s="545"/>
      <c r="AA18" s="537"/>
      <c r="AB18" s="533"/>
      <c r="AC18" s="533"/>
      <c r="AD18" s="533"/>
      <c r="AE18" s="552"/>
      <c r="AF18" s="538"/>
      <c r="AG18" s="539">
        <f t="shared" si="0"/>
        <v>0</v>
      </c>
      <c r="AH18" s="540">
        <f t="shared" si="1"/>
        <v>0</v>
      </c>
      <c r="AI18" s="541"/>
      <c r="AJ18" s="542"/>
      <c r="AK18" s="550"/>
      <c r="AL18" s="186"/>
      <c r="AM18" s="186"/>
      <c r="AN18" s="186"/>
      <c r="AO18" s="186"/>
      <c r="AP18" s="186"/>
      <c r="AQ18" s="186"/>
      <c r="AR18" s="186"/>
      <c r="AS18" s="186"/>
      <c r="AT18" s="186"/>
    </row>
    <row r="19" spans="1:46" ht="14.4">
      <c r="A19" s="544"/>
      <c r="B19" s="531"/>
      <c r="C19" s="1648"/>
      <c r="D19" s="1649"/>
      <c r="E19" s="545"/>
      <c r="F19" s="537"/>
      <c r="G19" s="546"/>
      <c r="H19" s="558"/>
      <c r="I19" s="533"/>
      <c r="J19" s="533"/>
      <c r="K19" s="551"/>
      <c r="L19" s="559"/>
      <c r="M19" s="537"/>
      <c r="N19" s="560"/>
      <c r="O19" s="561"/>
      <c r="P19" s="561"/>
      <c r="Q19" s="561"/>
      <c r="R19" s="562"/>
      <c r="S19" s="533"/>
      <c r="T19" s="534"/>
      <c r="U19" s="535"/>
      <c r="V19" s="563"/>
      <c r="W19" s="533"/>
      <c r="X19" s="551"/>
      <c r="Y19" s="564"/>
      <c r="Z19" s="533"/>
      <c r="AA19" s="534"/>
      <c r="AB19" s="535"/>
      <c r="AC19" s="558"/>
      <c r="AD19" s="533"/>
      <c r="AE19" s="552"/>
      <c r="AF19" s="538"/>
      <c r="AG19" s="539">
        <f t="shared" si="0"/>
        <v>0</v>
      </c>
      <c r="AH19" s="540">
        <f t="shared" si="1"/>
        <v>0</v>
      </c>
      <c r="AI19" s="541"/>
      <c r="AJ19" s="542"/>
      <c r="AK19" s="550"/>
      <c r="AL19" s="186"/>
      <c r="AM19" s="186"/>
      <c r="AN19" s="186"/>
      <c r="AO19" s="186"/>
      <c r="AP19" s="186"/>
      <c r="AQ19" s="186"/>
      <c r="AR19" s="186"/>
      <c r="AS19" s="186"/>
      <c r="AT19" s="186"/>
    </row>
    <row r="20" spans="1:46" ht="14.4">
      <c r="A20" s="544"/>
      <c r="B20" s="531"/>
      <c r="C20" s="1648"/>
      <c r="D20" s="1649"/>
      <c r="E20" s="545"/>
      <c r="F20" s="537"/>
      <c r="G20" s="546"/>
      <c r="H20" s="565"/>
      <c r="I20" s="533"/>
      <c r="J20" s="533"/>
      <c r="K20" s="551"/>
      <c r="L20" s="566"/>
      <c r="M20" s="537"/>
      <c r="N20" s="560"/>
      <c r="O20" s="549"/>
      <c r="P20" s="533"/>
      <c r="Q20" s="533"/>
      <c r="R20" s="567"/>
      <c r="S20" s="533"/>
      <c r="T20" s="537"/>
      <c r="U20" s="546"/>
      <c r="V20" s="568"/>
      <c r="W20" s="533"/>
      <c r="X20" s="551"/>
      <c r="Y20" s="569"/>
      <c r="Z20" s="533"/>
      <c r="AA20" s="537"/>
      <c r="AB20" s="546"/>
      <c r="AC20" s="537"/>
      <c r="AD20" s="558"/>
      <c r="AE20" s="552"/>
      <c r="AF20" s="570"/>
      <c r="AG20" s="539">
        <f t="shared" si="0"/>
        <v>0</v>
      </c>
      <c r="AH20" s="540">
        <f t="shared" si="1"/>
        <v>0</v>
      </c>
      <c r="AI20" s="541"/>
      <c r="AJ20" s="542"/>
      <c r="AK20" s="550"/>
      <c r="AL20" s="186"/>
      <c r="AM20" s="186"/>
      <c r="AN20" s="186"/>
      <c r="AO20" s="186"/>
      <c r="AP20" s="186"/>
      <c r="AQ20" s="186"/>
      <c r="AR20" s="186"/>
      <c r="AS20" s="186"/>
      <c r="AT20" s="186"/>
    </row>
    <row r="21" spans="1:46" ht="14.4">
      <c r="A21" s="544"/>
      <c r="B21" s="531"/>
      <c r="C21" s="1648"/>
      <c r="D21" s="1649"/>
      <c r="E21" s="558"/>
      <c r="F21" s="533"/>
      <c r="G21" s="533"/>
      <c r="H21" s="565"/>
      <c r="I21" s="537"/>
      <c r="J21" s="571"/>
      <c r="K21" s="572"/>
      <c r="L21" s="573"/>
      <c r="M21" s="571"/>
      <c r="N21" s="560"/>
      <c r="O21" s="549"/>
      <c r="P21" s="537"/>
      <c r="Q21" s="571"/>
      <c r="R21" s="574"/>
      <c r="S21" s="533"/>
      <c r="T21" s="533"/>
      <c r="U21" s="546"/>
      <c r="V21" s="568"/>
      <c r="W21" s="549"/>
      <c r="X21" s="551"/>
      <c r="Y21" s="575"/>
      <c r="Z21" s="533"/>
      <c r="AA21" s="533"/>
      <c r="AB21" s="546"/>
      <c r="AC21" s="537"/>
      <c r="AD21" s="537"/>
      <c r="AE21" s="552"/>
      <c r="AF21" s="538"/>
      <c r="AG21" s="539">
        <f t="shared" si="0"/>
        <v>0</v>
      </c>
      <c r="AH21" s="540">
        <f t="shared" si="1"/>
        <v>0</v>
      </c>
      <c r="AI21" s="541"/>
      <c r="AJ21" s="542"/>
      <c r="AK21" s="550"/>
      <c r="AL21" s="186"/>
      <c r="AM21" s="186"/>
      <c r="AN21" s="186"/>
      <c r="AO21" s="186"/>
      <c r="AP21" s="186"/>
      <c r="AQ21" s="186"/>
      <c r="AR21" s="186"/>
      <c r="AS21" s="186"/>
      <c r="AT21" s="186"/>
    </row>
    <row r="22" spans="1:46" ht="14.4">
      <c r="A22" s="544"/>
      <c r="B22" s="576"/>
      <c r="C22" s="577"/>
      <c r="D22" s="578"/>
      <c r="E22" s="545"/>
      <c r="F22" s="537"/>
      <c r="G22" s="537"/>
      <c r="H22" s="537"/>
      <c r="I22" s="537"/>
      <c r="J22" s="537"/>
      <c r="K22" s="548"/>
      <c r="L22" s="549"/>
      <c r="M22" s="537"/>
      <c r="N22" s="537"/>
      <c r="O22" s="537"/>
      <c r="P22" s="537"/>
      <c r="Q22" s="537"/>
      <c r="R22" s="546"/>
      <c r="S22" s="547"/>
      <c r="T22" s="537"/>
      <c r="U22" s="537"/>
      <c r="V22" s="537"/>
      <c r="W22" s="537"/>
      <c r="X22" s="537"/>
      <c r="Y22" s="579"/>
      <c r="Z22" s="549"/>
      <c r="AA22" s="537"/>
      <c r="AB22" s="537"/>
      <c r="AC22" s="537"/>
      <c r="AD22" s="537"/>
      <c r="AE22" s="537"/>
      <c r="AF22" s="538"/>
      <c r="AG22" s="539">
        <f t="shared" si="0"/>
        <v>0</v>
      </c>
      <c r="AH22" s="540">
        <f t="shared" si="1"/>
        <v>0</v>
      </c>
      <c r="AI22" s="541"/>
      <c r="AJ22" s="542"/>
      <c r="AK22" s="550"/>
      <c r="AL22" s="186"/>
      <c r="AM22" s="186"/>
      <c r="AN22" s="186"/>
      <c r="AO22" s="186"/>
      <c r="AP22" s="186"/>
      <c r="AQ22" s="186"/>
      <c r="AR22" s="186"/>
      <c r="AS22" s="186"/>
      <c r="AT22" s="186"/>
    </row>
    <row r="23" spans="1:46" ht="14.4">
      <c r="A23" s="544"/>
      <c r="B23" s="576"/>
      <c r="C23" s="577"/>
      <c r="D23" s="578"/>
      <c r="E23" s="545"/>
      <c r="F23" s="537"/>
      <c r="G23" s="537"/>
      <c r="H23" s="537"/>
      <c r="I23" s="537"/>
      <c r="J23" s="537"/>
      <c r="K23" s="548"/>
      <c r="L23" s="549"/>
      <c r="M23" s="537"/>
      <c r="N23" s="537"/>
      <c r="O23" s="537"/>
      <c r="P23" s="537"/>
      <c r="Q23" s="537"/>
      <c r="R23" s="546"/>
      <c r="S23" s="547"/>
      <c r="T23" s="537"/>
      <c r="U23" s="537"/>
      <c r="V23" s="537"/>
      <c r="W23" s="537"/>
      <c r="X23" s="537"/>
      <c r="Y23" s="579"/>
      <c r="Z23" s="549"/>
      <c r="AA23" s="537"/>
      <c r="AB23" s="537"/>
      <c r="AC23" s="537"/>
      <c r="AD23" s="537"/>
      <c r="AE23" s="537"/>
      <c r="AF23" s="538"/>
      <c r="AG23" s="539">
        <f t="shared" si="0"/>
        <v>0</v>
      </c>
      <c r="AH23" s="540">
        <f t="shared" si="1"/>
        <v>0</v>
      </c>
      <c r="AI23" s="541"/>
      <c r="AJ23" s="542"/>
      <c r="AK23" s="550"/>
      <c r="AL23" s="186"/>
      <c r="AM23" s="186"/>
      <c r="AN23" s="186"/>
      <c r="AO23" s="186"/>
      <c r="AP23" s="186"/>
      <c r="AQ23" s="186"/>
      <c r="AR23" s="186"/>
      <c r="AS23" s="186"/>
      <c r="AT23" s="186"/>
    </row>
    <row r="24" spans="1:46" ht="14.4">
      <c r="A24" s="544"/>
      <c r="B24" s="576"/>
      <c r="C24" s="577"/>
      <c r="D24" s="578"/>
      <c r="E24" s="545"/>
      <c r="F24" s="537"/>
      <c r="G24" s="537"/>
      <c r="H24" s="537"/>
      <c r="I24" s="537"/>
      <c r="J24" s="537"/>
      <c r="K24" s="548"/>
      <c r="L24" s="549"/>
      <c r="M24" s="537"/>
      <c r="N24" s="537"/>
      <c r="O24" s="537"/>
      <c r="P24" s="537"/>
      <c r="Q24" s="537"/>
      <c r="R24" s="546"/>
      <c r="S24" s="547"/>
      <c r="T24" s="537"/>
      <c r="U24" s="537"/>
      <c r="V24" s="537"/>
      <c r="W24" s="537"/>
      <c r="X24" s="537"/>
      <c r="Y24" s="579"/>
      <c r="Z24" s="549"/>
      <c r="AA24" s="537"/>
      <c r="AB24" s="537"/>
      <c r="AC24" s="537"/>
      <c r="AD24" s="537"/>
      <c r="AE24" s="537"/>
      <c r="AF24" s="538"/>
      <c r="AG24" s="539">
        <f t="shared" si="0"/>
        <v>0</v>
      </c>
      <c r="AH24" s="540">
        <f t="shared" si="1"/>
        <v>0</v>
      </c>
      <c r="AI24" s="541"/>
      <c r="AJ24" s="542"/>
      <c r="AK24" s="550"/>
      <c r="AL24" s="186"/>
      <c r="AM24" s="186"/>
      <c r="AN24" s="186"/>
      <c r="AO24" s="186"/>
      <c r="AP24" s="186"/>
      <c r="AQ24" s="186"/>
      <c r="AR24" s="186"/>
      <c r="AS24" s="186"/>
      <c r="AT24" s="186"/>
    </row>
    <row r="25" spans="1:46" ht="14.4">
      <c r="A25" s="544"/>
      <c r="B25" s="576"/>
      <c r="C25" s="577"/>
      <c r="D25" s="578"/>
      <c r="E25" s="545"/>
      <c r="F25" s="537"/>
      <c r="G25" s="537"/>
      <c r="H25" s="537"/>
      <c r="I25" s="537"/>
      <c r="J25" s="537"/>
      <c r="K25" s="548"/>
      <c r="L25" s="549"/>
      <c r="M25" s="537"/>
      <c r="N25" s="537"/>
      <c r="O25" s="537"/>
      <c r="P25" s="537"/>
      <c r="Q25" s="537"/>
      <c r="R25" s="546"/>
      <c r="S25" s="547"/>
      <c r="T25" s="537"/>
      <c r="U25" s="537"/>
      <c r="V25" s="537"/>
      <c r="W25" s="537"/>
      <c r="X25" s="537"/>
      <c r="Y25" s="579"/>
      <c r="Z25" s="549"/>
      <c r="AA25" s="537"/>
      <c r="AB25" s="537"/>
      <c r="AC25" s="537"/>
      <c r="AD25" s="537"/>
      <c r="AE25" s="537"/>
      <c r="AF25" s="538"/>
      <c r="AG25" s="539">
        <f t="shared" si="0"/>
        <v>0</v>
      </c>
      <c r="AH25" s="540">
        <f t="shared" si="1"/>
        <v>0</v>
      </c>
      <c r="AI25" s="541"/>
      <c r="AJ25" s="542"/>
      <c r="AK25" s="550"/>
      <c r="AL25" s="186"/>
      <c r="AM25" s="186"/>
      <c r="AN25" s="186"/>
      <c r="AO25" s="186"/>
      <c r="AP25" s="186"/>
      <c r="AQ25" s="186"/>
      <c r="AR25" s="186"/>
      <c r="AS25" s="186"/>
      <c r="AT25" s="186"/>
    </row>
    <row r="26" spans="1:46" ht="14.4">
      <c r="A26" s="544"/>
      <c r="B26" s="576"/>
      <c r="C26" s="577"/>
      <c r="D26" s="578"/>
      <c r="E26" s="545"/>
      <c r="F26" s="537"/>
      <c r="G26" s="537"/>
      <c r="H26" s="537"/>
      <c r="I26" s="537"/>
      <c r="J26" s="537"/>
      <c r="K26" s="548"/>
      <c r="L26" s="549"/>
      <c r="M26" s="537"/>
      <c r="N26" s="537"/>
      <c r="O26" s="537"/>
      <c r="P26" s="537"/>
      <c r="Q26" s="537"/>
      <c r="R26" s="546"/>
      <c r="S26" s="547"/>
      <c r="T26" s="537"/>
      <c r="U26" s="537"/>
      <c r="V26" s="537"/>
      <c r="W26" s="537"/>
      <c r="X26" s="537"/>
      <c r="Y26" s="579"/>
      <c r="Z26" s="549"/>
      <c r="AA26" s="537"/>
      <c r="AB26" s="537"/>
      <c r="AC26" s="537"/>
      <c r="AD26" s="537"/>
      <c r="AE26" s="537"/>
      <c r="AF26" s="538"/>
      <c r="AG26" s="539">
        <f t="shared" si="0"/>
        <v>0</v>
      </c>
      <c r="AH26" s="540">
        <f t="shared" si="1"/>
        <v>0</v>
      </c>
      <c r="AI26" s="541"/>
      <c r="AJ26" s="542"/>
      <c r="AK26" s="550"/>
      <c r="AL26" s="186"/>
      <c r="AM26" s="186"/>
      <c r="AN26" s="186"/>
      <c r="AO26" s="186"/>
      <c r="AP26" s="186"/>
      <c r="AQ26" s="186"/>
      <c r="AR26" s="186"/>
      <c r="AS26" s="186"/>
      <c r="AT26" s="186"/>
    </row>
    <row r="27" spans="1:46" ht="14.4">
      <c r="A27" s="544"/>
      <c r="B27" s="576"/>
      <c r="C27" s="577"/>
      <c r="D27" s="578"/>
      <c r="E27" s="545"/>
      <c r="F27" s="537"/>
      <c r="G27" s="537"/>
      <c r="H27" s="537"/>
      <c r="I27" s="537"/>
      <c r="J27" s="537"/>
      <c r="K27" s="548"/>
      <c r="L27" s="549"/>
      <c r="M27" s="537"/>
      <c r="N27" s="537"/>
      <c r="O27" s="537"/>
      <c r="P27" s="537"/>
      <c r="Q27" s="537"/>
      <c r="R27" s="546"/>
      <c r="S27" s="547"/>
      <c r="T27" s="537"/>
      <c r="U27" s="537"/>
      <c r="V27" s="537"/>
      <c r="W27" s="537"/>
      <c r="X27" s="537"/>
      <c r="Y27" s="579"/>
      <c r="Z27" s="549"/>
      <c r="AA27" s="537"/>
      <c r="AB27" s="537"/>
      <c r="AC27" s="537"/>
      <c r="AD27" s="537"/>
      <c r="AE27" s="537"/>
      <c r="AF27" s="538"/>
      <c r="AG27" s="539">
        <f t="shared" si="0"/>
        <v>0</v>
      </c>
      <c r="AH27" s="540">
        <f t="shared" si="1"/>
        <v>0</v>
      </c>
      <c r="AI27" s="541"/>
      <c r="AJ27" s="542"/>
      <c r="AK27" s="550"/>
      <c r="AL27" s="186"/>
      <c r="AM27" s="186"/>
      <c r="AN27" s="186"/>
      <c r="AO27" s="186"/>
      <c r="AP27" s="186"/>
      <c r="AQ27" s="186"/>
      <c r="AR27" s="186"/>
      <c r="AS27" s="186"/>
      <c r="AT27" s="186"/>
    </row>
    <row r="28" spans="1:46" ht="14.4">
      <c r="A28" s="544"/>
      <c r="B28" s="576"/>
      <c r="C28" s="577"/>
      <c r="D28" s="578"/>
      <c r="E28" s="545"/>
      <c r="F28" s="537"/>
      <c r="G28" s="537"/>
      <c r="H28" s="537"/>
      <c r="I28" s="537"/>
      <c r="J28" s="537"/>
      <c r="K28" s="548"/>
      <c r="L28" s="549"/>
      <c r="M28" s="537"/>
      <c r="N28" s="537"/>
      <c r="O28" s="537"/>
      <c r="P28" s="537"/>
      <c r="Q28" s="537"/>
      <c r="R28" s="546"/>
      <c r="S28" s="547"/>
      <c r="T28" s="537"/>
      <c r="U28" s="537"/>
      <c r="V28" s="537"/>
      <c r="W28" s="537"/>
      <c r="X28" s="537"/>
      <c r="Y28" s="579"/>
      <c r="Z28" s="549"/>
      <c r="AA28" s="537"/>
      <c r="AB28" s="537"/>
      <c r="AC28" s="537"/>
      <c r="AD28" s="537"/>
      <c r="AE28" s="537"/>
      <c r="AF28" s="538"/>
      <c r="AG28" s="539">
        <f t="shared" si="0"/>
        <v>0</v>
      </c>
      <c r="AH28" s="540">
        <f t="shared" si="1"/>
        <v>0</v>
      </c>
      <c r="AI28" s="541"/>
      <c r="AJ28" s="542"/>
      <c r="AK28" s="550"/>
      <c r="AL28" s="186"/>
      <c r="AM28" s="186"/>
      <c r="AN28" s="186"/>
      <c r="AO28" s="186"/>
      <c r="AP28" s="186"/>
      <c r="AQ28" s="186"/>
      <c r="AR28" s="186"/>
      <c r="AS28" s="186"/>
      <c r="AT28" s="186"/>
    </row>
    <row r="29" spans="1:46" ht="14.4">
      <c r="A29" s="544"/>
      <c r="B29" s="576"/>
      <c r="C29" s="577"/>
      <c r="D29" s="578"/>
      <c r="E29" s="545"/>
      <c r="F29" s="537"/>
      <c r="G29" s="537"/>
      <c r="H29" s="537"/>
      <c r="I29" s="537"/>
      <c r="J29" s="537"/>
      <c r="K29" s="548"/>
      <c r="L29" s="549"/>
      <c r="M29" s="537"/>
      <c r="N29" s="537"/>
      <c r="O29" s="537"/>
      <c r="P29" s="537"/>
      <c r="Q29" s="537"/>
      <c r="R29" s="546"/>
      <c r="S29" s="547"/>
      <c r="T29" s="537"/>
      <c r="U29" s="537"/>
      <c r="V29" s="537"/>
      <c r="W29" s="537"/>
      <c r="X29" s="537"/>
      <c r="Y29" s="579"/>
      <c r="Z29" s="549"/>
      <c r="AA29" s="537"/>
      <c r="AB29" s="537"/>
      <c r="AC29" s="537"/>
      <c r="AD29" s="537"/>
      <c r="AE29" s="537"/>
      <c r="AF29" s="538"/>
      <c r="AG29" s="539">
        <f t="shared" si="0"/>
        <v>0</v>
      </c>
      <c r="AH29" s="540">
        <f t="shared" si="1"/>
        <v>0</v>
      </c>
      <c r="AI29" s="541"/>
      <c r="AJ29" s="542"/>
      <c r="AK29" s="550"/>
      <c r="AL29" s="186"/>
      <c r="AM29" s="186"/>
      <c r="AN29" s="186"/>
      <c r="AO29" s="186"/>
      <c r="AP29" s="186"/>
      <c r="AQ29" s="186"/>
      <c r="AR29" s="186"/>
      <c r="AS29" s="186"/>
      <c r="AT29" s="186"/>
    </row>
    <row r="30" spans="1:46" ht="14.4">
      <c r="A30" s="544"/>
      <c r="B30" s="576"/>
      <c r="C30" s="577"/>
      <c r="D30" s="578"/>
      <c r="E30" s="545"/>
      <c r="F30" s="537"/>
      <c r="G30" s="537"/>
      <c r="H30" s="537"/>
      <c r="I30" s="537"/>
      <c r="J30" s="537"/>
      <c r="K30" s="548"/>
      <c r="L30" s="549"/>
      <c r="M30" s="537"/>
      <c r="N30" s="537"/>
      <c r="O30" s="537"/>
      <c r="P30" s="537"/>
      <c r="Q30" s="537"/>
      <c r="R30" s="546"/>
      <c r="S30" s="547"/>
      <c r="T30" s="537"/>
      <c r="U30" s="537"/>
      <c r="V30" s="537"/>
      <c r="W30" s="537"/>
      <c r="X30" s="537"/>
      <c r="Y30" s="579"/>
      <c r="Z30" s="549"/>
      <c r="AA30" s="537"/>
      <c r="AB30" s="537"/>
      <c r="AC30" s="537"/>
      <c r="AD30" s="537"/>
      <c r="AE30" s="537"/>
      <c r="AF30" s="538"/>
      <c r="AG30" s="539">
        <f t="shared" si="0"/>
        <v>0</v>
      </c>
      <c r="AH30" s="540">
        <f t="shared" si="1"/>
        <v>0</v>
      </c>
      <c r="AI30" s="541"/>
      <c r="AJ30" s="542"/>
      <c r="AK30" s="550"/>
      <c r="AL30" s="186"/>
      <c r="AM30" s="186"/>
      <c r="AN30" s="186"/>
      <c r="AO30" s="186"/>
      <c r="AP30" s="186"/>
      <c r="AQ30" s="186"/>
      <c r="AR30" s="186"/>
      <c r="AS30" s="186"/>
      <c r="AT30" s="186"/>
    </row>
    <row r="31" spans="1:46" ht="14.4">
      <c r="A31" s="544"/>
      <c r="B31" s="576"/>
      <c r="C31" s="577"/>
      <c r="D31" s="578"/>
      <c r="E31" s="545"/>
      <c r="F31" s="537"/>
      <c r="G31" s="537"/>
      <c r="H31" s="537"/>
      <c r="I31" s="537"/>
      <c r="J31" s="537"/>
      <c r="K31" s="548"/>
      <c r="L31" s="549"/>
      <c r="M31" s="537"/>
      <c r="N31" s="537"/>
      <c r="O31" s="537"/>
      <c r="P31" s="537"/>
      <c r="Q31" s="537"/>
      <c r="R31" s="546"/>
      <c r="S31" s="547"/>
      <c r="T31" s="537"/>
      <c r="U31" s="537"/>
      <c r="V31" s="537"/>
      <c r="W31" s="537"/>
      <c r="X31" s="537"/>
      <c r="Y31" s="579"/>
      <c r="Z31" s="549"/>
      <c r="AA31" s="537"/>
      <c r="AB31" s="537"/>
      <c r="AC31" s="537"/>
      <c r="AD31" s="537"/>
      <c r="AE31" s="537"/>
      <c r="AF31" s="538"/>
      <c r="AG31" s="539">
        <f t="shared" si="0"/>
        <v>0</v>
      </c>
      <c r="AH31" s="540">
        <f t="shared" si="1"/>
        <v>0</v>
      </c>
      <c r="AI31" s="541"/>
      <c r="AJ31" s="542"/>
      <c r="AK31" s="550"/>
      <c r="AL31" s="186"/>
      <c r="AM31" s="186"/>
      <c r="AN31" s="186"/>
      <c r="AO31" s="186"/>
      <c r="AP31" s="186"/>
      <c r="AQ31" s="186"/>
      <c r="AR31" s="186"/>
      <c r="AS31" s="186"/>
      <c r="AT31" s="186"/>
    </row>
    <row r="32" spans="1:46" ht="14.4">
      <c r="A32" s="544"/>
      <c r="B32" s="576"/>
      <c r="C32" s="577"/>
      <c r="D32" s="578"/>
      <c r="E32" s="545"/>
      <c r="F32" s="537"/>
      <c r="G32" s="537"/>
      <c r="H32" s="537"/>
      <c r="I32" s="537"/>
      <c r="J32" s="537"/>
      <c r="K32" s="548"/>
      <c r="L32" s="549"/>
      <c r="M32" s="537"/>
      <c r="N32" s="537"/>
      <c r="O32" s="537"/>
      <c r="P32" s="537"/>
      <c r="Q32" s="537"/>
      <c r="R32" s="546"/>
      <c r="S32" s="547"/>
      <c r="T32" s="537"/>
      <c r="U32" s="537"/>
      <c r="V32" s="537"/>
      <c r="W32" s="537"/>
      <c r="X32" s="537"/>
      <c r="Y32" s="579"/>
      <c r="Z32" s="549"/>
      <c r="AA32" s="537"/>
      <c r="AB32" s="537"/>
      <c r="AC32" s="537"/>
      <c r="AD32" s="537"/>
      <c r="AE32" s="537"/>
      <c r="AF32" s="538"/>
      <c r="AG32" s="539">
        <f t="shared" si="0"/>
        <v>0</v>
      </c>
      <c r="AH32" s="540">
        <f t="shared" si="1"/>
        <v>0</v>
      </c>
      <c r="AI32" s="541"/>
      <c r="AJ32" s="542"/>
      <c r="AK32" s="550"/>
      <c r="AL32" s="186"/>
      <c r="AM32" s="186"/>
      <c r="AN32" s="186"/>
      <c r="AO32" s="186"/>
      <c r="AP32" s="186"/>
      <c r="AQ32" s="186"/>
      <c r="AR32" s="186"/>
      <c r="AS32" s="186"/>
      <c r="AT32" s="186"/>
    </row>
    <row r="33" spans="1:46" ht="14.4">
      <c r="A33" s="544"/>
      <c r="B33" s="576"/>
      <c r="C33" s="577"/>
      <c r="D33" s="578"/>
      <c r="E33" s="545"/>
      <c r="F33" s="537"/>
      <c r="G33" s="537"/>
      <c r="H33" s="537"/>
      <c r="I33" s="537"/>
      <c r="J33" s="537"/>
      <c r="K33" s="548"/>
      <c r="L33" s="549"/>
      <c r="M33" s="537"/>
      <c r="N33" s="537"/>
      <c r="O33" s="537"/>
      <c r="P33" s="537"/>
      <c r="Q33" s="537"/>
      <c r="R33" s="546"/>
      <c r="S33" s="547"/>
      <c r="T33" s="537"/>
      <c r="U33" s="537"/>
      <c r="V33" s="537"/>
      <c r="W33" s="537"/>
      <c r="X33" s="537"/>
      <c r="Y33" s="579"/>
      <c r="Z33" s="549"/>
      <c r="AA33" s="537"/>
      <c r="AB33" s="537"/>
      <c r="AC33" s="537"/>
      <c r="AD33" s="537"/>
      <c r="AE33" s="537"/>
      <c r="AF33" s="538"/>
      <c r="AG33" s="580">
        <f t="shared" si="0"/>
        <v>0</v>
      </c>
      <c r="AH33" s="581">
        <f t="shared" si="1"/>
        <v>0</v>
      </c>
      <c r="AI33" s="541"/>
      <c r="AJ33" s="542"/>
      <c r="AK33" s="550"/>
      <c r="AL33" s="186"/>
      <c r="AM33" s="186"/>
      <c r="AN33" s="186"/>
      <c r="AO33" s="186"/>
      <c r="AP33" s="186"/>
      <c r="AQ33" s="186"/>
      <c r="AR33" s="186"/>
      <c r="AS33" s="186"/>
      <c r="AT33" s="186"/>
    </row>
    <row r="34" spans="1:46" ht="14.4">
      <c r="A34" s="544"/>
      <c r="B34" s="576"/>
      <c r="C34" s="577"/>
      <c r="D34" s="578"/>
      <c r="E34" s="545"/>
      <c r="F34" s="537"/>
      <c r="G34" s="537"/>
      <c r="H34" s="537"/>
      <c r="I34" s="537"/>
      <c r="J34" s="537"/>
      <c r="K34" s="548"/>
      <c r="L34" s="549"/>
      <c r="M34" s="537"/>
      <c r="N34" s="537"/>
      <c r="O34" s="537"/>
      <c r="P34" s="537"/>
      <c r="Q34" s="537"/>
      <c r="R34" s="546"/>
      <c r="S34" s="547"/>
      <c r="T34" s="537"/>
      <c r="U34" s="537"/>
      <c r="V34" s="537"/>
      <c r="W34" s="537"/>
      <c r="X34" s="537"/>
      <c r="Y34" s="579"/>
      <c r="Z34" s="549"/>
      <c r="AA34" s="537"/>
      <c r="AB34" s="537"/>
      <c r="AC34" s="537"/>
      <c r="AD34" s="537"/>
      <c r="AE34" s="537"/>
      <c r="AF34" s="538"/>
      <c r="AG34" s="580">
        <f t="shared" si="0"/>
        <v>0</v>
      </c>
      <c r="AH34" s="581">
        <f t="shared" si="1"/>
        <v>0</v>
      </c>
      <c r="AI34" s="541"/>
      <c r="AJ34" s="542"/>
      <c r="AK34" s="550"/>
      <c r="AL34" s="186"/>
      <c r="AM34" s="186"/>
      <c r="AN34" s="186"/>
      <c r="AO34" s="186"/>
      <c r="AP34" s="186"/>
      <c r="AQ34" s="186"/>
      <c r="AR34" s="186"/>
      <c r="AS34" s="186"/>
      <c r="AT34" s="186"/>
    </row>
    <row r="35" spans="1:46" ht="14.4">
      <c r="A35" s="544"/>
      <c r="B35" s="576"/>
      <c r="C35" s="577"/>
      <c r="D35" s="578"/>
      <c r="E35" s="545"/>
      <c r="F35" s="537"/>
      <c r="G35" s="537"/>
      <c r="H35" s="537"/>
      <c r="I35" s="537"/>
      <c r="J35" s="537"/>
      <c r="K35" s="548"/>
      <c r="L35" s="549"/>
      <c r="M35" s="537"/>
      <c r="N35" s="537"/>
      <c r="O35" s="537"/>
      <c r="P35" s="537"/>
      <c r="Q35" s="537"/>
      <c r="R35" s="546"/>
      <c r="S35" s="547"/>
      <c r="T35" s="537"/>
      <c r="U35" s="537"/>
      <c r="V35" s="537"/>
      <c r="W35" s="537"/>
      <c r="X35" s="537"/>
      <c r="Y35" s="579"/>
      <c r="Z35" s="549"/>
      <c r="AA35" s="537"/>
      <c r="AB35" s="537"/>
      <c r="AC35" s="537"/>
      <c r="AD35" s="537"/>
      <c r="AE35" s="537"/>
      <c r="AF35" s="538"/>
      <c r="AG35" s="580">
        <f t="shared" si="0"/>
        <v>0</v>
      </c>
      <c r="AH35" s="581">
        <f t="shared" si="1"/>
        <v>0</v>
      </c>
      <c r="AI35" s="541"/>
      <c r="AJ35" s="542"/>
      <c r="AK35" s="550"/>
      <c r="AL35" s="186"/>
      <c r="AM35" s="186"/>
      <c r="AN35" s="186"/>
      <c r="AO35" s="186"/>
      <c r="AP35" s="186"/>
      <c r="AQ35" s="186"/>
      <c r="AR35" s="186"/>
      <c r="AS35" s="186"/>
      <c r="AT35" s="186"/>
    </row>
    <row r="36" spans="1:46" ht="15" thickBot="1">
      <c r="A36" s="582"/>
      <c r="B36" s="583"/>
      <c r="C36" s="584"/>
      <c r="D36" s="585"/>
      <c r="E36" s="586"/>
      <c r="F36" s="587"/>
      <c r="G36" s="587"/>
      <c r="H36" s="587"/>
      <c r="I36" s="587"/>
      <c r="J36" s="587"/>
      <c r="K36" s="588"/>
      <c r="L36" s="587"/>
      <c r="M36" s="587"/>
      <c r="N36" s="587"/>
      <c r="O36" s="587"/>
      <c r="P36" s="587"/>
      <c r="Q36" s="587"/>
      <c r="R36" s="589"/>
      <c r="S36" s="590"/>
      <c r="T36" s="587"/>
      <c r="U36" s="587"/>
      <c r="V36" s="587"/>
      <c r="W36" s="587"/>
      <c r="X36" s="587"/>
      <c r="Y36" s="591"/>
      <c r="Z36" s="587"/>
      <c r="AA36" s="587"/>
      <c r="AB36" s="587"/>
      <c r="AC36" s="587"/>
      <c r="AD36" s="587"/>
      <c r="AE36" s="587"/>
      <c r="AF36" s="592"/>
      <c r="AG36" s="593">
        <f t="shared" si="0"/>
        <v>0</v>
      </c>
      <c r="AH36" s="594">
        <f t="shared" si="1"/>
        <v>0</v>
      </c>
      <c r="AI36" s="595"/>
      <c r="AJ36" s="596"/>
      <c r="AK36" s="597"/>
      <c r="AL36" s="186"/>
      <c r="AM36" s="186"/>
      <c r="AN36" s="186"/>
      <c r="AO36" s="186"/>
      <c r="AP36" s="186"/>
      <c r="AQ36" s="186"/>
      <c r="AR36" s="186"/>
      <c r="AS36" s="186"/>
      <c r="AT36" s="186"/>
    </row>
    <row r="37" spans="1:46" ht="14.4">
      <c r="A37" s="485"/>
      <c r="B37" s="485"/>
      <c r="C37" s="425"/>
      <c r="D37" s="425"/>
      <c r="E37" s="425"/>
      <c r="F37" s="425"/>
      <c r="G37" s="425"/>
      <c r="H37" s="425"/>
      <c r="I37" s="425"/>
      <c r="J37" s="425"/>
      <c r="K37" s="425"/>
      <c r="L37" s="425"/>
      <c r="M37" s="425"/>
      <c r="N37" s="425"/>
      <c r="O37" s="425"/>
      <c r="P37" s="425"/>
      <c r="Q37" s="425"/>
      <c r="R37" s="425"/>
      <c r="S37" s="425"/>
      <c r="T37" s="425"/>
      <c r="U37" s="425"/>
      <c r="V37" s="425"/>
      <c r="W37" s="425"/>
      <c r="X37" s="425"/>
      <c r="Y37" s="425"/>
      <c r="Z37" s="425"/>
      <c r="AA37" s="425"/>
      <c r="AB37" s="186"/>
      <c r="AC37" s="186"/>
      <c r="AD37" s="186"/>
      <c r="AE37" s="186"/>
      <c r="AF37" s="186"/>
      <c r="AG37" s="186"/>
      <c r="AH37" s="186"/>
      <c r="AI37" s="186"/>
      <c r="AJ37" s="186"/>
      <c r="AK37" s="186"/>
      <c r="AL37" s="186"/>
      <c r="AM37" s="186"/>
      <c r="AN37" s="186"/>
      <c r="AO37" s="186"/>
      <c r="AP37" s="186"/>
      <c r="AQ37" s="186"/>
      <c r="AR37" s="186"/>
      <c r="AS37" s="186"/>
      <c r="AT37" s="186"/>
    </row>
    <row r="38" spans="1:46" ht="14.4">
      <c r="A38" s="1666"/>
      <c r="B38" s="1667"/>
      <c r="C38" s="1668"/>
      <c r="D38" s="1675" t="s">
        <v>467</v>
      </c>
      <c r="E38" s="1665"/>
      <c r="F38" s="1676" t="s">
        <v>468</v>
      </c>
      <c r="G38" s="1677"/>
      <c r="H38" s="1665" t="s">
        <v>469</v>
      </c>
      <c r="I38" s="1665"/>
      <c r="J38" s="1665" t="s">
        <v>470</v>
      </c>
      <c r="K38" s="1665"/>
      <c r="L38" s="1675" t="s">
        <v>471</v>
      </c>
      <c r="M38" s="1665"/>
      <c r="N38" s="1675" t="s">
        <v>472</v>
      </c>
      <c r="O38" s="1665"/>
      <c r="P38" s="1675" t="s">
        <v>473</v>
      </c>
      <c r="Q38" s="1665"/>
      <c r="R38" s="1675" t="s">
        <v>474</v>
      </c>
      <c r="S38" s="1665"/>
      <c r="T38" s="1675" t="s">
        <v>475</v>
      </c>
      <c r="U38" s="1665"/>
      <c r="V38" s="1665" t="s">
        <v>476</v>
      </c>
      <c r="W38" s="1665"/>
      <c r="X38" s="1688" t="s">
        <v>477</v>
      </c>
      <c r="Y38" s="1689"/>
      <c r="Z38" s="1692" t="s">
        <v>478</v>
      </c>
      <c r="AA38" s="1692"/>
      <c r="AB38" s="186"/>
      <c r="AC38" s="186"/>
      <c r="AD38" s="186"/>
      <c r="AE38" s="186"/>
      <c r="AF38" s="186"/>
      <c r="AG38" s="186"/>
      <c r="AH38" s="186"/>
      <c r="AI38" s="186"/>
      <c r="AJ38" s="186"/>
      <c r="AK38" s="186"/>
      <c r="AL38" s="186"/>
      <c r="AM38" s="186"/>
      <c r="AN38" s="186"/>
      <c r="AO38" s="186"/>
      <c r="AP38" s="186"/>
      <c r="AQ38" s="186"/>
      <c r="AR38" s="186"/>
      <c r="AS38" s="186"/>
      <c r="AT38" s="186"/>
    </row>
    <row r="39" spans="1:46" ht="14.25" customHeight="1">
      <c r="A39" s="1669"/>
      <c r="B39" s="1670"/>
      <c r="C39" s="1671"/>
      <c r="D39" s="1665"/>
      <c r="E39" s="1665"/>
      <c r="F39" s="1678"/>
      <c r="G39" s="1679"/>
      <c r="H39" s="1665"/>
      <c r="I39" s="1665"/>
      <c r="J39" s="1665"/>
      <c r="K39" s="1665"/>
      <c r="L39" s="1665"/>
      <c r="M39" s="1665"/>
      <c r="N39" s="1665"/>
      <c r="O39" s="1665"/>
      <c r="P39" s="1665"/>
      <c r="Q39" s="1665"/>
      <c r="R39" s="1665"/>
      <c r="S39" s="1665"/>
      <c r="T39" s="1665"/>
      <c r="U39" s="1665"/>
      <c r="V39" s="1665"/>
      <c r="W39" s="1665"/>
      <c r="X39" s="1690"/>
      <c r="Y39" s="1691"/>
      <c r="Z39" s="1692"/>
      <c r="AA39" s="1692"/>
      <c r="AB39" s="425"/>
      <c r="AC39" s="425"/>
      <c r="AD39" s="485"/>
      <c r="AE39" s="485"/>
      <c r="AF39" s="598"/>
      <c r="AG39" s="599"/>
      <c r="AH39" s="600"/>
      <c r="AI39" s="486"/>
      <c r="AJ39" s="486"/>
      <c r="AK39" s="186"/>
      <c r="AL39" s="186"/>
      <c r="AM39" s="186"/>
      <c r="AN39" s="186"/>
      <c r="AO39" s="186"/>
      <c r="AP39" s="186"/>
      <c r="AQ39" s="186"/>
      <c r="AR39" s="186"/>
      <c r="AS39" s="186"/>
      <c r="AT39" s="186"/>
    </row>
    <row r="40" spans="1:46" ht="14.25" customHeight="1">
      <c r="A40" s="1672"/>
      <c r="B40" s="1673"/>
      <c r="C40" s="1674"/>
      <c r="D40" s="601" t="s">
        <v>479</v>
      </c>
      <c r="E40" s="601" t="s">
        <v>480</v>
      </c>
      <c r="F40" s="601" t="s">
        <v>479</v>
      </c>
      <c r="G40" s="601" t="s">
        <v>480</v>
      </c>
      <c r="H40" s="601" t="s">
        <v>479</v>
      </c>
      <c r="I40" s="601" t="s">
        <v>480</v>
      </c>
      <c r="J40" s="601" t="s">
        <v>479</v>
      </c>
      <c r="K40" s="601" t="s">
        <v>480</v>
      </c>
      <c r="L40" s="601" t="s">
        <v>479</v>
      </c>
      <c r="M40" s="601" t="s">
        <v>480</v>
      </c>
      <c r="N40" s="601" t="s">
        <v>479</v>
      </c>
      <c r="O40" s="601" t="s">
        <v>480</v>
      </c>
      <c r="P40" s="601" t="s">
        <v>479</v>
      </c>
      <c r="Q40" s="601" t="s">
        <v>480</v>
      </c>
      <c r="R40" s="601" t="s">
        <v>479</v>
      </c>
      <c r="S40" s="601" t="s">
        <v>480</v>
      </c>
      <c r="T40" s="601" t="s">
        <v>479</v>
      </c>
      <c r="U40" s="601" t="s">
        <v>480</v>
      </c>
      <c r="V40" s="601" t="s">
        <v>479</v>
      </c>
      <c r="W40" s="601" t="s">
        <v>480</v>
      </c>
      <c r="X40" s="601" t="s">
        <v>479</v>
      </c>
      <c r="Y40" s="601" t="s">
        <v>480</v>
      </c>
      <c r="Z40" s="601" t="s">
        <v>479</v>
      </c>
      <c r="AA40" s="601" t="s">
        <v>480</v>
      </c>
      <c r="AB40" s="1681" t="s">
        <v>481</v>
      </c>
      <c r="AC40" s="1681"/>
      <c r="AD40" s="1693" t="s">
        <v>482</v>
      </c>
      <c r="AE40" s="1694"/>
      <c r="AF40" s="1694"/>
      <c r="AG40" s="1694"/>
      <c r="AH40" s="1694"/>
      <c r="AI40" s="1694"/>
      <c r="AJ40" s="1694"/>
      <c r="AK40" s="1695"/>
      <c r="AL40" s="186"/>
      <c r="AM40" s="186"/>
      <c r="AN40" s="186"/>
      <c r="AO40" s="186"/>
      <c r="AP40" s="186"/>
      <c r="AQ40" s="186"/>
      <c r="AR40" s="186"/>
      <c r="AS40" s="186"/>
      <c r="AT40" s="186"/>
    </row>
    <row r="41" spans="1:46" ht="14.4">
      <c r="A41" s="1680" t="s">
        <v>483</v>
      </c>
      <c r="B41" s="1680" t="s">
        <v>484</v>
      </c>
      <c r="C41" s="1680"/>
      <c r="D41" s="602"/>
      <c r="E41" s="602"/>
      <c r="F41" s="602"/>
      <c r="G41" s="602"/>
      <c r="H41" s="602"/>
      <c r="I41" s="602"/>
      <c r="J41" s="602"/>
      <c r="K41" s="602"/>
      <c r="L41" s="602"/>
      <c r="M41" s="602"/>
      <c r="N41" s="602"/>
      <c r="O41" s="602"/>
      <c r="P41" s="602"/>
      <c r="Q41" s="602"/>
      <c r="R41" s="602"/>
      <c r="S41" s="602"/>
      <c r="T41" s="602"/>
      <c r="U41" s="602"/>
      <c r="V41" s="602"/>
      <c r="W41" s="602"/>
      <c r="X41" s="602"/>
      <c r="Y41" s="602"/>
      <c r="Z41" s="603">
        <f>D41+H41+J41+L41+N41+P41+R41+T41+V41+X41</f>
        <v>0</v>
      </c>
      <c r="AA41" s="603">
        <f>E41+I41+K41+M41+O41+Q41+S41+U41+W41+Y41</f>
        <v>0</v>
      </c>
      <c r="AB41" s="1681" t="s">
        <v>485</v>
      </c>
      <c r="AC41" s="1681"/>
      <c r="AD41" s="1682" t="s">
        <v>486</v>
      </c>
      <c r="AE41" s="1682"/>
      <c r="AF41" s="1682"/>
      <c r="AG41" s="1682"/>
      <c r="AH41" s="1682"/>
      <c r="AI41" s="1682"/>
      <c r="AJ41" s="1682"/>
      <c r="AK41" s="1682"/>
      <c r="AL41" s="299"/>
      <c r="AM41" s="299"/>
      <c r="AN41" s="299"/>
      <c r="AO41" s="299"/>
      <c r="AP41" s="299"/>
      <c r="AQ41" s="299"/>
      <c r="AR41" s="299"/>
      <c r="AS41" s="299"/>
      <c r="AT41" s="299"/>
    </row>
    <row r="42" spans="1:46" ht="14.4">
      <c r="A42" s="1680"/>
      <c r="B42" s="1680" t="s">
        <v>487</v>
      </c>
      <c r="C42" s="1680"/>
      <c r="D42" s="602"/>
      <c r="E42" s="602"/>
      <c r="F42" s="602"/>
      <c r="G42" s="602"/>
      <c r="H42" s="602"/>
      <c r="I42" s="602"/>
      <c r="J42" s="602"/>
      <c r="K42" s="602"/>
      <c r="L42" s="602"/>
      <c r="M42" s="602"/>
      <c r="N42" s="602"/>
      <c r="O42" s="602"/>
      <c r="P42" s="602"/>
      <c r="Q42" s="602"/>
      <c r="R42" s="602"/>
      <c r="S42" s="602"/>
      <c r="T42" s="602"/>
      <c r="U42" s="602"/>
      <c r="V42" s="602"/>
      <c r="W42" s="602"/>
      <c r="X42" s="602"/>
      <c r="Y42" s="602"/>
      <c r="Z42" s="603">
        <f>D42+H42+J42+L42+N42+P42+R42+T42+V42+X42</f>
        <v>0</v>
      </c>
      <c r="AA42" s="603">
        <f>E42+I42+K42+M42+O42+Q42+S42+U42+W42+Y42</f>
        <v>0</v>
      </c>
      <c r="AB42" s="604"/>
      <c r="AC42" s="425"/>
      <c r="AD42" s="1682"/>
      <c r="AE42" s="1682"/>
      <c r="AF42" s="1682"/>
      <c r="AG42" s="1682"/>
      <c r="AH42" s="1682"/>
      <c r="AI42" s="1682"/>
      <c r="AJ42" s="1682"/>
      <c r="AK42" s="1682"/>
      <c r="AL42" s="186"/>
      <c r="AM42" s="186"/>
      <c r="AN42" s="186"/>
      <c r="AO42" s="186"/>
      <c r="AP42" s="186"/>
      <c r="AQ42" s="186"/>
      <c r="AR42" s="186"/>
      <c r="AS42" s="186"/>
      <c r="AT42" s="186"/>
    </row>
    <row r="43" spans="1:46" ht="14.4">
      <c r="A43" s="1683" t="s">
        <v>488</v>
      </c>
      <c r="B43" s="1684"/>
      <c r="C43" s="1685"/>
      <c r="D43" s="1686"/>
      <c r="E43" s="1687"/>
      <c r="F43" s="605"/>
      <c r="G43" s="605"/>
      <c r="H43" s="1686"/>
      <c r="I43" s="1687"/>
      <c r="J43" s="1686"/>
      <c r="K43" s="1687"/>
      <c r="L43" s="1686"/>
      <c r="M43" s="1687"/>
      <c r="N43" s="1686"/>
      <c r="O43" s="1687"/>
      <c r="P43" s="1686"/>
      <c r="Q43" s="1687"/>
      <c r="R43" s="1686"/>
      <c r="S43" s="1687"/>
      <c r="T43" s="1686"/>
      <c r="U43" s="1687"/>
      <c r="V43" s="1686"/>
      <c r="W43" s="1687"/>
      <c r="X43" s="1686"/>
      <c r="Y43" s="1687"/>
      <c r="Z43" s="1637">
        <f>SUM(D43:Y43)</f>
        <v>0</v>
      </c>
      <c r="AA43" s="1637"/>
      <c r="AB43" s="425"/>
      <c r="AC43" s="425"/>
      <c r="AD43" s="1682"/>
      <c r="AE43" s="1682"/>
      <c r="AF43" s="1682"/>
      <c r="AG43" s="1682"/>
      <c r="AH43" s="1682"/>
      <c r="AI43" s="1682"/>
      <c r="AJ43" s="1682"/>
      <c r="AK43" s="1682"/>
      <c r="AL43" s="186"/>
      <c r="AM43" s="186"/>
      <c r="AN43" s="186"/>
      <c r="AO43" s="186"/>
      <c r="AP43" s="186"/>
      <c r="AQ43" s="186"/>
      <c r="AR43" s="186"/>
      <c r="AS43" s="186"/>
      <c r="AT43" s="186"/>
    </row>
    <row r="44" spans="1:46" ht="14.4">
      <c r="A44" s="425"/>
      <c r="B44" s="425"/>
      <c r="C44" s="425"/>
      <c r="D44" s="425"/>
      <c r="E44" s="425"/>
      <c r="F44" s="425"/>
      <c r="G44" s="425"/>
      <c r="H44" s="425"/>
      <c r="I44" s="425"/>
      <c r="J44" s="425"/>
      <c r="K44" s="425"/>
      <c r="L44" s="425"/>
      <c r="M44" s="425"/>
      <c r="N44" s="425"/>
      <c r="O44" s="425"/>
      <c r="P44" s="425"/>
      <c r="Q44" s="425"/>
      <c r="R44" s="425"/>
      <c r="S44" s="425"/>
      <c r="T44" s="425"/>
      <c r="U44" s="425"/>
      <c r="V44" s="425"/>
      <c r="W44" s="425"/>
      <c r="X44" s="425"/>
      <c r="Y44" s="425"/>
      <c r="Z44" s="425"/>
      <c r="AA44" s="425"/>
      <c r="AD44" s="1682"/>
      <c r="AE44" s="1682"/>
      <c r="AF44" s="1682"/>
      <c r="AG44" s="1682"/>
      <c r="AH44" s="1682"/>
      <c r="AI44" s="1682"/>
      <c r="AJ44" s="1682"/>
      <c r="AK44" s="1682"/>
      <c r="AL44" s="186"/>
      <c r="AM44" s="186"/>
      <c r="AN44" s="186"/>
      <c r="AO44" s="186"/>
      <c r="AP44" s="186"/>
      <c r="AQ44" s="186"/>
      <c r="AR44" s="186"/>
      <c r="AS44" s="186"/>
      <c r="AT44" s="186"/>
    </row>
    <row r="45" spans="1:46" ht="14.4">
      <c r="A45" s="186"/>
      <c r="B45" s="187"/>
      <c r="C45" s="187"/>
      <c r="D45" s="187"/>
      <c r="E45" s="187"/>
      <c r="F45" s="186"/>
      <c r="G45" s="186"/>
      <c r="H45" s="186"/>
      <c r="I45" s="186"/>
      <c r="J45" s="186"/>
      <c r="K45" s="186"/>
      <c r="L45" s="186"/>
      <c r="M45" s="186"/>
      <c r="N45" s="186"/>
      <c r="O45" s="186"/>
      <c r="P45" s="186"/>
      <c r="Q45" s="186"/>
      <c r="R45" s="186"/>
      <c r="S45" s="186"/>
      <c r="T45" s="186"/>
      <c r="U45" s="186"/>
      <c r="V45" s="186"/>
      <c r="W45" s="186"/>
      <c r="X45" s="186"/>
      <c r="Y45" s="186"/>
      <c r="Z45" s="186"/>
      <c r="AA45" s="186"/>
      <c r="AB45" s="1681" t="s">
        <v>489</v>
      </c>
      <c r="AC45" s="1681"/>
      <c r="AD45" s="1696" t="s">
        <v>490</v>
      </c>
      <c r="AE45" s="1696"/>
      <c r="AF45" s="1696"/>
      <c r="AG45" s="1696"/>
      <c r="AH45" s="1696"/>
      <c r="AI45" s="1696"/>
      <c r="AJ45" s="1697"/>
      <c r="AK45" s="1695"/>
    </row>
    <row r="46" spans="1:46" ht="14.4">
      <c r="A46" s="186"/>
      <c r="B46" s="187"/>
      <c r="C46" s="187"/>
      <c r="D46" s="187"/>
      <c r="E46" s="187"/>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696"/>
      <c r="AE46" s="1696"/>
      <c r="AF46" s="1696"/>
      <c r="AG46" s="1696"/>
      <c r="AH46" s="1696"/>
      <c r="AI46" s="1696"/>
      <c r="AJ46" s="1697"/>
      <c r="AK46" s="1695"/>
    </row>
    <row r="47" spans="1:46" ht="14.4">
      <c r="A47" s="186"/>
      <c r="B47" s="187"/>
      <c r="C47" s="187"/>
      <c r="D47" s="187"/>
      <c r="E47" s="187"/>
      <c r="F47" s="186"/>
      <c r="G47" s="186"/>
      <c r="H47" s="186"/>
      <c r="I47" s="186"/>
      <c r="J47" s="186"/>
      <c r="K47" s="186"/>
      <c r="L47" s="186"/>
      <c r="M47" s="186"/>
      <c r="N47" s="186"/>
      <c r="O47" s="186"/>
      <c r="P47" s="186"/>
      <c r="Q47" s="186"/>
      <c r="R47" s="186"/>
      <c r="S47" s="186"/>
      <c r="T47" s="186"/>
      <c r="U47" s="186"/>
      <c r="V47" s="186"/>
      <c r="W47" s="186"/>
      <c r="X47" s="186"/>
      <c r="Y47" s="186"/>
      <c r="Z47" s="186"/>
      <c r="AA47" s="186"/>
      <c r="AB47" s="1681" t="s">
        <v>491</v>
      </c>
      <c r="AC47" s="1681"/>
      <c r="AD47" s="1696" t="s">
        <v>492</v>
      </c>
      <c r="AE47" s="1696"/>
      <c r="AF47" s="1696"/>
      <c r="AG47" s="1696"/>
      <c r="AH47" s="1696"/>
      <c r="AI47" s="1696"/>
      <c r="AJ47" s="1696"/>
      <c r="AK47" s="1696"/>
    </row>
    <row r="48" spans="1:46" ht="14.4">
      <c r="A48" s="186"/>
      <c r="B48" s="187"/>
      <c r="C48" s="187"/>
      <c r="D48" s="187"/>
      <c r="E48" s="187"/>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696"/>
      <c r="AE48" s="1696"/>
      <c r="AF48" s="1696"/>
      <c r="AG48" s="1696"/>
      <c r="AH48" s="1696"/>
      <c r="AI48" s="1696"/>
      <c r="AJ48" s="1696"/>
      <c r="AK48" s="1696"/>
    </row>
    <row r="49" spans="1:37" ht="14.4" hidden="1">
      <c r="A49" s="186"/>
      <c r="B49" s="187"/>
      <c r="C49" s="187"/>
      <c r="D49" s="187"/>
      <c r="E49" s="187"/>
      <c r="F49" s="186"/>
      <c r="G49" s="186"/>
      <c r="H49" s="186"/>
      <c r="I49" s="186"/>
      <c r="J49" s="186"/>
      <c r="K49" s="186"/>
      <c r="L49" s="186"/>
      <c r="M49" s="186"/>
      <c r="N49" s="186"/>
      <c r="O49" s="186"/>
      <c r="P49" s="186"/>
      <c r="Q49" s="186"/>
      <c r="R49" s="186"/>
      <c r="S49" s="186"/>
      <c r="T49" s="186"/>
      <c r="U49" s="186"/>
      <c r="V49" s="186"/>
      <c r="W49" s="186"/>
      <c r="X49" s="186"/>
      <c r="Y49" s="186"/>
      <c r="Z49" s="186"/>
      <c r="AA49" s="186"/>
      <c r="AB49" s="186"/>
      <c r="AC49" s="186"/>
      <c r="AD49" s="186"/>
      <c r="AE49" s="186"/>
      <c r="AF49" s="186"/>
      <c r="AG49" s="186"/>
      <c r="AH49" s="186"/>
      <c r="AI49" s="186"/>
      <c r="AJ49" s="186"/>
    </row>
    <row r="50" spans="1:37" ht="14.4" hidden="1">
      <c r="A50" s="186"/>
      <c r="B50" s="187"/>
      <c r="C50" s="187"/>
      <c r="D50" s="187"/>
      <c r="E50" s="187"/>
      <c r="F50" s="186"/>
      <c r="G50" s="186"/>
      <c r="H50" s="186"/>
      <c r="I50" s="186"/>
      <c r="J50" s="186"/>
      <c r="K50" s="186"/>
      <c r="L50" s="186"/>
      <c r="M50" s="186"/>
      <c r="N50" s="186"/>
      <c r="O50" s="186"/>
      <c r="P50" s="186"/>
      <c r="Q50" s="186"/>
      <c r="R50" s="186"/>
      <c r="S50" s="186"/>
      <c r="T50" s="186"/>
      <c r="U50" s="186"/>
      <c r="V50" s="186"/>
      <c r="W50" s="186"/>
      <c r="X50" s="186"/>
      <c r="Y50" s="186"/>
      <c r="Z50" s="186"/>
      <c r="AA50" s="186"/>
      <c r="AB50" s="186"/>
      <c r="AC50" s="186"/>
      <c r="AD50" s="186"/>
      <c r="AE50" s="186"/>
      <c r="AF50" s="186"/>
      <c r="AG50" s="186"/>
      <c r="AH50" s="186"/>
      <c r="AI50" s="186"/>
      <c r="AJ50" s="186"/>
      <c r="AK50" s="186"/>
    </row>
    <row r="51" spans="1:37" ht="14.4" hidden="1">
      <c r="A51" s="186"/>
      <c r="B51" s="187"/>
      <c r="C51" s="187"/>
      <c r="D51" s="187"/>
      <c r="E51" s="187"/>
      <c r="F51" s="186"/>
      <c r="G51" s="186"/>
      <c r="H51" s="186"/>
      <c r="I51" s="186"/>
      <c r="J51" s="186"/>
      <c r="K51" s="186"/>
      <c r="L51" s="186"/>
      <c r="M51" s="186"/>
      <c r="N51" s="186"/>
      <c r="O51" s="186"/>
      <c r="P51" s="186"/>
      <c r="Q51" s="186"/>
      <c r="R51" s="186"/>
      <c r="S51" s="186"/>
      <c r="T51" s="186"/>
      <c r="U51" s="186"/>
      <c r="V51" s="186"/>
      <c r="W51" s="186"/>
      <c r="X51" s="186"/>
      <c r="Y51" s="186"/>
      <c r="Z51" s="186"/>
      <c r="AA51" s="186"/>
      <c r="AB51" s="186"/>
      <c r="AC51" s="186"/>
      <c r="AD51" s="186"/>
      <c r="AE51" s="186"/>
      <c r="AF51" s="186"/>
      <c r="AG51" s="186"/>
      <c r="AH51" s="186"/>
      <c r="AI51" s="186"/>
      <c r="AJ51" s="186"/>
      <c r="AK51" s="186"/>
    </row>
    <row r="52" spans="1:37" hidden="1"/>
    <row r="53" spans="1:37" ht="14.4" hidden="1">
      <c r="B53" s="188" t="s">
        <v>493</v>
      </c>
      <c r="L53" s="308" t="s">
        <v>448</v>
      </c>
      <c r="M53" s="309"/>
    </row>
    <row r="54" spans="1:37" ht="14.4" hidden="1">
      <c r="B54" s="188" t="s">
        <v>494</v>
      </c>
      <c r="L54" s="308" t="s">
        <v>495</v>
      </c>
      <c r="M54" s="309"/>
    </row>
    <row r="55" spans="1:37" ht="14.4" hidden="1">
      <c r="B55" s="188" t="s">
        <v>496</v>
      </c>
      <c r="L55" s="308" t="s">
        <v>410</v>
      </c>
      <c r="M55" s="309"/>
    </row>
    <row r="56" spans="1:37" ht="14.4" hidden="1">
      <c r="B56" s="188" t="s">
        <v>497</v>
      </c>
      <c r="L56" s="308" t="s">
        <v>194</v>
      </c>
      <c r="M56" s="309"/>
    </row>
    <row r="57" spans="1:37" ht="14.4" hidden="1">
      <c r="B57" s="188" t="s">
        <v>498</v>
      </c>
      <c r="L57" s="311" t="s">
        <v>192</v>
      </c>
      <c r="M57" s="312"/>
    </row>
    <row r="58" spans="1:37" ht="14.4" hidden="1">
      <c r="B58" s="188" t="s">
        <v>499</v>
      </c>
      <c r="L58" s="311" t="s">
        <v>500</v>
      </c>
      <c r="M58" s="312"/>
    </row>
    <row r="59" spans="1:37" ht="14.4" hidden="1">
      <c r="B59" s="188" t="s">
        <v>501</v>
      </c>
      <c r="L59" s="311" t="s">
        <v>385</v>
      </c>
      <c r="M59" s="312"/>
    </row>
    <row r="60" spans="1:37" ht="14.4" hidden="1">
      <c r="B60" s="188" t="s">
        <v>502</v>
      </c>
      <c r="L60" s="311" t="s">
        <v>386</v>
      </c>
      <c r="M60" s="312"/>
    </row>
    <row r="61" spans="1:37" ht="14.4" hidden="1">
      <c r="B61" s="188" t="s">
        <v>503</v>
      </c>
      <c r="L61" s="311" t="s">
        <v>388</v>
      </c>
      <c r="M61" s="312"/>
    </row>
    <row r="62" spans="1:37" ht="14.4" hidden="1">
      <c r="L62" s="308" t="s">
        <v>390</v>
      </c>
      <c r="M62" s="309"/>
    </row>
    <row r="63" spans="1:37" ht="14.4" hidden="1">
      <c r="L63" s="308" t="s">
        <v>504</v>
      </c>
      <c r="M63" s="309"/>
    </row>
    <row r="64" spans="1:37" ht="14.4" hidden="1">
      <c r="L64" s="308"/>
      <c r="M64" s="309"/>
    </row>
    <row r="65" hidden="1"/>
    <row r="66" hidden="1"/>
  </sheetData>
  <sheetProtection password="CC43" sheet="1"/>
  <mergeCells count="69">
    <mergeCell ref="AD45:AK46"/>
    <mergeCell ref="AB47:AC47"/>
    <mergeCell ref="AD47:AK48"/>
    <mergeCell ref="R43:S43"/>
    <mergeCell ref="T43:U43"/>
    <mergeCell ref="V43:W43"/>
    <mergeCell ref="X43:Y43"/>
    <mergeCell ref="Z43:AA43"/>
    <mergeCell ref="AB45:AC45"/>
    <mergeCell ref="X38:Y39"/>
    <mergeCell ref="Z38:AA39"/>
    <mergeCell ref="AB40:AC40"/>
    <mergeCell ref="AD40:AK40"/>
    <mergeCell ref="V38:W39"/>
    <mergeCell ref="A41:A42"/>
    <mergeCell ref="B41:C41"/>
    <mergeCell ref="AB41:AC41"/>
    <mergeCell ref="AD41:AK44"/>
    <mergeCell ref="B42:C42"/>
    <mergeCell ref="A43:C43"/>
    <mergeCell ref="P43:Q43"/>
    <mergeCell ref="D43:E43"/>
    <mergeCell ref="H43:I43"/>
    <mergeCell ref="J43:K43"/>
    <mergeCell ref="L43:M43"/>
    <mergeCell ref="N43:O43"/>
    <mergeCell ref="L38:M39"/>
    <mergeCell ref="N38:O39"/>
    <mergeCell ref="P38:Q39"/>
    <mergeCell ref="R38:S39"/>
    <mergeCell ref="T38:U39"/>
    <mergeCell ref="J38:K39"/>
    <mergeCell ref="C15:D15"/>
    <mergeCell ref="C16:D16"/>
    <mergeCell ref="C17:D17"/>
    <mergeCell ref="C18:D18"/>
    <mergeCell ref="C19:D19"/>
    <mergeCell ref="C20:D20"/>
    <mergeCell ref="C21:D21"/>
    <mergeCell ref="A38:C40"/>
    <mergeCell ref="D38:E39"/>
    <mergeCell ref="F38:G39"/>
    <mergeCell ref="H38:I39"/>
    <mergeCell ref="AJ9:AK9"/>
    <mergeCell ref="AJ10:AJ11"/>
    <mergeCell ref="AK10:AK11"/>
    <mergeCell ref="C12:D12"/>
    <mergeCell ref="C13:D13"/>
    <mergeCell ref="AH9:AH11"/>
    <mergeCell ref="AI9:AI11"/>
    <mergeCell ref="C14:D14"/>
    <mergeCell ref="L9:R9"/>
    <mergeCell ref="S9:Y9"/>
    <mergeCell ref="Z9:AF9"/>
    <mergeCell ref="AG9:AG11"/>
    <mergeCell ref="A6:B6"/>
    <mergeCell ref="C6:K6"/>
    <mergeCell ref="A7:B7"/>
    <mergeCell ref="C7:K7"/>
    <mergeCell ref="A9:A11"/>
    <mergeCell ref="B9:B11"/>
    <mergeCell ref="C9:C11"/>
    <mergeCell ref="E9:K9"/>
    <mergeCell ref="AH1:AL1"/>
    <mergeCell ref="A3:AL3"/>
    <mergeCell ref="A4:AK4"/>
    <mergeCell ref="A5:B5"/>
    <mergeCell ref="C5:K5"/>
    <mergeCell ref="L5:V5"/>
  </mergeCells>
  <phoneticPr fontId="3"/>
  <dataValidations count="2">
    <dataValidation type="list" allowBlank="1" showInputMessage="1" showErrorMessage="1" sqref="C7:K7">
      <formula1>$B$53:$B$62</formula1>
    </dataValidation>
    <dataValidation type="list" allowBlank="1" showInputMessage="1" showErrorMessage="1" sqref="A14:A36">
      <formula1>$L$53:$L$64</formula1>
    </dataValidation>
  </dataValidations>
  <printOptions horizontalCentered="1" verticalCentered="1"/>
  <pageMargins left="0.51181102362204722" right="0.19685039370078741" top="0.98425196850393704" bottom="0.98425196850393704" header="0.51181102362204722" footer="0.51181102362204722"/>
  <pageSetup paperSize="9" scale="60" orientation="portrait" blackAndWhite="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35"/>
  <sheetViews>
    <sheetView showGridLines="0" view="pageBreakPreview" zoomScaleNormal="100" zoomScaleSheetLayoutView="100" workbookViewId="0">
      <selection activeCell="B6" sqref="B6:M8"/>
    </sheetView>
  </sheetViews>
  <sheetFormatPr defaultColWidth="9" defaultRowHeight="13.2"/>
  <cols>
    <col min="1" max="1" width="21" style="188" customWidth="1"/>
    <col min="2" max="2" width="8.21875" style="188" customWidth="1"/>
    <col min="3" max="3" width="4.44140625" style="188" customWidth="1"/>
    <col min="4" max="4" width="13" style="188" customWidth="1"/>
    <col min="5" max="32" width="3.6640625" style="188" customWidth="1"/>
    <col min="33" max="33" width="3" style="188" customWidth="1"/>
    <col min="34" max="34" width="6.44140625" style="188" customWidth="1"/>
    <col min="35" max="16384" width="9" style="188"/>
  </cols>
  <sheetData>
    <row r="1" spans="1:65">
      <c r="AA1" s="1603" t="s">
        <v>432</v>
      </c>
      <c r="AB1" s="1603"/>
      <c r="AC1" s="1603"/>
      <c r="AD1" s="1603"/>
      <c r="AE1" s="1603"/>
      <c r="AF1" s="1603"/>
      <c r="AG1" s="1603"/>
      <c r="AH1" s="424"/>
      <c r="AI1" s="424"/>
    </row>
    <row r="2" spans="1:65" ht="14.4">
      <c r="A2" s="424" t="s">
        <v>505</v>
      </c>
      <c r="B2" s="425"/>
      <c r="C2" s="425"/>
      <c r="D2" s="425"/>
      <c r="E2" s="425"/>
      <c r="F2" s="425"/>
      <c r="G2" s="425"/>
      <c r="H2" s="425"/>
      <c r="I2" s="425"/>
      <c r="J2" s="425"/>
      <c r="K2" s="425"/>
      <c r="L2" s="425"/>
      <c r="M2" s="425"/>
      <c r="N2" s="425"/>
      <c r="O2" s="425"/>
      <c r="P2" s="425"/>
      <c r="Q2" s="425"/>
      <c r="R2" s="425"/>
      <c r="S2" s="425"/>
      <c r="T2" s="425"/>
      <c r="U2" s="425"/>
      <c r="V2" s="425"/>
      <c r="W2" s="425"/>
      <c r="X2" s="425"/>
      <c r="Y2" s="425"/>
      <c r="Z2" s="425"/>
      <c r="AA2" s="425"/>
      <c r="AB2" s="425"/>
      <c r="AC2" s="425"/>
      <c r="AD2" s="425"/>
      <c r="AE2" s="425"/>
      <c r="AF2" s="425"/>
      <c r="AG2" s="425"/>
      <c r="AH2" s="425"/>
      <c r="AI2" s="186"/>
      <c r="AJ2" s="186"/>
      <c r="AK2" s="186"/>
      <c r="AL2" s="186"/>
      <c r="AM2" s="186"/>
      <c r="AN2" s="186"/>
      <c r="AO2" s="186"/>
      <c r="AP2" s="186"/>
      <c r="AQ2" s="186"/>
    </row>
    <row r="3" spans="1:65" ht="16.2">
      <c r="A3" s="1604" t="s">
        <v>506</v>
      </c>
      <c r="B3" s="1604"/>
      <c r="C3" s="1604"/>
      <c r="D3" s="1604"/>
      <c r="E3" s="1604"/>
      <c r="F3" s="1604"/>
      <c r="G3" s="1604"/>
      <c r="H3" s="1604"/>
      <c r="I3" s="1604"/>
      <c r="J3" s="1604"/>
      <c r="K3" s="1604"/>
      <c r="L3" s="1604"/>
      <c r="M3" s="1604"/>
      <c r="N3" s="1604"/>
      <c r="O3" s="1604"/>
      <c r="P3" s="1604"/>
      <c r="Q3" s="1604"/>
      <c r="R3" s="1604"/>
      <c r="S3" s="1604"/>
      <c r="T3" s="1604"/>
      <c r="U3" s="1604"/>
      <c r="V3" s="1604"/>
      <c r="W3" s="1604"/>
      <c r="X3" s="1604"/>
      <c r="Y3" s="1604"/>
      <c r="Z3" s="1604"/>
      <c r="AA3" s="1604"/>
      <c r="AB3" s="1604"/>
      <c r="AC3" s="1604"/>
      <c r="AD3" s="1604"/>
      <c r="AE3" s="1604"/>
      <c r="AF3" s="1604"/>
      <c r="AG3" s="1604"/>
      <c r="AH3" s="189"/>
      <c r="AI3" s="189"/>
      <c r="AJ3" s="189"/>
      <c r="AK3" s="189"/>
      <c r="AL3" s="189"/>
      <c r="AM3" s="189"/>
      <c r="AN3" s="189"/>
      <c r="AO3" s="189"/>
      <c r="AP3" s="189"/>
      <c r="AQ3" s="189"/>
      <c r="AR3" s="189"/>
      <c r="AS3" s="189"/>
      <c r="AT3" s="189"/>
      <c r="AU3" s="189"/>
      <c r="AV3" s="189"/>
      <c r="AW3" s="189"/>
      <c r="AX3" s="189"/>
      <c r="AY3" s="186"/>
      <c r="AZ3" s="186"/>
      <c r="BA3" s="186"/>
      <c r="BB3" s="186"/>
      <c r="BC3" s="186"/>
      <c r="BD3" s="186"/>
      <c r="BE3" s="186"/>
      <c r="BF3" s="186"/>
      <c r="BG3" s="186"/>
      <c r="BH3" s="186"/>
      <c r="BI3" s="186"/>
      <c r="BJ3" s="186"/>
      <c r="BK3" s="186"/>
      <c r="BL3" s="186"/>
      <c r="BM3" s="186"/>
    </row>
    <row r="4" spans="1:65" ht="16.8" thickBot="1">
      <c r="A4" s="1605" t="s">
        <v>435</v>
      </c>
      <c r="B4" s="1605"/>
      <c r="C4" s="1605"/>
      <c r="D4" s="1605"/>
      <c r="E4" s="1605"/>
      <c r="F4" s="1605"/>
      <c r="G4" s="1605"/>
      <c r="H4" s="1605"/>
      <c r="I4" s="1605"/>
      <c r="J4" s="1605"/>
      <c r="K4" s="1605"/>
      <c r="L4" s="1605"/>
      <c r="M4" s="1605"/>
      <c r="N4" s="1605"/>
      <c r="O4" s="1605"/>
      <c r="P4" s="1605"/>
      <c r="Q4" s="1605"/>
      <c r="R4" s="1605"/>
      <c r="S4" s="1605"/>
      <c r="T4" s="1605"/>
      <c r="U4" s="1605"/>
      <c r="V4" s="1605"/>
      <c r="W4" s="1605"/>
      <c r="X4" s="1605"/>
      <c r="Y4" s="1605"/>
      <c r="Z4" s="1605"/>
      <c r="AA4" s="1605"/>
      <c r="AB4" s="1605"/>
      <c r="AC4" s="1605"/>
      <c r="AD4" s="1605"/>
      <c r="AE4" s="1605"/>
      <c r="AF4" s="1605"/>
      <c r="AG4" s="1605"/>
      <c r="AH4" s="1605"/>
      <c r="AI4" s="186"/>
      <c r="AJ4" s="186"/>
      <c r="AK4" s="186"/>
      <c r="AL4" s="186"/>
      <c r="AM4" s="186"/>
      <c r="AN4" s="186"/>
      <c r="AO4" s="186"/>
      <c r="AP4" s="186"/>
      <c r="AQ4" s="186"/>
    </row>
    <row r="5" spans="1:65" ht="14.4">
      <c r="A5" s="1606" t="s">
        <v>436</v>
      </c>
      <c r="B5" s="1607"/>
      <c r="C5" s="1608">
        <f>様式第1号!J30</f>
        <v>0</v>
      </c>
      <c r="D5" s="1608"/>
      <c r="E5" s="1608"/>
      <c r="F5" s="1608"/>
      <c r="G5" s="1608"/>
      <c r="H5" s="1608"/>
      <c r="I5" s="1608"/>
      <c r="J5" s="1608"/>
      <c r="K5" s="1609"/>
      <c r="L5" s="425"/>
      <c r="M5" s="425" t="s">
        <v>289</v>
      </c>
      <c r="N5" s="425"/>
      <c r="O5" s="425"/>
      <c r="P5" s="425"/>
      <c r="Q5" s="425"/>
      <c r="R5" s="425"/>
      <c r="S5" s="425"/>
      <c r="T5" s="425"/>
      <c r="U5" s="425"/>
      <c r="V5" s="425"/>
      <c r="W5" s="425"/>
      <c r="X5" s="425"/>
      <c r="Y5" s="425"/>
      <c r="Z5" s="425"/>
      <c r="AA5" s="425"/>
      <c r="AB5" s="425"/>
      <c r="AC5" s="425"/>
      <c r="AD5" s="425"/>
      <c r="AE5" s="425"/>
      <c r="AF5" s="425"/>
      <c r="AG5" s="425"/>
      <c r="AH5" s="425"/>
      <c r="AI5" s="186"/>
      <c r="AJ5" s="186"/>
      <c r="AK5" s="186"/>
      <c r="AL5" s="186"/>
      <c r="AM5" s="186"/>
      <c r="AN5" s="186"/>
      <c r="AO5" s="186"/>
      <c r="AP5" s="186"/>
      <c r="AQ5" s="186"/>
    </row>
    <row r="6" spans="1:65" ht="15" thickBot="1">
      <c r="A6" s="1599" t="s">
        <v>437</v>
      </c>
      <c r="B6" s="1600"/>
      <c r="C6" s="1601" t="s">
        <v>507</v>
      </c>
      <c r="D6" s="1601"/>
      <c r="E6" s="1601"/>
      <c r="F6" s="1601"/>
      <c r="G6" s="1601"/>
      <c r="H6" s="1601"/>
      <c r="I6" s="1601"/>
      <c r="J6" s="1601"/>
      <c r="K6" s="1602"/>
      <c r="L6" s="425"/>
      <c r="M6" s="425"/>
      <c r="N6" s="425"/>
      <c r="O6" s="425"/>
      <c r="P6" s="425"/>
      <c r="Q6" s="425"/>
      <c r="R6" s="425"/>
      <c r="S6" s="426"/>
      <c r="T6" s="426"/>
      <c r="U6" s="426"/>
      <c r="V6" s="426"/>
      <c r="W6" s="426"/>
      <c r="X6" s="426"/>
      <c r="Y6" s="426"/>
      <c r="Z6" s="426"/>
      <c r="AA6" s="426"/>
      <c r="AB6" s="426"/>
      <c r="AC6" s="426"/>
      <c r="AD6" s="426"/>
      <c r="AE6" s="426"/>
      <c r="AF6" s="426"/>
      <c r="AG6" s="425"/>
      <c r="AH6" s="425"/>
      <c r="AI6" s="186"/>
      <c r="AJ6" s="186"/>
      <c r="AK6" s="186"/>
      <c r="AL6" s="186"/>
      <c r="AM6" s="186"/>
      <c r="AN6" s="186"/>
      <c r="AO6" s="186"/>
      <c r="AP6" s="186"/>
      <c r="AQ6" s="186"/>
    </row>
    <row r="7" spans="1:65" ht="15" thickBot="1">
      <c r="A7" s="424"/>
      <c r="B7" s="425"/>
      <c r="C7" s="425"/>
      <c r="D7" s="425"/>
      <c r="E7" s="425"/>
      <c r="F7" s="425"/>
      <c r="G7" s="425"/>
      <c r="H7" s="425"/>
      <c r="I7" s="425"/>
      <c r="J7" s="425"/>
      <c r="K7" s="425"/>
      <c r="L7" s="425"/>
      <c r="M7" s="425"/>
      <c r="N7" s="425"/>
      <c r="O7" s="425"/>
      <c r="P7" s="425"/>
      <c r="Q7" s="425"/>
      <c r="R7" s="425"/>
      <c r="S7" s="425"/>
      <c r="T7" s="425"/>
      <c r="U7" s="425"/>
      <c r="V7" s="425"/>
      <c r="W7" s="425"/>
      <c r="X7" s="425"/>
      <c r="Y7" s="425"/>
      <c r="Z7" s="425"/>
      <c r="AA7" s="425"/>
      <c r="AB7" s="425"/>
      <c r="AC7" s="425"/>
      <c r="AD7" s="425"/>
      <c r="AE7" s="427"/>
      <c r="AF7" s="428"/>
      <c r="AG7" s="425"/>
      <c r="AH7" s="425"/>
      <c r="AI7" s="186"/>
      <c r="AJ7" s="191"/>
      <c r="AK7" s="191"/>
      <c r="AL7" s="191"/>
      <c r="AM7" s="191"/>
      <c r="AN7" s="191"/>
      <c r="AO7" s="191"/>
      <c r="AP7" s="191"/>
      <c r="AQ7" s="191"/>
    </row>
    <row r="8" spans="1:65" ht="14.25" customHeight="1">
      <c r="A8" s="1612" t="s">
        <v>439</v>
      </c>
      <c r="B8" s="1615" t="s">
        <v>440</v>
      </c>
      <c r="C8" s="1617" t="s">
        <v>441</v>
      </c>
      <c r="D8" s="429"/>
      <c r="E8" s="1619" t="s">
        <v>442</v>
      </c>
      <c r="F8" s="1620"/>
      <c r="G8" s="1620"/>
      <c r="H8" s="1620"/>
      <c r="I8" s="1620"/>
      <c r="J8" s="1620"/>
      <c r="K8" s="1621"/>
      <c r="L8" s="1620" t="s">
        <v>443</v>
      </c>
      <c r="M8" s="1620"/>
      <c r="N8" s="1620"/>
      <c r="O8" s="1620"/>
      <c r="P8" s="1620"/>
      <c r="Q8" s="1620"/>
      <c r="R8" s="1620"/>
      <c r="S8" s="1622" t="s">
        <v>444</v>
      </c>
      <c r="T8" s="1620"/>
      <c r="U8" s="1620"/>
      <c r="V8" s="1620"/>
      <c r="W8" s="1620"/>
      <c r="X8" s="1620"/>
      <c r="Y8" s="1623"/>
      <c r="Z8" s="1622" t="s">
        <v>445</v>
      </c>
      <c r="AA8" s="1620"/>
      <c r="AB8" s="1620"/>
      <c r="AC8" s="1620"/>
      <c r="AD8" s="1620"/>
      <c r="AE8" s="1620"/>
      <c r="AF8" s="1623"/>
      <c r="AG8" s="425"/>
      <c r="AH8" s="425"/>
      <c r="AI8" s="186"/>
      <c r="AJ8" s="191"/>
      <c r="AK8" s="191"/>
      <c r="AL8" s="191"/>
      <c r="AM8" s="191"/>
      <c r="AN8" s="191"/>
      <c r="AO8" s="191"/>
    </row>
    <row r="9" spans="1:65" ht="14.25" customHeight="1">
      <c r="A9" s="1613"/>
      <c r="B9" s="1616"/>
      <c r="C9" s="1618"/>
      <c r="D9" s="430" t="s">
        <v>446</v>
      </c>
      <c r="E9" s="431">
        <v>1</v>
      </c>
      <c r="F9" s="432">
        <v>2</v>
      </c>
      <c r="G9" s="432">
        <v>3</v>
      </c>
      <c r="H9" s="432">
        <v>4</v>
      </c>
      <c r="I9" s="432">
        <v>5</v>
      </c>
      <c r="J9" s="432">
        <v>6</v>
      </c>
      <c r="K9" s="433">
        <v>7</v>
      </c>
      <c r="L9" s="432">
        <v>8</v>
      </c>
      <c r="M9" s="432">
        <v>9</v>
      </c>
      <c r="N9" s="432">
        <v>10</v>
      </c>
      <c r="O9" s="432">
        <v>11</v>
      </c>
      <c r="P9" s="432">
        <v>12</v>
      </c>
      <c r="Q9" s="432">
        <v>13</v>
      </c>
      <c r="R9" s="434">
        <v>14</v>
      </c>
      <c r="S9" s="435">
        <v>15</v>
      </c>
      <c r="T9" s="432">
        <v>16</v>
      </c>
      <c r="U9" s="432">
        <v>17</v>
      </c>
      <c r="V9" s="432">
        <v>18</v>
      </c>
      <c r="W9" s="432">
        <v>19</v>
      </c>
      <c r="X9" s="432">
        <v>20</v>
      </c>
      <c r="Y9" s="436">
        <v>21</v>
      </c>
      <c r="Z9" s="435">
        <v>22</v>
      </c>
      <c r="AA9" s="432">
        <v>23</v>
      </c>
      <c r="AB9" s="432">
        <v>24</v>
      </c>
      <c r="AC9" s="432">
        <v>25</v>
      </c>
      <c r="AD9" s="432">
        <v>26</v>
      </c>
      <c r="AE9" s="432">
        <v>27</v>
      </c>
      <c r="AF9" s="436">
        <v>28</v>
      </c>
      <c r="AG9" s="425"/>
      <c r="AH9" s="425"/>
      <c r="AI9" s="186"/>
      <c r="AJ9" s="191"/>
      <c r="AK9" s="191"/>
      <c r="AL9" s="191"/>
      <c r="AM9" s="191"/>
      <c r="AN9" s="191"/>
      <c r="AO9" s="191"/>
    </row>
    <row r="10" spans="1:65" ht="14.4">
      <c r="A10" s="1613"/>
      <c r="B10" s="1616"/>
      <c r="C10" s="1618"/>
      <c r="D10" s="437" t="s">
        <v>447</v>
      </c>
      <c r="E10" s="438" t="s">
        <v>339</v>
      </c>
      <c r="F10" s="439" t="s">
        <v>340</v>
      </c>
      <c r="G10" s="439" t="s">
        <v>341</v>
      </c>
      <c r="H10" s="439" t="s">
        <v>342</v>
      </c>
      <c r="I10" s="439" t="s">
        <v>343</v>
      </c>
      <c r="J10" s="439" t="s">
        <v>344</v>
      </c>
      <c r="K10" s="440" t="s">
        <v>92</v>
      </c>
      <c r="L10" s="438" t="s">
        <v>339</v>
      </c>
      <c r="M10" s="439" t="s">
        <v>340</v>
      </c>
      <c r="N10" s="439" t="s">
        <v>341</v>
      </c>
      <c r="O10" s="439" t="s">
        <v>342</v>
      </c>
      <c r="P10" s="439" t="s">
        <v>343</v>
      </c>
      <c r="Q10" s="439" t="s">
        <v>344</v>
      </c>
      <c r="R10" s="441" t="s">
        <v>92</v>
      </c>
      <c r="S10" s="438" t="s">
        <v>339</v>
      </c>
      <c r="T10" s="439" t="s">
        <v>340</v>
      </c>
      <c r="U10" s="439" t="s">
        <v>341</v>
      </c>
      <c r="V10" s="439" t="s">
        <v>342</v>
      </c>
      <c r="W10" s="439" t="s">
        <v>343</v>
      </c>
      <c r="X10" s="439" t="s">
        <v>344</v>
      </c>
      <c r="Y10" s="441" t="s">
        <v>92</v>
      </c>
      <c r="Z10" s="438" t="s">
        <v>339</v>
      </c>
      <c r="AA10" s="439" t="s">
        <v>340</v>
      </c>
      <c r="AB10" s="439" t="s">
        <v>341</v>
      </c>
      <c r="AC10" s="439" t="s">
        <v>342</v>
      </c>
      <c r="AD10" s="439" t="s">
        <v>343</v>
      </c>
      <c r="AE10" s="439" t="s">
        <v>344</v>
      </c>
      <c r="AF10" s="440" t="s">
        <v>92</v>
      </c>
      <c r="AG10" s="425"/>
      <c r="AH10" s="425"/>
      <c r="AI10" s="186"/>
      <c r="AJ10" s="191"/>
      <c r="AK10" s="191"/>
      <c r="AL10" s="191"/>
      <c r="AM10" s="191"/>
      <c r="AN10" s="191"/>
      <c r="AO10" s="191"/>
    </row>
    <row r="11" spans="1:65" ht="14.4">
      <c r="A11" s="1613"/>
      <c r="B11" s="1616"/>
      <c r="C11" s="1618"/>
      <c r="D11" s="442" t="s">
        <v>345</v>
      </c>
      <c r="E11" s="443"/>
      <c r="F11" s="444"/>
      <c r="G11" s="444"/>
      <c r="H11" s="444"/>
      <c r="I11" s="444"/>
      <c r="J11" s="444"/>
      <c r="K11" s="445"/>
      <c r="L11" s="446"/>
      <c r="M11" s="446"/>
      <c r="N11" s="446"/>
      <c r="O11" s="446"/>
      <c r="P11" s="446"/>
      <c r="Q11" s="446"/>
      <c r="R11" s="447"/>
      <c r="S11" s="448"/>
      <c r="T11" s="446"/>
      <c r="U11" s="446"/>
      <c r="V11" s="446"/>
      <c r="W11" s="446"/>
      <c r="X11" s="446"/>
      <c r="Y11" s="449"/>
      <c r="Z11" s="448"/>
      <c r="AA11" s="446"/>
      <c r="AB11" s="446"/>
      <c r="AC11" s="446"/>
      <c r="AD11" s="446"/>
      <c r="AE11" s="446"/>
      <c r="AF11" s="449"/>
      <c r="AG11" s="186"/>
      <c r="AH11" s="186"/>
      <c r="AI11" s="186"/>
      <c r="AJ11" s="186"/>
      <c r="AK11" s="186"/>
      <c r="AL11" s="186"/>
      <c r="AM11" s="186"/>
      <c r="AN11" s="186"/>
      <c r="AO11" s="186"/>
      <c r="AP11" s="211"/>
      <c r="AQ11" s="212"/>
      <c r="AR11" s="202"/>
      <c r="AS11" s="186"/>
      <c r="AT11" s="186"/>
      <c r="AU11" s="186"/>
      <c r="AV11" s="207" t="s">
        <v>346</v>
      </c>
      <c r="AW11" s="186"/>
      <c r="AX11" s="186"/>
      <c r="AY11" s="186"/>
      <c r="AZ11" s="186"/>
      <c r="BA11" s="186"/>
      <c r="BB11" s="186"/>
      <c r="BC11" s="186"/>
      <c r="BD11" s="186"/>
    </row>
    <row r="12" spans="1:65" ht="15" thickBot="1">
      <c r="A12" s="1614"/>
      <c r="B12" s="1616"/>
      <c r="C12" s="1618"/>
      <c r="D12" s="450" t="s">
        <v>347</v>
      </c>
      <c r="E12" s="451"/>
      <c r="F12" s="452"/>
      <c r="G12" s="452"/>
      <c r="H12" s="452"/>
      <c r="I12" s="452"/>
      <c r="J12" s="452"/>
      <c r="K12" s="453"/>
      <c r="L12" s="454"/>
      <c r="M12" s="454"/>
      <c r="N12" s="454"/>
      <c r="O12" s="454"/>
      <c r="P12" s="454"/>
      <c r="Q12" s="454"/>
      <c r="R12" s="455"/>
      <c r="S12" s="456"/>
      <c r="T12" s="454"/>
      <c r="U12" s="454"/>
      <c r="V12" s="454"/>
      <c r="W12" s="454"/>
      <c r="X12" s="454"/>
      <c r="Y12" s="457"/>
      <c r="Z12" s="456"/>
      <c r="AA12" s="454"/>
      <c r="AB12" s="454"/>
      <c r="AC12" s="454"/>
      <c r="AD12" s="454"/>
      <c r="AE12" s="454"/>
      <c r="AF12" s="457"/>
      <c r="AG12" s="186"/>
      <c r="AH12" s="186"/>
      <c r="AI12" s="186"/>
      <c r="AJ12" s="186"/>
      <c r="AK12" s="186"/>
      <c r="AL12" s="186"/>
      <c r="AM12" s="186"/>
      <c r="AN12" s="186"/>
      <c r="AO12" s="186"/>
      <c r="AP12" s="211"/>
      <c r="AQ12" s="212"/>
      <c r="AR12" s="202"/>
      <c r="AS12" s="186"/>
      <c r="AT12" s="186"/>
      <c r="AU12" s="186"/>
      <c r="AV12" s="186"/>
      <c r="AW12" s="186"/>
      <c r="AX12" s="186"/>
      <c r="AY12" s="186"/>
      <c r="AZ12" s="186"/>
      <c r="BA12" s="186"/>
      <c r="BB12" s="186"/>
      <c r="BC12" s="186"/>
      <c r="BD12" s="186"/>
    </row>
    <row r="13" spans="1:65" ht="21" customHeight="1">
      <c r="A13" s="458"/>
      <c r="B13" s="459"/>
      <c r="C13" s="1624"/>
      <c r="D13" s="1625"/>
      <c r="E13" s="460"/>
      <c r="F13" s="461"/>
      <c r="G13" s="461"/>
      <c r="H13" s="461"/>
      <c r="I13" s="461"/>
      <c r="J13" s="461"/>
      <c r="K13" s="462"/>
      <c r="L13" s="463"/>
      <c r="M13" s="463"/>
      <c r="N13" s="463"/>
      <c r="O13" s="463"/>
      <c r="P13" s="463"/>
      <c r="Q13" s="463"/>
      <c r="R13" s="464"/>
      <c r="S13" s="465"/>
      <c r="T13" s="463"/>
      <c r="U13" s="463"/>
      <c r="V13" s="463"/>
      <c r="W13" s="463"/>
      <c r="X13" s="463"/>
      <c r="Y13" s="466"/>
      <c r="Z13" s="465"/>
      <c r="AA13" s="463"/>
      <c r="AB13" s="463"/>
      <c r="AC13" s="463"/>
      <c r="AD13" s="463"/>
      <c r="AE13" s="463"/>
      <c r="AF13" s="466"/>
      <c r="AG13" s="425"/>
      <c r="AH13" s="425"/>
      <c r="AI13" s="186"/>
      <c r="AJ13" s="186"/>
      <c r="AK13" s="186"/>
      <c r="AL13" s="186"/>
      <c r="AM13" s="186"/>
      <c r="AN13" s="186"/>
      <c r="AO13" s="186"/>
    </row>
    <row r="14" spans="1:65" ht="21" customHeight="1">
      <c r="A14" s="467"/>
      <c r="B14" s="468"/>
      <c r="C14" s="1610"/>
      <c r="D14" s="1611"/>
      <c r="E14" s="469"/>
      <c r="F14" s="470"/>
      <c r="G14" s="470"/>
      <c r="H14" s="470"/>
      <c r="I14" s="470"/>
      <c r="J14" s="470"/>
      <c r="K14" s="471"/>
      <c r="L14" s="472"/>
      <c r="M14" s="470"/>
      <c r="N14" s="470"/>
      <c r="O14" s="470"/>
      <c r="P14" s="470"/>
      <c r="Q14" s="470"/>
      <c r="R14" s="468"/>
      <c r="S14" s="473"/>
      <c r="T14" s="470"/>
      <c r="U14" s="470"/>
      <c r="V14" s="470"/>
      <c r="W14" s="470"/>
      <c r="X14" s="470"/>
      <c r="Y14" s="474"/>
      <c r="Z14" s="473"/>
      <c r="AA14" s="470"/>
      <c r="AB14" s="470"/>
      <c r="AC14" s="470"/>
      <c r="AD14" s="470"/>
      <c r="AE14" s="470"/>
      <c r="AF14" s="474"/>
      <c r="AG14" s="186"/>
      <c r="AH14" s="186"/>
      <c r="AI14" s="186"/>
      <c r="AJ14" s="186"/>
      <c r="AK14" s="186"/>
      <c r="AL14" s="186"/>
      <c r="AM14" s="186"/>
      <c r="AN14" s="186"/>
      <c r="AO14" s="186"/>
    </row>
    <row r="15" spans="1:65" ht="21" customHeight="1">
      <c r="A15" s="475"/>
      <c r="B15" s="468"/>
      <c r="C15" s="1610"/>
      <c r="D15" s="1611"/>
      <c r="E15" s="469"/>
      <c r="F15" s="470"/>
      <c r="G15" s="470"/>
      <c r="H15" s="470"/>
      <c r="I15" s="470"/>
      <c r="J15" s="470"/>
      <c r="K15" s="471"/>
      <c r="L15" s="472"/>
      <c r="M15" s="470"/>
      <c r="N15" s="470"/>
      <c r="O15" s="470"/>
      <c r="P15" s="470"/>
      <c r="Q15" s="470"/>
      <c r="R15" s="468"/>
      <c r="S15" s="473"/>
      <c r="T15" s="470"/>
      <c r="U15" s="470"/>
      <c r="V15" s="470"/>
      <c r="W15" s="470"/>
      <c r="X15" s="470"/>
      <c r="Y15" s="474"/>
      <c r="Z15" s="473"/>
      <c r="AA15" s="470"/>
      <c r="AB15" s="470"/>
      <c r="AC15" s="470"/>
      <c r="AD15" s="470"/>
      <c r="AE15" s="470"/>
      <c r="AF15" s="474"/>
      <c r="AG15" s="186"/>
      <c r="AH15" s="186"/>
      <c r="AI15" s="186"/>
      <c r="AJ15" s="186"/>
      <c r="AK15" s="186"/>
      <c r="AL15" s="186"/>
      <c r="AM15" s="186"/>
      <c r="AN15" s="186"/>
      <c r="AO15" s="186"/>
    </row>
    <row r="16" spans="1:65" ht="21" customHeight="1">
      <c r="A16" s="475"/>
      <c r="B16" s="468"/>
      <c r="C16" s="1610"/>
      <c r="D16" s="1611"/>
      <c r="E16" s="469"/>
      <c r="F16" s="470"/>
      <c r="G16" s="470"/>
      <c r="H16" s="470"/>
      <c r="I16" s="470"/>
      <c r="J16" s="470"/>
      <c r="K16" s="471"/>
      <c r="L16" s="472"/>
      <c r="M16" s="470"/>
      <c r="N16" s="470"/>
      <c r="O16" s="470"/>
      <c r="P16" s="470"/>
      <c r="Q16" s="470"/>
      <c r="R16" s="468"/>
      <c r="S16" s="473"/>
      <c r="T16" s="470"/>
      <c r="U16" s="470"/>
      <c r="V16" s="470"/>
      <c r="W16" s="470"/>
      <c r="X16" s="470"/>
      <c r="Y16" s="474"/>
      <c r="Z16" s="473"/>
      <c r="AA16" s="470"/>
      <c r="AB16" s="470"/>
      <c r="AC16" s="470"/>
      <c r="AD16" s="470"/>
      <c r="AE16" s="470"/>
      <c r="AF16" s="474"/>
      <c r="AG16" s="186"/>
      <c r="AH16" s="186"/>
      <c r="AI16" s="186"/>
      <c r="AJ16" s="186"/>
      <c r="AK16" s="186"/>
      <c r="AL16" s="186"/>
      <c r="AM16" s="186"/>
      <c r="AN16" s="186"/>
      <c r="AO16" s="186"/>
    </row>
    <row r="17" spans="1:44" ht="21" customHeight="1">
      <c r="A17" s="476"/>
      <c r="B17" s="468"/>
      <c r="C17" s="1610"/>
      <c r="D17" s="1611"/>
      <c r="E17" s="469"/>
      <c r="F17" s="470"/>
      <c r="G17" s="470"/>
      <c r="H17" s="470"/>
      <c r="I17" s="470"/>
      <c r="J17" s="470"/>
      <c r="K17" s="471"/>
      <c r="L17" s="472"/>
      <c r="M17" s="470"/>
      <c r="N17" s="470"/>
      <c r="O17" s="470"/>
      <c r="P17" s="470"/>
      <c r="Q17" s="470"/>
      <c r="R17" s="468"/>
      <c r="S17" s="473"/>
      <c r="T17" s="470"/>
      <c r="U17" s="470"/>
      <c r="V17" s="470"/>
      <c r="W17" s="470"/>
      <c r="X17" s="470"/>
      <c r="Y17" s="474"/>
      <c r="Z17" s="473"/>
      <c r="AA17" s="470"/>
      <c r="AB17" s="470"/>
      <c r="AC17" s="470"/>
      <c r="AD17" s="470"/>
      <c r="AE17" s="470"/>
      <c r="AF17" s="474"/>
      <c r="AG17" s="186"/>
      <c r="AH17" s="186"/>
      <c r="AI17" s="186"/>
      <c r="AJ17" s="186"/>
      <c r="AK17" s="186"/>
      <c r="AL17" s="186"/>
      <c r="AM17" s="186"/>
      <c r="AN17" s="186"/>
      <c r="AO17" s="186"/>
    </row>
    <row r="18" spans="1:44" ht="21" customHeight="1" thickBot="1">
      <c r="A18" s="477"/>
      <c r="B18" s="478"/>
      <c r="C18" s="1627"/>
      <c r="D18" s="1628"/>
      <c r="E18" s="479"/>
      <c r="F18" s="480"/>
      <c r="G18" s="480"/>
      <c r="H18" s="480"/>
      <c r="I18" s="480"/>
      <c r="J18" s="480"/>
      <c r="K18" s="481"/>
      <c r="L18" s="480"/>
      <c r="M18" s="480"/>
      <c r="N18" s="480"/>
      <c r="O18" s="480"/>
      <c r="P18" s="480"/>
      <c r="Q18" s="480"/>
      <c r="R18" s="482"/>
      <c r="S18" s="483"/>
      <c r="T18" s="480"/>
      <c r="U18" s="480"/>
      <c r="V18" s="480"/>
      <c r="W18" s="480"/>
      <c r="X18" s="480"/>
      <c r="Y18" s="484"/>
      <c r="Z18" s="483"/>
      <c r="AA18" s="480"/>
      <c r="AB18" s="480"/>
      <c r="AC18" s="480"/>
      <c r="AD18" s="480"/>
      <c r="AE18" s="480"/>
      <c r="AF18" s="484"/>
      <c r="AG18" s="186"/>
      <c r="AH18" s="186"/>
      <c r="AI18" s="186"/>
      <c r="AJ18" s="186"/>
      <c r="AK18" s="186"/>
      <c r="AL18" s="186"/>
      <c r="AM18" s="186"/>
      <c r="AN18" s="186"/>
      <c r="AO18" s="186"/>
    </row>
    <row r="19" spans="1:44" ht="14.4">
      <c r="A19" s="485"/>
      <c r="B19" s="485"/>
      <c r="C19" s="425"/>
      <c r="D19" s="425"/>
      <c r="E19" s="425"/>
      <c r="F19" s="425"/>
      <c r="G19" s="425"/>
      <c r="H19" s="425"/>
      <c r="I19" s="425"/>
      <c r="J19" s="425"/>
      <c r="K19" s="425"/>
      <c r="L19" s="425"/>
      <c r="M19" s="425"/>
      <c r="N19" s="425"/>
      <c r="O19" s="425"/>
      <c r="P19" s="425"/>
      <c r="Q19" s="425"/>
      <c r="R19" s="425"/>
      <c r="S19" s="425"/>
      <c r="T19" s="425"/>
      <c r="U19" s="425"/>
      <c r="V19" s="425"/>
      <c r="W19" s="425"/>
      <c r="X19" s="425"/>
      <c r="Y19" s="425"/>
      <c r="Z19" s="425"/>
      <c r="AA19" s="425"/>
      <c r="AB19" s="425"/>
      <c r="AC19" s="425"/>
      <c r="AD19" s="425"/>
      <c r="AE19" s="485"/>
      <c r="AF19" s="485"/>
      <c r="AG19" s="486"/>
      <c r="AH19" s="486"/>
      <c r="AI19" s="186"/>
      <c r="AJ19" s="186"/>
      <c r="AK19" s="186"/>
      <c r="AL19" s="186"/>
      <c r="AM19" s="186"/>
      <c r="AN19" s="186"/>
      <c r="AO19" s="186"/>
      <c r="AP19" s="186"/>
      <c r="AQ19" s="186"/>
    </row>
    <row r="20" spans="1:44" ht="14.4" hidden="1">
      <c r="A20" s="487"/>
      <c r="B20" s="487"/>
      <c r="C20" s="487"/>
      <c r="D20" s="487"/>
      <c r="E20" s="487"/>
      <c r="F20" s="487"/>
      <c r="G20" s="487"/>
      <c r="H20" s="487"/>
      <c r="I20" s="425"/>
      <c r="J20" s="425"/>
      <c r="K20" s="425"/>
      <c r="L20" s="425"/>
      <c r="M20" s="425"/>
      <c r="N20" s="425"/>
      <c r="O20" s="425"/>
      <c r="P20" s="425"/>
      <c r="Q20" s="425"/>
      <c r="R20" s="425"/>
      <c r="S20" s="425"/>
      <c r="T20" s="425"/>
      <c r="U20" s="425"/>
      <c r="V20" s="425"/>
      <c r="W20" s="425"/>
      <c r="X20" s="425"/>
      <c r="Y20" s="425"/>
      <c r="Z20" s="425"/>
      <c r="AA20" s="425"/>
      <c r="AB20" s="425"/>
      <c r="AC20" s="488"/>
      <c r="AD20" s="488"/>
      <c r="AE20" s="424"/>
      <c r="AF20" s="489"/>
      <c r="AG20" s="489"/>
      <c r="AH20" s="489"/>
      <c r="AI20" s="489"/>
      <c r="AJ20" s="186"/>
      <c r="AK20" s="186"/>
      <c r="AL20" s="186"/>
      <c r="AM20" s="186"/>
      <c r="AN20" s="186"/>
      <c r="AO20" s="186"/>
      <c r="AP20" s="186"/>
      <c r="AQ20" s="186"/>
      <c r="AR20" s="186"/>
    </row>
    <row r="21" spans="1:44" ht="33.75" hidden="1" customHeight="1">
      <c r="A21" s="490"/>
      <c r="B21" s="1626"/>
      <c r="C21" s="1626"/>
      <c r="D21" s="1629"/>
      <c r="E21" s="1629"/>
      <c r="F21" s="1626"/>
      <c r="G21" s="1626"/>
      <c r="H21" s="1626"/>
      <c r="I21" s="308"/>
      <c r="J21" s="309"/>
      <c r="N21" s="186"/>
      <c r="O21" s="186"/>
      <c r="P21" s="186"/>
      <c r="Q21" s="186"/>
      <c r="R21" s="186"/>
      <c r="S21" s="186"/>
      <c r="T21" s="186"/>
      <c r="U21" s="186"/>
      <c r="V21" s="186"/>
      <c r="W21" s="186"/>
      <c r="X21" s="186"/>
      <c r="Y21" s="186"/>
      <c r="Z21" s="186"/>
      <c r="AA21" s="186"/>
      <c r="AB21" s="186"/>
      <c r="AC21" s="186"/>
      <c r="AD21" s="186"/>
      <c r="AE21" s="186"/>
      <c r="AF21" s="186"/>
      <c r="AG21" s="186"/>
      <c r="AH21" s="186"/>
    </row>
    <row r="22" spans="1:44" ht="14.4" hidden="1">
      <c r="A22" s="491"/>
      <c r="B22" s="492"/>
      <c r="C22" s="492"/>
      <c r="D22" s="493"/>
      <c r="E22" s="493"/>
      <c r="F22" s="1626"/>
      <c r="G22" s="1626"/>
      <c r="H22" s="1626"/>
      <c r="I22" s="494" t="s">
        <v>448</v>
      </c>
      <c r="J22" s="309"/>
      <c r="N22" s="186"/>
      <c r="O22" s="186"/>
      <c r="P22" s="186"/>
      <c r="Q22" s="186"/>
      <c r="R22" s="186"/>
      <c r="S22" s="186"/>
      <c r="T22" s="186"/>
      <c r="U22" s="186"/>
      <c r="V22" s="186"/>
      <c r="W22" s="186"/>
      <c r="X22" s="186"/>
      <c r="Y22" s="186"/>
      <c r="Z22" s="186"/>
      <c r="AA22" s="186"/>
      <c r="AB22" s="186"/>
      <c r="AC22" s="186"/>
      <c r="AD22" s="186"/>
      <c r="AE22" s="186"/>
      <c r="AF22" s="186"/>
      <c r="AG22" s="186"/>
      <c r="AH22" s="186"/>
    </row>
    <row r="23" spans="1:44" ht="14.4" hidden="1">
      <c r="A23" s="490"/>
      <c r="B23" s="492"/>
      <c r="C23" s="492"/>
      <c r="D23" s="495"/>
      <c r="E23" s="495"/>
      <c r="F23" s="1626"/>
      <c r="G23" s="1626"/>
      <c r="H23" s="1626"/>
      <c r="I23" s="308" t="s">
        <v>449</v>
      </c>
      <c r="J23" s="309"/>
      <c r="N23" s="186"/>
      <c r="O23" s="186"/>
      <c r="P23" s="186"/>
      <c r="Q23" s="186"/>
      <c r="R23" s="186"/>
      <c r="S23" s="186"/>
      <c r="T23" s="186"/>
      <c r="U23" s="186"/>
      <c r="V23" s="186"/>
      <c r="W23" s="186"/>
      <c r="X23" s="186"/>
      <c r="Y23" s="186"/>
      <c r="Z23" s="186"/>
      <c r="AA23" s="186"/>
      <c r="AB23" s="186"/>
      <c r="AC23" s="186"/>
      <c r="AD23" s="186"/>
      <c r="AE23" s="186"/>
      <c r="AF23" s="186"/>
      <c r="AG23" s="186"/>
      <c r="AH23" s="186"/>
    </row>
    <row r="24" spans="1:44" ht="14.4" hidden="1">
      <c r="A24" s="490"/>
      <c r="B24" s="492"/>
      <c r="C24" s="492"/>
      <c r="D24" s="495"/>
      <c r="E24" s="495"/>
      <c r="F24" s="1626"/>
      <c r="G24" s="1626"/>
      <c r="H24" s="1626"/>
      <c r="I24" s="308" t="s">
        <v>450</v>
      </c>
      <c r="J24" s="309"/>
      <c r="N24" s="186"/>
      <c r="O24" s="186"/>
      <c r="P24" s="186"/>
      <c r="Q24" s="186"/>
      <c r="R24" s="186"/>
      <c r="S24" s="186"/>
      <c r="T24" s="186"/>
      <c r="U24" s="186"/>
      <c r="V24" s="186"/>
      <c r="W24" s="186"/>
      <c r="X24" s="186"/>
      <c r="Y24" s="186"/>
      <c r="Z24" s="186"/>
      <c r="AA24" s="186"/>
      <c r="AB24" s="186"/>
      <c r="AC24" s="186"/>
      <c r="AD24" s="186"/>
      <c r="AE24" s="186"/>
      <c r="AF24" s="186"/>
      <c r="AG24" s="186"/>
      <c r="AH24" s="186"/>
    </row>
    <row r="25" spans="1:44" ht="14.4" hidden="1">
      <c r="A25" s="186"/>
      <c r="B25" s="187"/>
      <c r="C25" s="187"/>
      <c r="D25" s="187"/>
      <c r="E25" s="187"/>
      <c r="F25" s="186"/>
      <c r="G25" s="186"/>
      <c r="H25" s="186"/>
      <c r="I25" s="308" t="s">
        <v>350</v>
      </c>
      <c r="J25" s="312"/>
      <c r="K25" s="186"/>
      <c r="L25" s="186"/>
      <c r="M25" s="186"/>
      <c r="N25" s="186"/>
      <c r="O25" s="186"/>
      <c r="P25" s="186"/>
      <c r="Q25" s="186"/>
      <c r="R25" s="186"/>
      <c r="S25" s="186"/>
      <c r="T25" s="186"/>
      <c r="U25" s="186"/>
      <c r="V25" s="186"/>
      <c r="W25" s="186"/>
      <c r="X25" s="186"/>
      <c r="Y25" s="186"/>
      <c r="Z25" s="186"/>
      <c r="AA25" s="186"/>
      <c r="AB25" s="186"/>
      <c r="AC25" s="186"/>
      <c r="AD25" s="186"/>
      <c r="AE25" s="186"/>
      <c r="AF25" s="186"/>
      <c r="AG25" s="186"/>
      <c r="AH25" s="186"/>
    </row>
    <row r="26" spans="1:44" ht="14.4" hidden="1">
      <c r="A26" s="186"/>
      <c r="B26" s="187"/>
      <c r="C26" s="187"/>
      <c r="D26" s="187"/>
      <c r="E26" s="187"/>
      <c r="F26" s="186"/>
      <c r="G26" s="186"/>
      <c r="H26" s="186"/>
      <c r="I26" s="311" t="s">
        <v>451</v>
      </c>
      <c r="J26" s="312"/>
      <c r="K26" s="186"/>
      <c r="L26" s="186"/>
      <c r="M26" s="186"/>
      <c r="N26" s="186"/>
      <c r="O26" s="186"/>
      <c r="P26" s="186"/>
      <c r="Q26" s="186"/>
      <c r="R26" s="186"/>
      <c r="S26" s="186"/>
      <c r="T26" s="186"/>
      <c r="U26" s="186"/>
      <c r="V26" s="186"/>
      <c r="W26" s="186"/>
      <c r="X26" s="186"/>
      <c r="Y26" s="186"/>
      <c r="Z26" s="186"/>
      <c r="AA26" s="186"/>
      <c r="AB26" s="186"/>
      <c r="AC26" s="186"/>
      <c r="AD26" s="186"/>
      <c r="AE26" s="186"/>
      <c r="AF26" s="186"/>
      <c r="AG26" s="186"/>
      <c r="AH26" s="186"/>
    </row>
    <row r="27" spans="1:44" ht="14.4" hidden="1">
      <c r="A27" s="186"/>
      <c r="B27" s="187"/>
      <c r="C27" s="187"/>
      <c r="D27" s="187"/>
      <c r="E27" s="187"/>
      <c r="F27" s="186"/>
      <c r="G27" s="186"/>
      <c r="H27" s="186"/>
      <c r="I27" s="311" t="s">
        <v>385</v>
      </c>
      <c r="J27" s="312"/>
      <c r="K27" s="186"/>
      <c r="L27" s="186"/>
      <c r="M27" s="186"/>
      <c r="N27" s="186"/>
      <c r="O27" s="186"/>
      <c r="P27" s="186"/>
      <c r="Q27" s="186"/>
      <c r="R27" s="186"/>
      <c r="S27" s="186"/>
      <c r="T27" s="186"/>
      <c r="U27" s="186"/>
      <c r="V27" s="186"/>
      <c r="W27" s="186"/>
      <c r="X27" s="186"/>
      <c r="Y27" s="186"/>
      <c r="Z27" s="186"/>
      <c r="AA27" s="186"/>
      <c r="AB27" s="186"/>
      <c r="AC27" s="186"/>
      <c r="AD27" s="186"/>
      <c r="AE27" s="186"/>
      <c r="AF27" s="186"/>
      <c r="AG27" s="186"/>
      <c r="AH27" s="186"/>
    </row>
    <row r="28" spans="1:44" ht="14.4" hidden="1">
      <c r="I28" s="311" t="s">
        <v>386</v>
      </c>
      <c r="J28" s="312"/>
    </row>
    <row r="29" spans="1:44" ht="14.4" hidden="1">
      <c r="I29" s="311" t="s">
        <v>388</v>
      </c>
      <c r="J29" s="312"/>
    </row>
    <row r="30" spans="1:44" ht="14.4" hidden="1">
      <c r="I30" s="308" t="s">
        <v>390</v>
      </c>
      <c r="J30" s="309"/>
    </row>
    <row r="31" spans="1:44" ht="14.4" hidden="1">
      <c r="I31" s="308"/>
      <c r="J31" s="309"/>
    </row>
    <row r="32" spans="1:44" ht="14.4" hidden="1">
      <c r="I32" s="308"/>
      <c r="J32" s="309"/>
    </row>
    <row r="33" hidden="1"/>
    <row r="34" hidden="1"/>
    <row r="35" hidden="1"/>
  </sheetData>
  <sheetProtection password="CC43" sheet="1"/>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3"/>
  <dataValidations count="1">
    <dataValidation type="list" allowBlank="1" showInputMessage="1" showErrorMessage="1" sqref="A13:A18">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4" orientation="portrait" blackAndWhite="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7"/>
  <sheetViews>
    <sheetView showGridLines="0" view="pageBreakPreview" zoomScale="85" zoomScaleNormal="100" zoomScaleSheetLayoutView="85" workbookViewId="0">
      <selection activeCell="B6" sqref="B6:M8"/>
    </sheetView>
  </sheetViews>
  <sheetFormatPr defaultColWidth="9" defaultRowHeight="13.2"/>
  <cols>
    <col min="1" max="1" width="38.44140625" style="607" customWidth="1"/>
    <col min="2" max="2" width="18.88671875" style="607" customWidth="1"/>
    <col min="3" max="3" width="17" style="607" customWidth="1"/>
    <col min="4" max="4" width="23.6640625" style="607" customWidth="1"/>
    <col min="5" max="5" width="25.33203125" style="607" customWidth="1"/>
    <col min="6" max="12" width="0" style="607" hidden="1" customWidth="1"/>
    <col min="13" max="16384" width="9" style="607"/>
  </cols>
  <sheetData>
    <row r="1" spans="1:12" ht="21" customHeight="1">
      <c r="A1" s="606" t="s">
        <v>508</v>
      </c>
      <c r="E1" s="608"/>
    </row>
    <row r="2" spans="1:12" ht="36" customHeight="1">
      <c r="A2" s="1703" t="s">
        <v>509</v>
      </c>
      <c r="B2" s="1703"/>
      <c r="C2" s="1703"/>
      <c r="D2" s="1703"/>
      <c r="E2" s="1703"/>
    </row>
    <row r="3" spans="1:12" ht="17.25" customHeight="1">
      <c r="A3" s="609"/>
      <c r="B3" s="609"/>
      <c r="C3" s="609"/>
      <c r="D3" s="609"/>
      <c r="E3" s="610"/>
      <c r="G3" s="607" t="s">
        <v>510</v>
      </c>
    </row>
    <row r="4" spans="1:12" ht="33.75" customHeight="1">
      <c r="A4" s="611" t="s">
        <v>162</v>
      </c>
      <c r="B4" s="1704" t="str">
        <f>様式第1号!AA27</f>
        <v>児童発達支援（センターではない事業所）</v>
      </c>
      <c r="C4" s="1705"/>
      <c r="D4" s="612" t="s">
        <v>511</v>
      </c>
      <c r="E4" s="613"/>
      <c r="G4" s="614" t="s">
        <v>512</v>
      </c>
      <c r="I4" s="614" t="s">
        <v>513</v>
      </c>
      <c r="L4" s="614"/>
    </row>
    <row r="5" spans="1:12" ht="33" customHeight="1">
      <c r="A5" s="615" t="s">
        <v>211</v>
      </c>
      <c r="B5" s="1706">
        <f>様式第1号!J30</f>
        <v>0</v>
      </c>
      <c r="C5" s="1707"/>
      <c r="D5" s="1707"/>
      <c r="E5" s="1708"/>
      <c r="G5" s="614" t="s">
        <v>514</v>
      </c>
      <c r="I5" s="614" t="s">
        <v>515</v>
      </c>
      <c r="L5" s="614"/>
    </row>
    <row r="6" spans="1:12" ht="33" customHeight="1">
      <c r="A6" s="616" t="s">
        <v>516</v>
      </c>
      <c r="B6" s="1709"/>
      <c r="C6" s="1710"/>
      <c r="D6" s="617"/>
      <c r="E6" s="617"/>
      <c r="G6" s="614" t="s">
        <v>517</v>
      </c>
      <c r="I6" s="614" t="s">
        <v>518</v>
      </c>
      <c r="L6" s="614"/>
    </row>
    <row r="7" spans="1:12" ht="28.5" customHeight="1">
      <c r="A7" s="618" t="s">
        <v>519</v>
      </c>
      <c r="B7" s="619"/>
      <c r="C7" s="619"/>
      <c r="D7" s="619"/>
      <c r="E7" s="620" t="s">
        <v>520</v>
      </c>
      <c r="G7" s="621" t="s">
        <v>521</v>
      </c>
      <c r="L7" s="614"/>
    </row>
    <row r="8" spans="1:12" s="624" customFormat="1" ht="14.4">
      <c r="A8" s="622" t="s">
        <v>522</v>
      </c>
      <c r="B8" s="623" t="s">
        <v>333</v>
      </c>
      <c r="C8" s="623" t="s">
        <v>523</v>
      </c>
      <c r="D8" s="623" t="s">
        <v>524</v>
      </c>
      <c r="E8" s="623" t="s">
        <v>525</v>
      </c>
      <c r="L8" s="614"/>
    </row>
    <row r="9" spans="1:12" ht="40.5" customHeight="1">
      <c r="A9" s="625"/>
      <c r="B9" s="626"/>
      <c r="C9" s="626"/>
      <c r="D9" s="627" t="s">
        <v>510</v>
      </c>
      <c r="E9" s="625"/>
      <c r="L9" s="624"/>
    </row>
    <row r="10" spans="1:12" ht="39" customHeight="1">
      <c r="A10" s="628"/>
      <c r="B10" s="626"/>
      <c r="C10" s="629"/>
      <c r="D10" s="627" t="s">
        <v>259</v>
      </c>
      <c r="E10" s="628"/>
      <c r="L10" s="621" t="s">
        <v>526</v>
      </c>
    </row>
    <row r="11" spans="1:12" ht="40.5" customHeight="1">
      <c r="A11" s="628"/>
      <c r="B11" s="626"/>
      <c r="C11" s="629"/>
      <c r="D11" s="627" t="s">
        <v>259</v>
      </c>
      <c r="E11" s="628"/>
      <c r="L11" s="621" t="s">
        <v>527</v>
      </c>
    </row>
    <row r="12" spans="1:12" ht="40.5" customHeight="1">
      <c r="A12" s="628"/>
      <c r="B12" s="626"/>
      <c r="C12" s="627"/>
      <c r="D12" s="627" t="s">
        <v>259</v>
      </c>
      <c r="E12" s="628"/>
      <c r="L12" s="621" t="s">
        <v>528</v>
      </c>
    </row>
    <row r="13" spans="1:12" ht="40.5" customHeight="1">
      <c r="A13" s="628"/>
      <c r="B13" s="626"/>
      <c r="C13" s="627"/>
      <c r="D13" s="627" t="s">
        <v>259</v>
      </c>
      <c r="E13" s="628"/>
    </row>
    <row r="14" spans="1:12" s="624" customFormat="1" ht="39" customHeight="1">
      <c r="A14" s="628"/>
      <c r="B14" s="626"/>
      <c r="C14" s="627"/>
      <c r="D14" s="627" t="s">
        <v>259</v>
      </c>
      <c r="E14" s="628"/>
      <c r="L14" s="607"/>
    </row>
    <row r="15" spans="1:12" ht="36" customHeight="1">
      <c r="A15" s="628"/>
      <c r="B15" s="626"/>
      <c r="C15" s="627"/>
      <c r="D15" s="627" t="s">
        <v>259</v>
      </c>
      <c r="E15" s="628"/>
      <c r="L15" s="624"/>
    </row>
    <row r="16" spans="1:12" ht="38.25" customHeight="1">
      <c r="A16" s="628"/>
      <c r="B16" s="626"/>
      <c r="C16" s="629"/>
      <c r="D16" s="627" t="s">
        <v>259</v>
      </c>
      <c r="E16" s="628"/>
    </row>
    <row r="17" spans="1:12" ht="38.25" customHeight="1">
      <c r="A17" s="628"/>
      <c r="B17" s="626"/>
      <c r="C17" s="629"/>
      <c r="D17" s="627" t="s">
        <v>259</v>
      </c>
      <c r="E17" s="628"/>
    </row>
    <row r="18" spans="1:12" ht="38.25" customHeight="1">
      <c r="A18" s="628"/>
      <c r="B18" s="626"/>
      <c r="C18" s="629"/>
      <c r="D18" s="627" t="s">
        <v>259</v>
      </c>
      <c r="E18" s="628"/>
    </row>
    <row r="19" spans="1:12" ht="38.25" customHeight="1">
      <c r="A19" s="628"/>
      <c r="B19" s="626"/>
      <c r="C19" s="629"/>
      <c r="D19" s="627" t="s">
        <v>259</v>
      </c>
      <c r="E19" s="628"/>
    </row>
    <row r="20" spans="1:12" ht="38.25" customHeight="1">
      <c r="A20" s="628"/>
      <c r="B20" s="626"/>
      <c r="C20" s="629"/>
      <c r="D20" s="627" t="s">
        <v>259</v>
      </c>
      <c r="E20" s="628"/>
    </row>
    <row r="21" spans="1:12" ht="38.25" customHeight="1">
      <c r="A21" s="628"/>
      <c r="B21" s="626"/>
      <c r="C21" s="629"/>
      <c r="D21" s="627" t="s">
        <v>259</v>
      </c>
      <c r="E21" s="628"/>
    </row>
    <row r="22" spans="1:12" ht="38.25" customHeight="1">
      <c r="A22" s="628"/>
      <c r="B22" s="626"/>
      <c r="C22" s="627"/>
      <c r="D22" s="627" t="s">
        <v>259</v>
      </c>
      <c r="E22" s="628"/>
    </row>
    <row r="23" spans="1:12" ht="37.5" customHeight="1">
      <c r="A23" s="628"/>
      <c r="B23" s="626"/>
      <c r="C23" s="627"/>
      <c r="D23" s="627" t="s">
        <v>259</v>
      </c>
      <c r="E23" s="628"/>
    </row>
    <row r="24" spans="1:12" s="624" customFormat="1" ht="36.75" customHeight="1">
      <c r="A24" s="628"/>
      <c r="B24" s="626"/>
      <c r="C24" s="627"/>
      <c r="D24" s="627" t="s">
        <v>259</v>
      </c>
      <c r="E24" s="628"/>
      <c r="L24" s="607"/>
    </row>
    <row r="25" spans="1:12" ht="15" thickBot="1">
      <c r="A25" s="630"/>
      <c r="B25" s="631"/>
      <c r="C25" s="631"/>
      <c r="D25" s="631"/>
      <c r="E25" s="632"/>
    </row>
    <row r="26" spans="1:12" ht="24.75" customHeight="1" thickTop="1" thickBot="1">
      <c r="A26" s="1711" t="s">
        <v>529</v>
      </c>
      <c r="B26" s="1712"/>
      <c r="C26" s="1712"/>
      <c r="D26" s="1712"/>
      <c r="E26" s="1713"/>
    </row>
    <row r="27" spans="1:12" ht="13.8" thickTop="1">
      <c r="A27" s="633"/>
      <c r="B27" s="633"/>
      <c r="C27" s="633"/>
      <c r="D27" s="633"/>
      <c r="E27" s="633"/>
    </row>
    <row r="28" spans="1:12" ht="17.25" customHeight="1">
      <c r="A28" s="1714" t="s">
        <v>530</v>
      </c>
      <c r="B28" s="1714"/>
      <c r="C28" s="1714"/>
      <c r="D28" s="1714"/>
      <c r="E28" s="1714"/>
    </row>
    <row r="29" spans="1:12" ht="24.6" customHeight="1">
      <c r="A29" s="1714"/>
      <c r="B29" s="1714"/>
      <c r="C29" s="1714"/>
      <c r="D29" s="1714"/>
      <c r="E29" s="1714"/>
    </row>
    <row r="30" spans="1:12" ht="13.5" customHeight="1">
      <c r="A30" s="1714"/>
      <c r="B30" s="1714"/>
      <c r="C30" s="1714"/>
      <c r="D30" s="1714"/>
      <c r="E30" s="1714"/>
    </row>
    <row r="31" spans="1:12" ht="20.25" customHeight="1">
      <c r="A31" s="1698" t="s">
        <v>531</v>
      </c>
      <c r="B31" s="1698"/>
      <c r="C31" s="1698"/>
      <c r="D31" s="1698"/>
      <c r="E31" s="1698"/>
    </row>
    <row r="32" spans="1:12" ht="6" customHeight="1">
      <c r="A32" s="1698"/>
      <c r="B32" s="1698"/>
      <c r="C32" s="1698"/>
      <c r="D32" s="1698"/>
      <c r="E32" s="1698"/>
    </row>
    <row r="33" spans="1:5" ht="17.25" customHeight="1">
      <c r="A33" s="634" t="s">
        <v>532</v>
      </c>
      <c r="B33" s="635"/>
      <c r="C33" s="635"/>
      <c r="D33" s="635"/>
      <c r="E33" s="635"/>
    </row>
    <row r="34" spans="1:5" ht="17.25" customHeight="1">
      <c r="A34" s="1698" t="s">
        <v>533</v>
      </c>
      <c r="B34" s="1698"/>
      <c r="C34" s="1698"/>
      <c r="D34" s="1698"/>
      <c r="E34" s="1698"/>
    </row>
    <row r="35" spans="1:5" ht="17.25" customHeight="1">
      <c r="A35" s="1698"/>
      <c r="B35" s="1698"/>
      <c r="C35" s="1698"/>
      <c r="D35" s="1698"/>
      <c r="E35" s="1698"/>
    </row>
    <row r="36" spans="1:5" ht="17.25" customHeight="1">
      <c r="A36" s="1698"/>
      <c r="B36" s="1698"/>
      <c r="C36" s="1698"/>
      <c r="D36" s="1698"/>
      <c r="E36" s="1698"/>
    </row>
    <row r="37" spans="1:5" ht="17.25" customHeight="1">
      <c r="A37" s="1698"/>
      <c r="B37" s="1698"/>
      <c r="C37" s="1698"/>
      <c r="D37" s="1698"/>
      <c r="E37" s="1698"/>
    </row>
    <row r="38" spans="1:5">
      <c r="A38" s="1698"/>
      <c r="B38" s="1698"/>
      <c r="C38" s="1698"/>
      <c r="D38" s="1698"/>
      <c r="E38" s="1698"/>
    </row>
    <row r="39" spans="1:5">
      <c r="A39" s="1699" t="s">
        <v>534</v>
      </c>
      <c r="B39" s="1700"/>
      <c r="C39" s="1700"/>
      <c r="D39" s="1700"/>
      <c r="E39" s="1700"/>
    </row>
    <row r="40" spans="1:5" ht="28.5" customHeight="1">
      <c r="A40" s="1700"/>
      <c r="B40" s="1700"/>
      <c r="C40" s="1700"/>
      <c r="D40" s="1700"/>
      <c r="E40" s="1700"/>
    </row>
    <row r="41" spans="1:5">
      <c r="A41" s="1700"/>
      <c r="B41" s="1700"/>
      <c r="C41" s="1700"/>
      <c r="D41" s="1700"/>
      <c r="E41" s="1700"/>
    </row>
    <row r="42" spans="1:5">
      <c r="A42" s="1701"/>
      <c r="B42" s="1701"/>
      <c r="C42" s="1701"/>
      <c r="D42" s="1701"/>
      <c r="E42" s="1701"/>
    </row>
    <row r="43" spans="1:5">
      <c r="A43" s="1702"/>
      <c r="B43" s="1702"/>
      <c r="C43" s="1702"/>
      <c r="D43" s="1702"/>
      <c r="E43" s="1702"/>
    </row>
    <row r="44" spans="1:5">
      <c r="A44" s="1702"/>
      <c r="B44" s="1702"/>
      <c r="C44" s="1702"/>
      <c r="D44" s="1702"/>
      <c r="E44" s="1702"/>
    </row>
    <row r="45" spans="1:5">
      <c r="A45" s="1702"/>
      <c r="B45" s="1702"/>
      <c r="C45" s="1702"/>
      <c r="D45" s="1702"/>
      <c r="E45" s="1702"/>
    </row>
    <row r="46" spans="1:5">
      <c r="A46" s="1702"/>
      <c r="B46" s="1702"/>
      <c r="C46" s="1702"/>
      <c r="D46" s="1702"/>
      <c r="E46" s="1702"/>
    </row>
    <row r="47" spans="1:5">
      <c r="A47" s="1702"/>
      <c r="B47" s="1702"/>
      <c r="C47" s="1702"/>
      <c r="D47" s="1702"/>
      <c r="E47" s="1702"/>
    </row>
  </sheetData>
  <sheetProtection password="CC43" sheet="1"/>
  <mergeCells count="10">
    <mergeCell ref="A31:E31"/>
    <mergeCell ref="A32:E32"/>
    <mergeCell ref="A34:E38"/>
    <mergeCell ref="A39:E47"/>
    <mergeCell ref="A2:E2"/>
    <mergeCell ref="B4:C4"/>
    <mergeCell ref="B5:E5"/>
    <mergeCell ref="B6:C6"/>
    <mergeCell ref="A26:E26"/>
    <mergeCell ref="A28:E30"/>
  </mergeCells>
  <phoneticPr fontId="3"/>
  <dataValidations count="4">
    <dataValidation type="list" allowBlank="1" showInputMessage="1" showErrorMessage="1" sqref="B6:C6">
      <formula1>$I$4:$I$7</formula1>
    </dataValidation>
    <dataValidation type="list" allowBlank="1" showInputMessage="1" showErrorMessage="1" sqref="D10:D24">
      <formula1>$G$4:$G$7</formula1>
    </dataValidation>
    <dataValidation type="list" allowBlank="1" showInputMessage="1" showErrorMessage="1" sqref="D9">
      <formula1>$G$3:$G$8</formula1>
    </dataValidation>
    <dataValidation type="list" allowBlank="1" showInputMessage="1" showErrorMessage="1" sqref="B9:B24">
      <formula1>$L$10:$L$12</formula1>
    </dataValidation>
  </dataValidations>
  <printOptions horizontalCentered="1" verticalCentered="1"/>
  <pageMargins left="0.7" right="0.7" top="0.75" bottom="0.75" header="0.3" footer="0.3"/>
  <pageSetup paperSize="9" scale="65" orientation="portrait" blackAndWhite="1" r:id="rId1"/>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41"/>
  <sheetViews>
    <sheetView showGridLines="0" view="pageBreakPreview" zoomScale="85" zoomScaleNormal="85" zoomScaleSheetLayoutView="85" workbookViewId="0">
      <selection activeCell="B6" sqref="B6:M8"/>
    </sheetView>
  </sheetViews>
  <sheetFormatPr defaultColWidth="9" defaultRowHeight="13.2"/>
  <cols>
    <col min="1" max="1" width="4.6640625" style="667" customWidth="1"/>
    <col min="2" max="2" width="25.44140625" style="667" customWidth="1"/>
    <col min="3" max="3" width="8.6640625" style="667" customWidth="1"/>
    <col min="4" max="6" width="21.6640625" style="667" customWidth="1"/>
    <col min="7" max="7" width="11.88671875" style="667" customWidth="1"/>
    <col min="8" max="13" width="9" style="637" hidden="1" customWidth="1"/>
    <col min="14" max="16384" width="9" style="667"/>
  </cols>
  <sheetData>
    <row r="1" spans="1:12" ht="18" customHeight="1">
      <c r="A1" s="636" t="s">
        <v>535</v>
      </c>
      <c r="B1" s="637"/>
      <c r="C1" s="637"/>
      <c r="D1" s="637"/>
      <c r="E1" s="637"/>
      <c r="F1" s="1718"/>
      <c r="G1" s="1718"/>
    </row>
    <row r="2" spans="1:12" ht="11.25" customHeight="1">
      <c r="A2" s="638"/>
      <c r="B2" s="637"/>
      <c r="C2" s="637"/>
      <c r="D2" s="637"/>
      <c r="E2" s="637"/>
      <c r="F2" s="637"/>
      <c r="G2" s="637"/>
    </row>
    <row r="3" spans="1:12" ht="24.75" customHeight="1">
      <c r="A3" s="1719" t="s">
        <v>536</v>
      </c>
      <c r="B3" s="1719"/>
      <c r="C3" s="1719"/>
      <c r="D3" s="1719"/>
      <c r="E3" s="1719"/>
      <c r="F3" s="1719"/>
      <c r="G3" s="1719"/>
    </row>
    <row r="4" spans="1:12" ht="23.25" customHeight="1">
      <c r="A4" s="639"/>
      <c r="B4" s="639"/>
      <c r="C4" s="639"/>
      <c r="D4" s="639"/>
      <c r="E4" s="639"/>
      <c r="F4" s="1720" t="s">
        <v>537</v>
      </c>
      <c r="G4" s="1720"/>
    </row>
    <row r="5" spans="1:12" ht="27" customHeight="1">
      <c r="A5" s="639"/>
      <c r="B5" s="640" t="s">
        <v>162</v>
      </c>
      <c r="C5" s="1721" t="str">
        <f>様式第1号!AA27</f>
        <v>児童発達支援（センターではない事業所）</v>
      </c>
      <c r="D5" s="1722"/>
      <c r="E5" s="1722"/>
      <c r="F5" s="1723"/>
      <c r="G5" s="641"/>
    </row>
    <row r="6" spans="1:12" ht="27" customHeight="1" thickBot="1">
      <c r="A6" s="639"/>
      <c r="B6" s="642" t="s">
        <v>211</v>
      </c>
      <c r="C6" s="1724">
        <f>様式第1号!J30</f>
        <v>0</v>
      </c>
      <c r="D6" s="1725"/>
      <c r="E6" s="1725"/>
      <c r="F6" s="1726"/>
      <c r="G6" s="643"/>
    </row>
    <row r="7" spans="1:12" ht="14.25" customHeight="1" thickTop="1">
      <c r="A7" s="637"/>
      <c r="B7" s="1715" t="s">
        <v>538</v>
      </c>
      <c r="C7" s="644"/>
      <c r="D7" s="645"/>
      <c r="E7" s="646"/>
      <c r="F7" s="647"/>
      <c r="G7" s="648"/>
    </row>
    <row r="8" spans="1:12" ht="24.9" customHeight="1">
      <c r="A8" s="637"/>
      <c r="B8" s="1716"/>
      <c r="C8" s="644"/>
      <c r="D8" s="649"/>
      <c r="E8" s="650" t="s">
        <v>539</v>
      </c>
      <c r="F8" s="651"/>
      <c r="G8" s="648"/>
    </row>
    <row r="9" spans="1:12" ht="24.9" customHeight="1">
      <c r="A9" s="637"/>
      <c r="B9" s="1716"/>
      <c r="C9" s="644"/>
      <c r="D9" s="649" t="s">
        <v>540</v>
      </c>
      <c r="E9" s="652"/>
      <c r="F9" s="637"/>
      <c r="G9" s="648"/>
      <c r="K9" s="637" t="s">
        <v>541</v>
      </c>
      <c r="L9" s="637" t="s">
        <v>542</v>
      </c>
    </row>
    <row r="10" spans="1:12" ht="24.9" customHeight="1">
      <c r="A10" s="637"/>
      <c r="B10" s="1716"/>
      <c r="C10" s="644"/>
      <c r="D10" s="653" t="s">
        <v>543</v>
      </c>
      <c r="E10" s="652"/>
      <c r="F10" s="637"/>
      <c r="G10" s="648"/>
      <c r="K10" s="637" t="s">
        <v>528</v>
      </c>
      <c r="L10" s="637" t="s">
        <v>544</v>
      </c>
    </row>
    <row r="11" spans="1:12" ht="24.9" customHeight="1">
      <c r="A11" s="637"/>
      <c r="B11" s="1716"/>
      <c r="C11" s="644"/>
      <c r="D11" s="653" t="s">
        <v>545</v>
      </c>
      <c r="E11" s="654"/>
      <c r="F11" s="637"/>
      <c r="G11" s="648"/>
      <c r="L11" s="637" t="s">
        <v>546</v>
      </c>
    </row>
    <row r="12" spans="1:12" ht="24.9" customHeight="1">
      <c r="A12" s="637"/>
      <c r="B12" s="1716"/>
      <c r="C12" s="644"/>
      <c r="D12" s="653" t="s">
        <v>547</v>
      </c>
      <c r="E12" s="655"/>
      <c r="F12" s="637"/>
      <c r="G12" s="648"/>
    </row>
    <row r="13" spans="1:12" ht="24.9" customHeight="1">
      <c r="A13" s="637"/>
      <c r="B13" s="1716"/>
      <c r="C13" s="644"/>
      <c r="D13" s="653" t="s">
        <v>548</v>
      </c>
      <c r="E13" s="655"/>
      <c r="F13" s="637"/>
      <c r="G13" s="648"/>
    </row>
    <row r="14" spans="1:12" ht="24.9" customHeight="1">
      <c r="A14" s="637"/>
      <c r="B14" s="1716"/>
      <c r="C14" s="644"/>
      <c r="D14" s="653" t="s">
        <v>549</v>
      </c>
      <c r="E14" s="655"/>
      <c r="F14" s="637"/>
      <c r="G14" s="648"/>
    </row>
    <row r="15" spans="1:12" ht="12" customHeight="1">
      <c r="A15" s="637"/>
      <c r="B15" s="1717"/>
      <c r="C15" s="656"/>
      <c r="D15" s="645"/>
      <c r="E15" s="645"/>
      <c r="F15" s="645"/>
      <c r="G15" s="657"/>
    </row>
    <row r="16" spans="1:12" ht="12" customHeight="1">
      <c r="A16" s="637"/>
      <c r="B16" s="658"/>
      <c r="C16" s="659"/>
      <c r="D16" s="659"/>
      <c r="E16" s="659"/>
      <c r="F16" s="659"/>
      <c r="G16" s="659"/>
    </row>
    <row r="17" spans="1:11">
      <c r="A17" s="637"/>
      <c r="B17" s="1727" t="s">
        <v>550</v>
      </c>
      <c r="C17" s="660"/>
      <c r="D17" s="660"/>
      <c r="E17" s="660"/>
      <c r="F17" s="660"/>
      <c r="G17" s="661"/>
    </row>
    <row r="18" spans="1:11" ht="38.25" customHeight="1">
      <c r="A18" s="637"/>
      <c r="B18" s="1728"/>
      <c r="C18" s="662"/>
      <c r="D18" s="649" t="s">
        <v>551</v>
      </c>
      <c r="E18" s="652">
        <v>0</v>
      </c>
      <c r="F18" s="1730"/>
      <c r="G18" s="1731"/>
    </row>
    <row r="19" spans="1:11" ht="42.75" customHeight="1">
      <c r="A19" s="637"/>
      <c r="B19" s="1728"/>
      <c r="C19" s="662"/>
      <c r="D19" s="663" t="s">
        <v>552</v>
      </c>
      <c r="E19" s="664"/>
      <c r="F19" s="637"/>
      <c r="G19" s="648"/>
      <c r="K19" s="637">
        <v>1</v>
      </c>
    </row>
    <row r="20" spans="1:11" ht="17.25" customHeight="1">
      <c r="A20" s="637"/>
      <c r="B20" s="1728"/>
      <c r="C20" s="662"/>
      <c r="D20" s="637"/>
      <c r="E20" s="662"/>
      <c r="F20" s="662"/>
      <c r="G20" s="648"/>
    </row>
    <row r="21" spans="1:11" ht="21.75" customHeight="1">
      <c r="A21" s="637"/>
      <c r="B21" s="1728"/>
      <c r="C21" s="662"/>
      <c r="D21" s="662" t="s">
        <v>553</v>
      </c>
      <c r="E21" s="637"/>
      <c r="F21" s="662"/>
      <c r="G21" s="648"/>
    </row>
    <row r="22" spans="1:11" ht="4.5" customHeight="1">
      <c r="A22" s="637"/>
      <c r="B22" s="1728"/>
      <c r="C22" s="662"/>
      <c r="D22" s="637"/>
      <c r="E22" s="662"/>
      <c r="F22" s="662"/>
      <c r="G22" s="648"/>
    </row>
    <row r="23" spans="1:11" ht="29.25" customHeight="1">
      <c r="A23" s="637"/>
      <c r="B23" s="1728"/>
      <c r="C23" s="662"/>
      <c r="D23" s="665" t="s">
        <v>189</v>
      </c>
      <c r="E23" s="665" t="s">
        <v>111</v>
      </c>
      <c r="F23" s="637"/>
      <c r="G23" s="648"/>
    </row>
    <row r="24" spans="1:11" ht="29.25" customHeight="1">
      <c r="A24" s="637"/>
      <c r="B24" s="1728"/>
      <c r="C24" s="662"/>
      <c r="D24" s="666" t="s">
        <v>554</v>
      </c>
      <c r="E24" s="666"/>
      <c r="F24" s="637"/>
      <c r="G24" s="648"/>
    </row>
    <row r="25" spans="1:11" ht="29.25" customHeight="1">
      <c r="A25" s="637"/>
      <c r="B25" s="1728"/>
      <c r="C25" s="662"/>
      <c r="D25" s="666" t="s">
        <v>539</v>
      </c>
      <c r="E25" s="666"/>
      <c r="F25" s="637"/>
      <c r="G25" s="648"/>
    </row>
    <row r="26" spans="1:11" ht="29.25" customHeight="1">
      <c r="A26" s="637"/>
      <c r="B26" s="1728"/>
      <c r="C26" s="662"/>
      <c r="D26" s="666" t="s">
        <v>555</v>
      </c>
      <c r="E26" s="666"/>
      <c r="F26" s="637"/>
      <c r="G26" s="648"/>
    </row>
    <row r="27" spans="1:11" ht="29.25" customHeight="1">
      <c r="A27" s="637"/>
      <c r="B27" s="1728"/>
      <c r="C27" s="662"/>
      <c r="D27" s="664"/>
      <c r="E27" s="666"/>
      <c r="F27" s="637"/>
      <c r="G27" s="648"/>
    </row>
    <row r="28" spans="1:11" ht="29.25" customHeight="1">
      <c r="A28" s="637"/>
      <c r="B28" s="1728"/>
      <c r="C28" s="662"/>
      <c r="D28" s="664"/>
      <c r="E28" s="666"/>
      <c r="F28" s="637"/>
      <c r="G28" s="648"/>
    </row>
    <row r="29" spans="1:11" ht="29.25" customHeight="1">
      <c r="A29" s="637"/>
      <c r="B29" s="1728"/>
      <c r="C29" s="662"/>
      <c r="D29" s="664"/>
      <c r="E29" s="666"/>
      <c r="F29" s="637"/>
      <c r="G29" s="648"/>
    </row>
    <row r="30" spans="1:11">
      <c r="A30" s="637"/>
      <c r="B30" s="1729"/>
      <c r="C30" s="645"/>
      <c r="D30" s="645"/>
      <c r="E30" s="645"/>
      <c r="F30" s="645"/>
      <c r="G30" s="657"/>
    </row>
    <row r="31" spans="1:11" ht="13.8" thickBot="1">
      <c r="B31" s="668"/>
      <c r="C31" s="669"/>
      <c r="D31" s="670"/>
      <c r="E31" s="670"/>
      <c r="F31" s="670"/>
      <c r="G31" s="671"/>
    </row>
    <row r="32" spans="1:11" ht="14.4" thickTop="1" thickBot="1">
      <c r="B32" s="672" t="s">
        <v>556</v>
      </c>
      <c r="C32" s="673"/>
      <c r="D32" s="674" t="s">
        <v>557</v>
      </c>
      <c r="E32" s="1732" t="str">
        <f>IF(AND(E18&gt;=1,K19=1,OR(E24&lt;&gt;"",E25&lt;&gt;"",E26&lt;&gt;"",E27&lt;&gt;"",E28&lt;&gt;"",E29&lt;&gt;"")),"栄養マネジメント加算該当","非該当")</f>
        <v>非該当</v>
      </c>
      <c r="F32" s="1733"/>
      <c r="G32" s="675"/>
    </row>
    <row r="33" spans="2:7" ht="13.8" thickTop="1">
      <c r="B33" s="672"/>
      <c r="C33" s="676"/>
      <c r="D33" s="677"/>
      <c r="E33" s="677"/>
      <c r="F33" s="677"/>
      <c r="G33" s="678"/>
    </row>
    <row r="34" spans="2:7">
      <c r="B34" s="679"/>
      <c r="C34" s="679"/>
      <c r="D34" s="679"/>
      <c r="E34" s="679"/>
      <c r="F34" s="679"/>
      <c r="G34" s="679"/>
    </row>
    <row r="35" spans="2:7" ht="62.25" customHeight="1">
      <c r="B35" s="1734" t="s">
        <v>558</v>
      </c>
      <c r="C35" s="1734"/>
      <c r="D35" s="1734"/>
      <c r="E35" s="1734"/>
      <c r="F35" s="1734"/>
      <c r="G35" s="1734"/>
    </row>
    <row r="36" spans="2:7" ht="24.75" customHeight="1">
      <c r="B36" s="1735" t="s">
        <v>559</v>
      </c>
      <c r="C36" s="1735"/>
      <c r="D36" s="1735"/>
      <c r="E36" s="1735"/>
      <c r="F36" s="1735"/>
      <c r="G36" s="1735"/>
    </row>
    <row r="37" spans="2:7" ht="13.5" customHeight="1">
      <c r="B37" s="1735"/>
      <c r="C37" s="1735"/>
      <c r="D37" s="1735"/>
      <c r="E37" s="1735"/>
      <c r="F37" s="1735"/>
      <c r="G37" s="1735"/>
    </row>
    <row r="38" spans="2:7" ht="129" customHeight="1">
      <c r="B38" s="1735"/>
      <c r="C38" s="1735"/>
      <c r="D38" s="1735"/>
      <c r="E38" s="1735"/>
      <c r="F38" s="1735"/>
      <c r="G38" s="1735"/>
    </row>
    <row r="41" spans="2:7">
      <c r="C41" s="667" t="s">
        <v>560</v>
      </c>
    </row>
  </sheetData>
  <sheetProtection password="CC43" sheet="1"/>
  <mergeCells count="11">
    <mergeCell ref="B17:B30"/>
    <mergeCell ref="F18:G18"/>
    <mergeCell ref="E32:F32"/>
    <mergeCell ref="B35:G35"/>
    <mergeCell ref="B36:G38"/>
    <mergeCell ref="B7:B15"/>
    <mergeCell ref="F1:G1"/>
    <mergeCell ref="A3:G3"/>
    <mergeCell ref="F4:G4"/>
    <mergeCell ref="C5:F5"/>
    <mergeCell ref="C6:F6"/>
  </mergeCells>
  <phoneticPr fontId="3"/>
  <dataValidations count="3">
    <dataValidation allowBlank="1" showInputMessage="1" showErrorMessage="1" sqref="E18 E8:F8 E11:E14"/>
    <dataValidation type="list" allowBlank="1" showInputMessage="1" showErrorMessage="1" sqref="E9">
      <formula1>$K$9:$K$12</formula1>
    </dataValidation>
    <dataValidation type="list" allowBlank="1" showInputMessage="1" showErrorMessage="1" sqref="E10">
      <formula1>$L$9:$L$12</formula1>
    </dataValidation>
  </dataValidations>
  <printOptions horizontalCentered="1" verticalCentered="1"/>
  <pageMargins left="0.51181102362204722" right="0.19685039370078741" top="0.98425196850393704" bottom="0.98425196850393704" header="0.51181102362204722" footer="0.51181102362204722"/>
  <pageSetup paperSize="9" scale="76" orientation="portrait" blackAndWhite="1" r:id="rId1"/>
  <headerFooter alignWithMargins="0"/>
  <colBreaks count="1" manualBreakCount="1">
    <brk id="11"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1265" r:id="rId4" name="Option Button 1">
              <controlPr locked="0" defaultSize="0" autoFill="0" autoLine="0" autoPict="0">
                <anchor moveWithCells="1">
                  <from>
                    <xdr:col>4</xdr:col>
                    <xdr:colOff>114300</xdr:colOff>
                    <xdr:row>18</xdr:row>
                    <xdr:rowOff>182880</xdr:rowOff>
                  </from>
                  <to>
                    <xdr:col>4</xdr:col>
                    <xdr:colOff>769620</xdr:colOff>
                    <xdr:row>18</xdr:row>
                    <xdr:rowOff>403860</xdr:rowOff>
                  </to>
                </anchor>
              </controlPr>
            </control>
          </mc:Choice>
        </mc:AlternateContent>
        <mc:AlternateContent xmlns:mc="http://schemas.openxmlformats.org/markup-compatibility/2006">
          <mc:Choice Requires="x14">
            <control shapeId="11266" r:id="rId5" name="Option Button 2">
              <controlPr locked="0" defaultSize="0" autoFill="0" autoLine="0" autoPict="0">
                <anchor moveWithCells="1">
                  <from>
                    <xdr:col>4</xdr:col>
                    <xdr:colOff>754380</xdr:colOff>
                    <xdr:row>18</xdr:row>
                    <xdr:rowOff>182880</xdr:rowOff>
                  </from>
                  <to>
                    <xdr:col>4</xdr:col>
                    <xdr:colOff>1409700</xdr:colOff>
                    <xdr:row>18</xdr:row>
                    <xdr:rowOff>388620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
  <sheetViews>
    <sheetView showGridLines="0" view="pageBreakPreview" zoomScaleNormal="70" zoomScaleSheetLayoutView="100" workbookViewId="0">
      <selection activeCell="B6" sqref="B6:M8"/>
    </sheetView>
  </sheetViews>
  <sheetFormatPr defaultColWidth="9" defaultRowHeight="13.2"/>
  <cols>
    <col min="1" max="1" width="4.77734375" style="680" customWidth="1"/>
    <col min="2" max="2" width="3" style="680" customWidth="1"/>
    <col min="3" max="9" width="10.6640625" style="680" customWidth="1"/>
    <col min="10" max="10" width="2.109375" style="680" customWidth="1"/>
    <col min="11" max="16384" width="9" style="680"/>
  </cols>
  <sheetData>
    <row r="1" spans="1:11">
      <c r="A1" s="680" t="s">
        <v>561</v>
      </c>
      <c r="F1" s="1740"/>
      <c r="G1" s="1740"/>
      <c r="H1" s="1740"/>
      <c r="I1" s="1740"/>
      <c r="J1" s="1740"/>
    </row>
    <row r="2" spans="1:11" ht="30.9" customHeight="1">
      <c r="H2" s="1741" t="s">
        <v>562</v>
      </c>
      <c r="I2" s="1741"/>
    </row>
    <row r="3" spans="1:11" ht="30.9" customHeight="1">
      <c r="A3" s="1742" t="s">
        <v>563</v>
      </c>
      <c r="B3" s="1742"/>
      <c r="C3" s="1742"/>
      <c r="D3" s="1742"/>
      <c r="E3" s="1742"/>
      <c r="F3" s="1742"/>
      <c r="G3" s="1742"/>
      <c r="H3" s="1742"/>
      <c r="I3" s="1742"/>
      <c r="J3" s="681"/>
      <c r="K3" s="681"/>
    </row>
    <row r="4" spans="1:11" ht="18.75" customHeight="1">
      <c r="A4" s="681"/>
      <c r="B4" s="681"/>
      <c r="C4" s="681"/>
      <c r="D4" s="681"/>
      <c r="E4" s="681"/>
      <c r="F4" s="681"/>
      <c r="G4" s="681"/>
      <c r="H4" s="681"/>
      <c r="I4" s="681"/>
      <c r="J4" s="681"/>
      <c r="K4" s="681"/>
    </row>
    <row r="5" spans="1:11" ht="30.9" customHeight="1">
      <c r="A5" s="1736" t="s">
        <v>564</v>
      </c>
      <c r="B5" s="1736"/>
      <c r="C5" s="1736"/>
      <c r="D5" s="1737" t="str">
        <f>様式第1号!AA27</f>
        <v>児童発達支援（センターではない事業所）</v>
      </c>
      <c r="E5" s="1738"/>
      <c r="F5" s="1738"/>
      <c r="G5" s="1738"/>
      <c r="H5" s="1738"/>
      <c r="I5" s="1739"/>
    </row>
    <row r="6" spans="1:11" ht="30.9" customHeight="1">
      <c r="A6" s="1736" t="s">
        <v>565</v>
      </c>
      <c r="B6" s="1736"/>
      <c r="C6" s="1736"/>
      <c r="D6" s="1737">
        <f>様式第1号!J30</f>
        <v>0</v>
      </c>
      <c r="E6" s="1738"/>
      <c r="F6" s="1738"/>
      <c r="G6" s="1738"/>
      <c r="H6" s="1738"/>
      <c r="I6" s="1739"/>
    </row>
    <row r="7" spans="1:11" ht="30.9" customHeight="1">
      <c r="A7" s="1736" t="s">
        <v>349</v>
      </c>
      <c r="B7" s="1736"/>
      <c r="C7" s="1736"/>
      <c r="D7" s="1743"/>
      <c r="E7" s="1744"/>
      <c r="F7" s="1744"/>
      <c r="G7" s="1744"/>
      <c r="H7" s="1744"/>
      <c r="I7" s="1745"/>
    </row>
    <row r="8" spans="1:11" ht="67.5" customHeight="1">
      <c r="A8" s="1736" t="s">
        <v>566</v>
      </c>
      <c r="B8" s="1736"/>
      <c r="C8" s="1736"/>
      <c r="D8" s="1746" t="s">
        <v>567</v>
      </c>
      <c r="E8" s="1747"/>
      <c r="F8" s="1747"/>
      <c r="G8" s="1747"/>
      <c r="H8" s="1747"/>
      <c r="I8" s="1748"/>
    </row>
    <row r="9" spans="1:11" ht="30.9" customHeight="1"/>
    <row r="10" spans="1:11" ht="30.9" customHeight="1">
      <c r="A10" s="1736" t="s">
        <v>111</v>
      </c>
      <c r="B10" s="1736"/>
      <c r="C10" s="1736"/>
      <c r="D10" s="1736"/>
      <c r="E10" s="682" t="s">
        <v>568</v>
      </c>
      <c r="F10" s="1736" t="s">
        <v>569</v>
      </c>
      <c r="G10" s="1736"/>
      <c r="H10" s="1736" t="s">
        <v>570</v>
      </c>
      <c r="I10" s="1736"/>
    </row>
    <row r="11" spans="1:11" ht="30.9" customHeight="1">
      <c r="A11" s="1749">
        <v>1</v>
      </c>
      <c r="B11" s="1750"/>
      <c r="C11" s="1751"/>
      <c r="D11" s="1751"/>
      <c r="E11" s="683"/>
      <c r="F11" s="1752"/>
      <c r="G11" s="1751"/>
      <c r="H11" s="1751"/>
      <c r="I11" s="1751"/>
    </row>
    <row r="12" spans="1:11" ht="30.9" customHeight="1">
      <c r="A12" s="1749">
        <v>2</v>
      </c>
      <c r="B12" s="1750"/>
      <c r="C12" s="1751"/>
      <c r="D12" s="1751"/>
      <c r="E12" s="683"/>
      <c r="F12" s="1752"/>
      <c r="G12" s="1751"/>
      <c r="H12" s="1751"/>
      <c r="I12" s="1751"/>
    </row>
    <row r="13" spans="1:11" ht="30.9" customHeight="1">
      <c r="A13" s="1749">
        <v>3</v>
      </c>
      <c r="B13" s="1750"/>
      <c r="C13" s="1751"/>
      <c r="D13" s="1751"/>
      <c r="E13" s="683"/>
      <c r="F13" s="1751"/>
      <c r="G13" s="1751"/>
      <c r="H13" s="1751"/>
      <c r="I13" s="1751"/>
    </row>
    <row r="14" spans="1:11" ht="30.9" customHeight="1">
      <c r="A14" s="1749">
        <v>4</v>
      </c>
      <c r="B14" s="1750"/>
      <c r="C14" s="1751"/>
      <c r="D14" s="1751"/>
      <c r="E14" s="683"/>
      <c r="F14" s="1751"/>
      <c r="G14" s="1751"/>
      <c r="H14" s="1751"/>
      <c r="I14" s="1751"/>
    </row>
    <row r="15" spans="1:11" ht="30.9" customHeight="1">
      <c r="A15" s="1749">
        <v>5</v>
      </c>
      <c r="B15" s="1750"/>
      <c r="C15" s="1751"/>
      <c r="D15" s="1751"/>
      <c r="E15" s="683"/>
      <c r="F15" s="1751"/>
      <c r="G15" s="1751"/>
      <c r="H15" s="1751"/>
      <c r="I15" s="1751"/>
    </row>
    <row r="16" spans="1:11" ht="30.9" customHeight="1">
      <c r="A16" s="1749">
        <v>6</v>
      </c>
      <c r="B16" s="1750"/>
      <c r="C16" s="1751"/>
      <c r="D16" s="1751"/>
      <c r="E16" s="683"/>
      <c r="F16" s="1751"/>
      <c r="G16" s="1751"/>
      <c r="H16" s="1751"/>
      <c r="I16" s="1751"/>
    </row>
    <row r="17" spans="1:10" ht="30.9" customHeight="1">
      <c r="A17" s="1749">
        <v>7</v>
      </c>
      <c r="B17" s="1750"/>
      <c r="C17" s="1751"/>
      <c r="D17" s="1751"/>
      <c r="E17" s="683"/>
      <c r="F17" s="1751"/>
      <c r="G17" s="1751"/>
      <c r="H17" s="1751"/>
      <c r="I17" s="1751"/>
    </row>
    <row r="18" spans="1:10" ht="30.9" customHeight="1">
      <c r="A18" s="1749">
        <v>8</v>
      </c>
      <c r="B18" s="1750"/>
      <c r="C18" s="1751"/>
      <c r="D18" s="1751"/>
      <c r="E18" s="683"/>
      <c r="F18" s="1751"/>
      <c r="G18" s="1751"/>
      <c r="H18" s="1751"/>
      <c r="I18" s="1751"/>
    </row>
    <row r="19" spans="1:10" ht="30.9" customHeight="1">
      <c r="A19" s="1749">
        <v>9</v>
      </c>
      <c r="B19" s="1750"/>
      <c r="C19" s="1751"/>
      <c r="D19" s="1751"/>
      <c r="E19" s="683"/>
      <c r="F19" s="1751"/>
      <c r="G19" s="1751"/>
      <c r="H19" s="1751"/>
      <c r="I19" s="1751"/>
    </row>
    <row r="20" spans="1:10" ht="30.9" customHeight="1">
      <c r="A20" s="1749">
        <v>10</v>
      </c>
      <c r="B20" s="1750"/>
      <c r="C20" s="1751"/>
      <c r="D20" s="1751"/>
      <c r="E20" s="683"/>
      <c r="F20" s="1751"/>
      <c r="G20" s="1751"/>
      <c r="H20" s="1751"/>
      <c r="I20" s="1751"/>
    </row>
    <row r="21" spans="1:10" ht="7.5" customHeight="1"/>
    <row r="22" spans="1:10" ht="18.75" customHeight="1">
      <c r="A22" s="684" t="s">
        <v>571</v>
      </c>
      <c r="B22" s="684" t="s">
        <v>572</v>
      </c>
      <c r="C22" s="684"/>
      <c r="D22" s="684"/>
      <c r="E22" s="684"/>
      <c r="F22" s="684"/>
      <c r="G22" s="684"/>
      <c r="H22" s="684"/>
      <c r="I22" s="684"/>
    </row>
    <row r="23" spans="1:10" ht="29.25" customHeight="1">
      <c r="A23" s="685" t="s">
        <v>573</v>
      </c>
      <c r="B23" s="1753" t="s">
        <v>574</v>
      </c>
      <c r="C23" s="1753"/>
      <c r="D23" s="1753"/>
      <c r="E23" s="1753"/>
      <c r="F23" s="1753"/>
      <c r="G23" s="1753"/>
      <c r="H23" s="1753"/>
      <c r="I23" s="1753"/>
      <c r="J23" s="686"/>
    </row>
    <row r="24" spans="1:10" ht="80.25" customHeight="1">
      <c r="A24" s="685" t="s">
        <v>575</v>
      </c>
      <c r="B24" s="1754" t="s">
        <v>576</v>
      </c>
      <c r="C24" s="1754"/>
      <c r="D24" s="1754"/>
      <c r="E24" s="1754"/>
      <c r="F24" s="1754"/>
      <c r="G24" s="1754"/>
      <c r="H24" s="1754"/>
      <c r="I24" s="1754"/>
      <c r="J24" s="687"/>
    </row>
    <row r="25" spans="1:10" ht="111.75" customHeight="1">
      <c r="A25" s="685"/>
      <c r="B25" s="1754"/>
      <c r="C25" s="1754"/>
      <c r="D25" s="1754"/>
      <c r="E25" s="1754"/>
      <c r="F25" s="1754"/>
      <c r="G25" s="1754"/>
      <c r="H25" s="1754"/>
      <c r="I25" s="1754"/>
      <c r="J25" s="687"/>
    </row>
    <row r="26" spans="1:10" ht="24.9" customHeight="1"/>
  </sheetData>
  <sheetProtection password="CC43" sheet="1"/>
  <mergeCells count="56">
    <mergeCell ref="B23:I23"/>
    <mergeCell ref="B24:I25"/>
    <mergeCell ref="A19:B19"/>
    <mergeCell ref="C19:D19"/>
    <mergeCell ref="F19:G19"/>
    <mergeCell ref="H19:I19"/>
    <mergeCell ref="A20:B20"/>
    <mergeCell ref="C20:D20"/>
    <mergeCell ref="F20:G20"/>
    <mergeCell ref="H20:I20"/>
    <mergeCell ref="A17:B17"/>
    <mergeCell ref="C17:D17"/>
    <mergeCell ref="F17:G17"/>
    <mergeCell ref="H17:I17"/>
    <mergeCell ref="A18:B18"/>
    <mergeCell ref="C18:D18"/>
    <mergeCell ref="F18:G18"/>
    <mergeCell ref="H18:I18"/>
    <mergeCell ref="A15:B15"/>
    <mergeCell ref="C15:D15"/>
    <mergeCell ref="F15:G15"/>
    <mergeCell ref="H15:I15"/>
    <mergeCell ref="A16:B16"/>
    <mergeCell ref="C16:D16"/>
    <mergeCell ref="F16:G16"/>
    <mergeCell ref="H16:I16"/>
    <mergeCell ref="A13:B13"/>
    <mergeCell ref="C13:D13"/>
    <mergeCell ref="F13:G13"/>
    <mergeCell ref="H13:I13"/>
    <mergeCell ref="A14:B14"/>
    <mergeCell ref="C14:D14"/>
    <mergeCell ref="F14:G14"/>
    <mergeCell ref="H14:I14"/>
    <mergeCell ref="A11:B11"/>
    <mergeCell ref="C11:D11"/>
    <mergeCell ref="F11:G11"/>
    <mergeCell ref="H11:I11"/>
    <mergeCell ref="A12:B12"/>
    <mergeCell ref="C12:D12"/>
    <mergeCell ref="F12:G12"/>
    <mergeCell ref="H12:I12"/>
    <mergeCell ref="A7:C7"/>
    <mergeCell ref="D7:I7"/>
    <mergeCell ref="A8:C8"/>
    <mergeCell ref="D8:I8"/>
    <mergeCell ref="A10:D10"/>
    <mergeCell ref="F10:G10"/>
    <mergeCell ref="H10:I10"/>
    <mergeCell ref="A6:C6"/>
    <mergeCell ref="D6:I6"/>
    <mergeCell ref="F1:J1"/>
    <mergeCell ref="H2:I2"/>
    <mergeCell ref="A3:I3"/>
    <mergeCell ref="A5:C5"/>
    <mergeCell ref="D5:I5"/>
  </mergeCells>
  <phoneticPr fontId="3"/>
  <printOptions horizontalCentered="1" verticalCentered="1"/>
  <pageMargins left="0.9055118110236221" right="0.19685039370078741" top="0.98425196850393704" bottom="0.98425196850393704" header="0.51181102362204722" footer="0.51181102362204722"/>
  <pageSetup paperSize="9" scale="86" orientation="portrait" blackAndWhite="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3"/>
  <sheetViews>
    <sheetView showGridLines="0" view="pageBreakPreview" zoomScaleNormal="100" zoomScaleSheetLayoutView="100" workbookViewId="0">
      <selection activeCell="B6" sqref="B6:M8"/>
    </sheetView>
  </sheetViews>
  <sheetFormatPr defaultColWidth="8.88671875" defaultRowHeight="13.2"/>
  <cols>
    <col min="1" max="1" width="3.88671875" style="689" customWidth="1"/>
    <col min="2" max="9" width="11.21875" style="689" customWidth="1"/>
    <col min="10" max="10" width="1.44140625" style="689" customWidth="1"/>
    <col min="11" max="16384" width="8.88671875" style="689"/>
  </cols>
  <sheetData>
    <row r="1" spans="1:9" ht="36" customHeight="1">
      <c r="A1" s="688" t="s">
        <v>577</v>
      </c>
      <c r="B1" s="688"/>
      <c r="C1" s="688"/>
      <c r="D1" s="688"/>
      <c r="E1" s="688"/>
      <c r="F1" s="688"/>
      <c r="G1" s="688"/>
      <c r="H1" s="1755" t="s">
        <v>578</v>
      </c>
      <c r="I1" s="1755"/>
    </row>
    <row r="2" spans="1:9" ht="36" customHeight="1">
      <c r="A2" s="688"/>
      <c r="B2" s="1756" t="s">
        <v>579</v>
      </c>
      <c r="C2" s="1756"/>
      <c r="D2" s="1756"/>
      <c r="E2" s="1756"/>
      <c r="F2" s="1756"/>
      <c r="G2" s="1756"/>
      <c r="H2" s="1756"/>
      <c r="I2" s="1756"/>
    </row>
    <row r="3" spans="1:9" ht="36" customHeight="1">
      <c r="A3" s="688"/>
      <c r="B3" s="690"/>
      <c r="C3" s="690"/>
      <c r="D3" s="690"/>
      <c r="E3" s="690"/>
      <c r="F3" s="690"/>
      <c r="G3" s="690"/>
      <c r="H3" s="690"/>
      <c r="I3" s="690"/>
    </row>
    <row r="4" spans="1:9" ht="36" customHeight="1">
      <c r="A4" s="688"/>
      <c r="B4" s="1757" t="s">
        <v>162</v>
      </c>
      <c r="C4" s="1757"/>
      <c r="D4" s="1758" t="str">
        <f>様式第1号!AA27</f>
        <v>児童発達支援（センターではない事業所）</v>
      </c>
      <c r="E4" s="1759"/>
      <c r="F4" s="1759"/>
      <c r="G4" s="1759"/>
      <c r="H4" s="1759"/>
      <c r="I4" s="1760"/>
    </row>
    <row r="5" spans="1:9" ht="36" customHeight="1">
      <c r="A5" s="688"/>
      <c r="B5" s="1757" t="s">
        <v>580</v>
      </c>
      <c r="C5" s="1757"/>
      <c r="D5" s="1758">
        <f>様式第1号!J30</f>
        <v>0</v>
      </c>
      <c r="E5" s="1759"/>
      <c r="F5" s="1759"/>
      <c r="G5" s="1759"/>
      <c r="H5" s="1759"/>
      <c r="I5" s="1760"/>
    </row>
    <row r="6" spans="1:9" ht="36" customHeight="1">
      <c r="A6" s="688"/>
      <c r="B6" s="1757" t="s">
        <v>349</v>
      </c>
      <c r="C6" s="1757"/>
      <c r="D6" s="1761"/>
      <c r="E6" s="1762"/>
      <c r="F6" s="1762"/>
      <c r="G6" s="1762"/>
      <c r="H6" s="1762"/>
      <c r="I6" s="1763"/>
    </row>
    <row r="7" spans="1:9" ht="36" customHeight="1">
      <c r="A7" s="688"/>
      <c r="B7" s="1764" t="s">
        <v>581</v>
      </c>
      <c r="C7" s="1765"/>
      <c r="D7" s="1766"/>
      <c r="E7" s="1767"/>
      <c r="F7" s="1767"/>
      <c r="G7" s="1767"/>
      <c r="H7" s="1767"/>
      <c r="I7" s="1768"/>
    </row>
    <row r="8" spans="1:9" ht="36" customHeight="1">
      <c r="A8" s="688"/>
      <c r="B8" s="688"/>
      <c r="C8" s="688"/>
      <c r="D8" s="691"/>
      <c r="E8" s="688"/>
      <c r="F8" s="688"/>
      <c r="G8" s="688"/>
      <c r="H8" s="688"/>
      <c r="I8" s="688"/>
    </row>
    <row r="9" spans="1:9" ht="36" customHeight="1">
      <c r="A9" s="688"/>
      <c r="B9" s="1769" t="s">
        <v>111</v>
      </c>
      <c r="C9" s="1769"/>
      <c r="D9" s="1769"/>
      <c r="E9" s="692" t="s">
        <v>568</v>
      </c>
      <c r="F9" s="1769" t="s">
        <v>582</v>
      </c>
      <c r="G9" s="1769"/>
      <c r="H9" s="1769" t="s">
        <v>570</v>
      </c>
      <c r="I9" s="1769"/>
    </row>
    <row r="10" spans="1:9" ht="36" customHeight="1">
      <c r="A10" s="688"/>
      <c r="B10" s="693">
        <v>1</v>
      </c>
      <c r="C10" s="1770"/>
      <c r="D10" s="1770"/>
      <c r="E10" s="694"/>
      <c r="F10" s="1771"/>
      <c r="G10" s="1770"/>
      <c r="H10" s="1770"/>
      <c r="I10" s="1770"/>
    </row>
    <row r="11" spans="1:9" ht="36" customHeight="1">
      <c r="A11" s="688"/>
      <c r="B11" s="693">
        <v>2</v>
      </c>
      <c r="C11" s="1770"/>
      <c r="D11" s="1770"/>
      <c r="E11" s="694"/>
      <c r="F11" s="1771"/>
      <c r="G11" s="1770"/>
      <c r="H11" s="1770"/>
      <c r="I11" s="1770"/>
    </row>
    <row r="12" spans="1:9" ht="36" customHeight="1">
      <c r="A12" s="688"/>
      <c r="B12" s="693">
        <v>3</v>
      </c>
      <c r="C12" s="1770"/>
      <c r="D12" s="1770"/>
      <c r="E12" s="694"/>
      <c r="F12" s="1770"/>
      <c r="G12" s="1770"/>
      <c r="H12" s="1770"/>
      <c r="I12" s="1770"/>
    </row>
    <row r="13" spans="1:9" ht="36" customHeight="1">
      <c r="A13" s="688"/>
      <c r="B13" s="693">
        <v>4</v>
      </c>
      <c r="C13" s="1770"/>
      <c r="D13" s="1770"/>
      <c r="E13" s="694"/>
      <c r="F13" s="1770"/>
      <c r="G13" s="1770"/>
      <c r="H13" s="1770"/>
      <c r="I13" s="1770"/>
    </row>
    <row r="14" spans="1:9" ht="36" customHeight="1">
      <c r="A14" s="688"/>
      <c r="B14" s="693">
        <v>5</v>
      </c>
      <c r="C14" s="1770"/>
      <c r="D14" s="1770"/>
      <c r="E14" s="694"/>
      <c r="F14" s="1770"/>
      <c r="G14" s="1770"/>
      <c r="H14" s="1770"/>
      <c r="I14" s="1770"/>
    </row>
    <row r="15" spans="1:9" ht="36" customHeight="1">
      <c r="A15" s="688"/>
      <c r="B15" s="693">
        <v>6</v>
      </c>
      <c r="C15" s="1770"/>
      <c r="D15" s="1770"/>
      <c r="E15" s="694"/>
      <c r="F15" s="1770"/>
      <c r="G15" s="1770"/>
      <c r="H15" s="1770"/>
      <c r="I15" s="1770"/>
    </row>
    <row r="16" spans="1:9" ht="36" customHeight="1">
      <c r="A16" s="688"/>
      <c r="B16" s="693">
        <v>7</v>
      </c>
      <c r="C16" s="1770"/>
      <c r="D16" s="1770"/>
      <c r="E16" s="694"/>
      <c r="F16" s="1770"/>
      <c r="G16" s="1770"/>
      <c r="H16" s="1770"/>
      <c r="I16" s="1770"/>
    </row>
    <row r="17" spans="1:9" ht="36" customHeight="1">
      <c r="A17" s="688"/>
      <c r="B17" s="693">
        <v>8</v>
      </c>
      <c r="C17" s="1770"/>
      <c r="D17" s="1770"/>
      <c r="E17" s="694"/>
      <c r="F17" s="1770"/>
      <c r="G17" s="1770"/>
      <c r="H17" s="1770"/>
      <c r="I17" s="1770"/>
    </row>
    <row r="18" spans="1:9" ht="36" customHeight="1">
      <c r="A18" s="688"/>
      <c r="B18" s="693">
        <v>9</v>
      </c>
      <c r="C18" s="1770"/>
      <c r="D18" s="1770"/>
      <c r="E18" s="694"/>
      <c r="F18" s="1770"/>
      <c r="G18" s="1770"/>
      <c r="H18" s="1770"/>
      <c r="I18" s="1770"/>
    </row>
    <row r="19" spans="1:9" ht="36" customHeight="1">
      <c r="A19" s="688"/>
      <c r="B19" s="693">
        <v>10</v>
      </c>
      <c r="C19" s="1770"/>
      <c r="D19" s="1770"/>
      <c r="E19" s="694"/>
      <c r="F19" s="1770"/>
      <c r="G19" s="1770"/>
      <c r="H19" s="1770"/>
      <c r="I19" s="1770"/>
    </row>
    <row r="20" spans="1:9" ht="36" customHeight="1">
      <c r="A20" s="688"/>
      <c r="B20" s="688"/>
      <c r="C20" s="688"/>
      <c r="D20" s="688"/>
      <c r="E20" s="688"/>
      <c r="F20" s="688"/>
      <c r="G20" s="688"/>
      <c r="H20" s="688"/>
      <c r="I20" s="688"/>
    </row>
    <row r="21" spans="1:9" ht="36" customHeight="1">
      <c r="A21" s="688"/>
      <c r="B21" s="1772" t="s">
        <v>583</v>
      </c>
      <c r="C21" s="1772"/>
      <c r="D21" s="1772"/>
      <c r="E21" s="1772"/>
      <c r="F21" s="1772"/>
      <c r="G21" s="1772"/>
      <c r="H21" s="1772"/>
      <c r="I21" s="1772"/>
    </row>
    <row r="22" spans="1:9" ht="42.75" customHeight="1">
      <c r="A22" s="688"/>
      <c r="B22" s="1772" t="s">
        <v>584</v>
      </c>
      <c r="C22" s="1773"/>
      <c r="D22" s="1773"/>
      <c r="E22" s="1773"/>
      <c r="F22" s="1773"/>
      <c r="G22" s="1773"/>
      <c r="H22" s="1773"/>
      <c r="I22" s="1773"/>
    </row>
    <row r="23" spans="1:9" ht="36" customHeight="1"/>
  </sheetData>
  <sheetProtection password="CC43" sheet="1"/>
  <mergeCells count="45">
    <mergeCell ref="B21:I21"/>
    <mergeCell ref="B22:I22"/>
    <mergeCell ref="C18:D18"/>
    <mergeCell ref="F18:G18"/>
    <mergeCell ref="H18:I18"/>
    <mergeCell ref="C19:D19"/>
    <mergeCell ref="F19:G19"/>
    <mergeCell ref="H19:I19"/>
    <mergeCell ref="C16:D16"/>
    <mergeCell ref="F16:G16"/>
    <mergeCell ref="H16:I16"/>
    <mergeCell ref="C17:D17"/>
    <mergeCell ref="F17:G17"/>
    <mergeCell ref="H17:I17"/>
    <mergeCell ref="C14:D14"/>
    <mergeCell ref="F14:G14"/>
    <mergeCell ref="H14:I14"/>
    <mergeCell ref="C15:D15"/>
    <mergeCell ref="F15:G15"/>
    <mergeCell ref="H15:I15"/>
    <mergeCell ref="C12:D12"/>
    <mergeCell ref="F12:G12"/>
    <mergeCell ref="H12:I12"/>
    <mergeCell ref="C13:D13"/>
    <mergeCell ref="F13:G13"/>
    <mergeCell ref="H13:I13"/>
    <mergeCell ref="C10:D10"/>
    <mergeCell ref="F10:G10"/>
    <mergeCell ref="H10:I10"/>
    <mergeCell ref="C11:D11"/>
    <mergeCell ref="F11:G11"/>
    <mergeCell ref="H11:I11"/>
    <mergeCell ref="B6:C6"/>
    <mergeCell ref="D6:I6"/>
    <mergeCell ref="B7:C7"/>
    <mergeCell ref="D7:I7"/>
    <mergeCell ref="B9:D9"/>
    <mergeCell ref="F9:G9"/>
    <mergeCell ref="H9:I9"/>
    <mergeCell ref="H1:I1"/>
    <mergeCell ref="B2:I2"/>
    <mergeCell ref="B4:C4"/>
    <mergeCell ref="D4:I4"/>
    <mergeCell ref="B5:C5"/>
    <mergeCell ref="D5:I5"/>
  </mergeCells>
  <phoneticPr fontId="3"/>
  <printOptions horizontalCentered="1" verticalCentered="1"/>
  <pageMargins left="0.51181102362204722" right="0.19685039370078741" top="0.98425196850393704" bottom="0.98425196850393704" header="0.51181102362204722" footer="0.51181102362204722"/>
  <pageSetup paperSize="9" scale="94" orientation="portrait" blackAndWhite="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1"/>
  <sheetViews>
    <sheetView showGridLines="0" view="pageBreakPreview" zoomScale="85" zoomScaleNormal="100" zoomScaleSheetLayoutView="85" workbookViewId="0">
      <selection activeCell="B6" sqref="B6:M8"/>
    </sheetView>
  </sheetViews>
  <sheetFormatPr defaultColWidth="9" defaultRowHeight="13.2"/>
  <cols>
    <col min="1" max="1" width="5.44140625" style="688" customWidth="1"/>
    <col min="2" max="3" width="10.6640625" style="688" customWidth="1"/>
    <col min="4" max="7" width="8.88671875" style="688" customWidth="1"/>
    <col min="8" max="10" width="10.6640625" style="688" customWidth="1"/>
    <col min="11" max="11" width="3" style="688" customWidth="1"/>
    <col min="12" max="16384" width="9" style="688"/>
  </cols>
  <sheetData>
    <row r="1" spans="1:15" ht="30.9" customHeight="1">
      <c r="A1" s="1773" t="s">
        <v>585</v>
      </c>
      <c r="B1" s="1773"/>
      <c r="H1" s="1755" t="s">
        <v>578</v>
      </c>
      <c r="I1" s="1755"/>
      <c r="J1" s="1755"/>
      <c r="K1" s="1755"/>
    </row>
    <row r="2" spans="1:15" ht="30.9" customHeight="1">
      <c r="A2" s="1756" t="s">
        <v>586</v>
      </c>
      <c r="B2" s="1756"/>
      <c r="C2" s="1756"/>
      <c r="D2" s="1756"/>
      <c r="E2" s="1756"/>
      <c r="F2" s="1756"/>
      <c r="G2" s="1756"/>
      <c r="H2" s="1756"/>
      <c r="I2" s="1756"/>
      <c r="J2" s="1756"/>
      <c r="K2" s="1756"/>
      <c r="L2" s="690"/>
      <c r="M2" s="690"/>
    </row>
    <row r="3" spans="1:15" ht="30.9" customHeight="1">
      <c r="A3" s="690"/>
      <c r="B3" s="690"/>
      <c r="C3" s="690"/>
      <c r="D3" s="690"/>
      <c r="E3" s="690"/>
      <c r="F3" s="690"/>
      <c r="G3" s="690"/>
      <c r="H3" s="690"/>
      <c r="I3" s="690"/>
      <c r="J3" s="690"/>
      <c r="K3" s="690"/>
      <c r="L3" s="690"/>
      <c r="M3" s="690"/>
      <c r="O3" s="688" t="s">
        <v>346</v>
      </c>
    </row>
    <row r="4" spans="1:15" ht="30.9" customHeight="1">
      <c r="A4" s="1757" t="s">
        <v>587</v>
      </c>
      <c r="B4" s="1757"/>
      <c r="C4" s="1761"/>
      <c r="D4" s="1762"/>
      <c r="E4" s="1762"/>
      <c r="F4" s="1762"/>
      <c r="G4" s="1762"/>
      <c r="H4" s="1762"/>
      <c r="I4" s="1762"/>
      <c r="J4" s="1762"/>
      <c r="K4" s="1763"/>
    </row>
    <row r="5" spans="1:15" ht="30.9" customHeight="1">
      <c r="A5" s="1757" t="s">
        <v>588</v>
      </c>
      <c r="B5" s="1757"/>
      <c r="C5" s="1774">
        <f>様式第1号!J30</f>
        <v>0</v>
      </c>
      <c r="D5" s="1775"/>
      <c r="E5" s="1775"/>
      <c r="F5" s="1775"/>
      <c r="G5" s="1775"/>
      <c r="H5" s="1775"/>
      <c r="I5" s="1775"/>
      <c r="J5" s="1775"/>
      <c r="K5" s="1776"/>
    </row>
    <row r="6" spans="1:15" ht="30.9" customHeight="1">
      <c r="A6" s="1757" t="s">
        <v>349</v>
      </c>
      <c r="B6" s="1757"/>
      <c r="C6" s="1761"/>
      <c r="D6" s="1762"/>
      <c r="E6" s="1762"/>
      <c r="F6" s="1762"/>
      <c r="G6" s="1762"/>
      <c r="H6" s="1762"/>
      <c r="I6" s="1762"/>
      <c r="J6" s="1762"/>
      <c r="K6" s="1763"/>
    </row>
    <row r="7" spans="1:15" ht="30.9" customHeight="1">
      <c r="A7" s="1777" t="s">
        <v>589</v>
      </c>
      <c r="B7" s="1778"/>
      <c r="C7" s="695"/>
      <c r="D7" s="696" t="s">
        <v>590</v>
      </c>
      <c r="E7" s="697"/>
      <c r="F7" s="697"/>
      <c r="G7" s="697"/>
      <c r="H7" s="697"/>
      <c r="I7" s="697"/>
      <c r="J7" s="697"/>
      <c r="K7" s="698"/>
    </row>
    <row r="8" spans="1:15" ht="30.9" customHeight="1">
      <c r="A8" s="1779"/>
      <c r="B8" s="1780"/>
      <c r="C8" s="695"/>
      <c r="D8" s="696" t="s">
        <v>591</v>
      </c>
      <c r="E8" s="697"/>
      <c r="F8" s="697"/>
      <c r="G8" s="697"/>
      <c r="H8" s="697"/>
      <c r="I8" s="697"/>
      <c r="J8" s="697"/>
      <c r="K8" s="698"/>
    </row>
    <row r="9" spans="1:15" ht="30.9" customHeight="1">
      <c r="A9" s="1781"/>
      <c r="B9" s="1782"/>
      <c r="C9" s="695"/>
      <c r="D9" s="699" t="s">
        <v>592</v>
      </c>
      <c r="E9" s="700"/>
      <c r="F9" s="697"/>
      <c r="G9" s="697"/>
      <c r="H9" s="697"/>
      <c r="I9" s="697"/>
      <c r="J9" s="697"/>
      <c r="K9" s="698"/>
    </row>
    <row r="10" spans="1:15" ht="16.5" customHeight="1">
      <c r="A10" s="1777" t="s">
        <v>593</v>
      </c>
      <c r="B10" s="1778"/>
      <c r="C10" s="701" t="s">
        <v>594</v>
      </c>
      <c r="D10" s="702"/>
      <c r="E10" s="702"/>
      <c r="F10" s="703"/>
      <c r="G10" s="701" t="s">
        <v>595</v>
      </c>
      <c r="H10" s="703"/>
      <c r="I10" s="701" t="s">
        <v>596</v>
      </c>
      <c r="J10" s="702"/>
      <c r="K10" s="704"/>
    </row>
    <row r="11" spans="1:15" ht="30.9" customHeight="1">
      <c r="A11" s="1779"/>
      <c r="B11" s="1780"/>
      <c r="C11" s="1783"/>
      <c r="D11" s="1784"/>
      <c r="E11" s="1784"/>
      <c r="F11" s="1785"/>
      <c r="G11" s="1786"/>
      <c r="H11" s="1787"/>
      <c r="I11" s="1788"/>
      <c r="J11" s="1789"/>
      <c r="K11" s="705" t="s">
        <v>597</v>
      </c>
    </row>
    <row r="12" spans="1:15" ht="30.9" customHeight="1">
      <c r="A12" s="1781"/>
      <c r="B12" s="1782"/>
      <c r="C12" s="1790"/>
      <c r="D12" s="1791"/>
      <c r="E12" s="1791"/>
      <c r="F12" s="1792"/>
      <c r="G12" s="1793">
        <v>0</v>
      </c>
      <c r="H12" s="1794"/>
      <c r="I12" s="1790"/>
      <c r="J12" s="1791"/>
      <c r="K12" s="706" t="s">
        <v>597</v>
      </c>
    </row>
    <row r="13" spans="1:15" ht="30.9" customHeight="1">
      <c r="A13" s="1796" t="s">
        <v>598</v>
      </c>
      <c r="B13" s="1797"/>
      <c r="C13" s="1761"/>
      <c r="D13" s="1762"/>
      <c r="E13" s="1762"/>
      <c r="F13" s="1762"/>
      <c r="G13" s="1762"/>
      <c r="H13" s="1762"/>
      <c r="I13" s="1762"/>
      <c r="J13" s="1798" t="s">
        <v>206</v>
      </c>
      <c r="K13" s="1799"/>
    </row>
    <row r="14" spans="1:15" ht="30.9" customHeight="1">
      <c r="A14" s="1777" t="s">
        <v>599</v>
      </c>
      <c r="B14" s="1778"/>
      <c r="C14" s="1761"/>
      <c r="D14" s="1762"/>
      <c r="E14" s="1762"/>
      <c r="F14" s="1762"/>
      <c r="G14" s="1762"/>
      <c r="H14" s="1762"/>
      <c r="I14" s="1762"/>
      <c r="J14" s="1762"/>
      <c r="K14" s="1763"/>
    </row>
    <row r="15" spans="1:15" ht="30.9" customHeight="1">
      <c r="A15" s="1779"/>
      <c r="B15" s="1780"/>
      <c r="C15" s="1761"/>
      <c r="D15" s="1762"/>
      <c r="E15" s="1762"/>
      <c r="F15" s="1762"/>
      <c r="G15" s="1762"/>
      <c r="H15" s="1762"/>
      <c r="I15" s="1762"/>
      <c r="J15" s="1762"/>
      <c r="K15" s="1763"/>
    </row>
    <row r="16" spans="1:15" ht="30.9" customHeight="1">
      <c r="A16" s="1781"/>
      <c r="B16" s="1782"/>
      <c r="C16" s="1761"/>
      <c r="D16" s="1762"/>
      <c r="E16" s="1762"/>
      <c r="F16" s="1762"/>
      <c r="G16" s="1762"/>
      <c r="H16" s="1762"/>
      <c r="I16" s="1762"/>
      <c r="J16" s="1762"/>
      <c r="K16" s="1763"/>
    </row>
    <row r="17" spans="1:11" ht="30.9" customHeight="1">
      <c r="A17" s="707"/>
      <c r="B17" s="707"/>
      <c r="C17" s="708"/>
      <c r="D17" s="708"/>
      <c r="E17" s="708"/>
      <c r="F17" s="708"/>
      <c r="G17" s="709"/>
      <c r="H17" s="709"/>
      <c r="I17" s="708"/>
      <c r="J17" s="708"/>
      <c r="K17" s="710"/>
    </row>
    <row r="18" spans="1:11" ht="49.5" customHeight="1">
      <c r="A18" s="1795" t="s">
        <v>600</v>
      </c>
      <c r="B18" s="1795"/>
      <c r="C18" s="1795"/>
      <c r="D18" s="1795"/>
      <c r="E18" s="1795"/>
      <c r="F18" s="1795"/>
      <c r="G18" s="1795"/>
      <c r="H18" s="1795"/>
      <c r="I18" s="1795"/>
      <c r="J18" s="1795"/>
      <c r="K18" s="1795"/>
    </row>
    <row r="19" spans="1:11" ht="24.9" customHeight="1"/>
    <row r="20" spans="1:11" ht="24.9" customHeight="1"/>
    <row r="21" spans="1:11" ht="24.9" customHeight="1"/>
  </sheetData>
  <sheetProtection password="CC43" sheet="1"/>
  <mergeCells count="25">
    <mergeCell ref="A18:K18"/>
    <mergeCell ref="A13:B13"/>
    <mergeCell ref="C13:I13"/>
    <mergeCell ref="J13:K13"/>
    <mergeCell ref="A14:B16"/>
    <mergeCell ref="C14:K14"/>
    <mergeCell ref="C15:K15"/>
    <mergeCell ref="C16:K16"/>
    <mergeCell ref="A6:B6"/>
    <mergeCell ref="C6:K6"/>
    <mergeCell ref="A7:B9"/>
    <mergeCell ref="A10:B12"/>
    <mergeCell ref="C11:F11"/>
    <mergeCell ref="G11:H11"/>
    <mergeCell ref="I11:J11"/>
    <mergeCell ref="C12:F12"/>
    <mergeCell ref="G12:H12"/>
    <mergeCell ref="I12:J12"/>
    <mergeCell ref="A5:B5"/>
    <mergeCell ref="C5:K5"/>
    <mergeCell ref="A1:B1"/>
    <mergeCell ref="H1:K1"/>
    <mergeCell ref="A2:K2"/>
    <mergeCell ref="A4:B4"/>
    <mergeCell ref="C4:K4"/>
  </mergeCells>
  <phoneticPr fontId="3"/>
  <dataValidations count="1">
    <dataValidation type="list" allowBlank="1" showInputMessage="1" showErrorMessage="1" sqref="C7:C9">
      <formula1>$O$3:$O$4</formula1>
    </dataValidation>
  </dataValidations>
  <printOptions horizontalCentered="1" verticalCentered="1"/>
  <pageMargins left="0.51181102362204722" right="0.19685039370078741" top="0.98425196850393704" bottom="0.98425196850393704" header="0.51181102362204722" footer="0.51181102362204722"/>
  <pageSetup paperSize="9" orientation="portrait" blackAndWhite="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
  <sheetViews>
    <sheetView showGridLines="0" view="pageBreakPreview" zoomScale="90" zoomScaleNormal="100" zoomScaleSheetLayoutView="90" workbookViewId="0">
      <selection activeCell="B6" sqref="B6:M8"/>
    </sheetView>
  </sheetViews>
  <sheetFormatPr defaultColWidth="8.88671875" defaultRowHeight="13.2"/>
  <cols>
    <col min="1" max="1" width="3.88671875" style="711" customWidth="1"/>
    <col min="2" max="2" width="5" style="711" customWidth="1"/>
    <col min="3" max="3" width="20.6640625" style="711" customWidth="1"/>
    <col min="4" max="4" width="15.33203125" style="711" customWidth="1"/>
    <col min="5" max="5" width="2.44140625" style="711" customWidth="1"/>
    <col min="6" max="6" width="9.33203125" style="711" customWidth="1"/>
    <col min="7" max="9" width="22.6640625" style="711" customWidth="1"/>
    <col min="10" max="21" width="20.6640625" style="711" customWidth="1"/>
    <col min="22" max="16384" width="8.88671875" style="711"/>
  </cols>
  <sheetData>
    <row r="1" spans="1:10" ht="20.25" customHeight="1">
      <c r="A1" s="1801" t="s">
        <v>601</v>
      </c>
      <c r="B1" s="1801"/>
      <c r="I1" s="712" t="s">
        <v>562</v>
      </c>
    </row>
    <row r="2" spans="1:10" ht="20.25" customHeight="1"/>
    <row r="3" spans="1:10" ht="52.5" customHeight="1" thickBot="1">
      <c r="B3" s="1802" t="s">
        <v>602</v>
      </c>
      <c r="C3" s="1802"/>
      <c r="D3" s="1802"/>
      <c r="E3" s="1802"/>
      <c r="F3" s="1802"/>
      <c r="G3" s="1802"/>
      <c r="H3" s="1802"/>
      <c r="I3" s="1802"/>
      <c r="J3" s="713"/>
    </row>
    <row r="4" spans="1:10" ht="30.75" customHeight="1">
      <c r="B4" s="1803" t="s">
        <v>588</v>
      </c>
      <c r="C4" s="1804"/>
      <c r="D4" s="1804"/>
      <c r="E4" s="1804"/>
      <c r="F4" s="1805">
        <f>様式第1号!J30</f>
        <v>0</v>
      </c>
      <c r="G4" s="1805"/>
      <c r="H4" s="1805"/>
      <c r="I4" s="1806"/>
    </row>
    <row r="5" spans="1:10" ht="30.75" customHeight="1">
      <c r="B5" s="1807" t="s">
        <v>603</v>
      </c>
      <c r="C5" s="1808"/>
      <c r="D5" s="1808"/>
      <c r="E5" s="1808"/>
      <c r="F5" s="1809"/>
      <c r="G5" s="1810"/>
      <c r="H5" s="1810"/>
      <c r="I5" s="1811"/>
    </row>
    <row r="6" spans="1:10" ht="30" customHeight="1">
      <c r="B6" s="1812" t="s">
        <v>111</v>
      </c>
      <c r="C6" s="1813"/>
      <c r="D6" s="1813"/>
      <c r="E6" s="1813"/>
      <c r="F6" s="1813"/>
      <c r="G6" s="1813"/>
      <c r="H6" s="714" t="s">
        <v>604</v>
      </c>
      <c r="I6" s="715" t="s">
        <v>605</v>
      </c>
    </row>
    <row r="7" spans="1:10" ht="30" customHeight="1">
      <c r="B7" s="716">
        <v>1</v>
      </c>
      <c r="C7" s="1800"/>
      <c r="D7" s="1800"/>
      <c r="E7" s="1800"/>
      <c r="F7" s="1800"/>
      <c r="G7" s="1800"/>
      <c r="H7" s="717"/>
      <c r="I7" s="718"/>
    </row>
    <row r="8" spans="1:10" ht="30" customHeight="1">
      <c r="B8" s="716">
        <v>2</v>
      </c>
      <c r="C8" s="1800"/>
      <c r="D8" s="1800"/>
      <c r="E8" s="1800"/>
      <c r="F8" s="1800"/>
      <c r="G8" s="1800"/>
      <c r="H8" s="717"/>
      <c r="I8" s="718"/>
    </row>
    <row r="9" spans="1:10" ht="30" customHeight="1">
      <c r="B9" s="716">
        <v>3</v>
      </c>
      <c r="C9" s="1800"/>
      <c r="D9" s="1800"/>
      <c r="E9" s="1800"/>
      <c r="F9" s="1800"/>
      <c r="G9" s="1800"/>
      <c r="H9" s="717"/>
      <c r="I9" s="718"/>
    </row>
    <row r="10" spans="1:10" ht="30" customHeight="1">
      <c r="B10" s="716">
        <v>4</v>
      </c>
      <c r="C10" s="1800"/>
      <c r="D10" s="1800"/>
      <c r="E10" s="1800"/>
      <c r="F10" s="1800"/>
      <c r="G10" s="1800"/>
      <c r="H10" s="717"/>
      <c r="I10" s="718"/>
    </row>
    <row r="11" spans="1:10" ht="30" customHeight="1">
      <c r="B11" s="716">
        <v>5</v>
      </c>
      <c r="C11" s="1800"/>
      <c r="D11" s="1800"/>
      <c r="E11" s="1800"/>
      <c r="F11" s="1800"/>
      <c r="G11" s="1800"/>
      <c r="H11" s="717"/>
      <c r="I11" s="718"/>
    </row>
    <row r="12" spans="1:10" ht="30" customHeight="1">
      <c r="B12" s="716">
        <v>6</v>
      </c>
      <c r="C12" s="1800"/>
      <c r="D12" s="1800"/>
      <c r="E12" s="1800"/>
      <c r="F12" s="1800"/>
      <c r="G12" s="1800"/>
      <c r="H12" s="719"/>
      <c r="I12" s="720"/>
    </row>
    <row r="13" spans="1:10" ht="30" customHeight="1">
      <c r="B13" s="716">
        <v>7</v>
      </c>
      <c r="C13" s="1800"/>
      <c r="D13" s="1800"/>
      <c r="E13" s="1800"/>
      <c r="F13" s="1800"/>
      <c r="G13" s="1800"/>
      <c r="H13" s="719"/>
      <c r="I13" s="720"/>
    </row>
    <row r="14" spans="1:10" ht="30" customHeight="1">
      <c r="B14" s="716">
        <v>8</v>
      </c>
      <c r="C14" s="1800"/>
      <c r="D14" s="1800"/>
      <c r="E14" s="1800"/>
      <c r="F14" s="1800"/>
      <c r="G14" s="1800"/>
      <c r="H14" s="719"/>
      <c r="I14" s="720"/>
    </row>
    <row r="15" spans="1:10" ht="30" customHeight="1">
      <c r="B15" s="716">
        <v>9</v>
      </c>
      <c r="C15" s="1800"/>
      <c r="D15" s="1800"/>
      <c r="E15" s="1800"/>
      <c r="F15" s="1800"/>
      <c r="G15" s="1800"/>
      <c r="H15" s="719"/>
      <c r="I15" s="720"/>
    </row>
    <row r="16" spans="1:10" ht="30" customHeight="1" thickBot="1">
      <c r="B16" s="721">
        <v>10</v>
      </c>
      <c r="C16" s="1814"/>
      <c r="D16" s="1814"/>
      <c r="E16" s="1814"/>
      <c r="F16" s="1814"/>
      <c r="G16" s="1814"/>
      <c r="H16" s="722"/>
      <c r="I16" s="723"/>
    </row>
    <row r="17" spans="2:3" ht="30" customHeight="1">
      <c r="B17" s="711" t="s">
        <v>289</v>
      </c>
    </row>
    <row r="18" spans="2:3" ht="30" customHeight="1">
      <c r="B18" s="711" t="s">
        <v>289</v>
      </c>
    </row>
    <row r="19" spans="2:3" ht="30" customHeight="1">
      <c r="B19" s="711" t="s">
        <v>289</v>
      </c>
    </row>
    <row r="20" spans="2:3" ht="30" customHeight="1"/>
    <row r="21" spans="2:3" ht="30" customHeight="1">
      <c r="C21" s="724"/>
    </row>
    <row r="22" spans="2:3" ht="30" customHeight="1"/>
    <row r="23" spans="2:3" ht="30" customHeight="1"/>
    <row r="24" spans="2:3" ht="30" customHeight="1"/>
    <row r="25" spans="2:3" ht="30" customHeight="1"/>
    <row r="26" spans="2:3" ht="30" customHeight="1"/>
    <row r="27" spans="2:3" ht="30" customHeight="1"/>
    <row r="28" spans="2:3" ht="30" customHeight="1"/>
    <row r="29" spans="2:3" ht="30" customHeight="1"/>
    <row r="30" spans="2:3" ht="30" customHeight="1"/>
    <row r="31" spans="2:3" ht="30" customHeight="1"/>
    <row r="32" spans="2:3"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sheetData>
  <mergeCells count="17">
    <mergeCell ref="C12:G12"/>
    <mergeCell ref="C13:G13"/>
    <mergeCell ref="C14:G14"/>
    <mergeCell ref="C15:G15"/>
    <mergeCell ref="C16:G16"/>
    <mergeCell ref="C11:G11"/>
    <mergeCell ref="A1:B1"/>
    <mergeCell ref="B3:I3"/>
    <mergeCell ref="B4:E4"/>
    <mergeCell ref="F4:I4"/>
    <mergeCell ref="B5:E5"/>
    <mergeCell ref="F5:I5"/>
    <mergeCell ref="B6:G6"/>
    <mergeCell ref="C7:G7"/>
    <mergeCell ref="C8:G8"/>
    <mergeCell ref="C9:G9"/>
    <mergeCell ref="C10:G10"/>
  </mergeCells>
  <phoneticPr fontId="3"/>
  <printOptions horizontalCentered="1" verticalCentered="1"/>
  <pageMargins left="0.51181102362204722" right="0.19685039370078741" top="0.98425196850393704" bottom="0.98425196850393704" header="0.51181102362204722" footer="0.51181102362204722"/>
  <pageSetup paperSize="9" scale="78" orientation="portrait" blackAndWhite="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9"/>
  <sheetViews>
    <sheetView showGridLines="0" view="pageBreakPreview" zoomScaleNormal="100" zoomScaleSheetLayoutView="100" workbookViewId="0">
      <selection activeCell="B6" sqref="B6:M8"/>
    </sheetView>
  </sheetViews>
  <sheetFormatPr defaultColWidth="9" defaultRowHeight="13.2"/>
  <cols>
    <col min="1" max="1" width="3.77734375" style="726" customWidth="1"/>
    <col min="2" max="2" width="24.21875" style="726" customWidth="1"/>
    <col min="3" max="3" width="4" style="726" customWidth="1"/>
    <col min="4" max="5" width="20.109375" style="726" customWidth="1"/>
    <col min="6" max="6" width="10.44140625" style="726" customWidth="1"/>
    <col min="7" max="7" width="14.109375" style="726" customWidth="1"/>
    <col min="8" max="8" width="5.6640625" style="726" customWidth="1"/>
    <col min="9" max="9" width="2.44140625" style="726" customWidth="1"/>
    <col min="10" max="16384" width="9" style="726"/>
  </cols>
  <sheetData>
    <row r="1" spans="1:9" ht="27.75" customHeight="1">
      <c r="A1" s="725" t="s">
        <v>606</v>
      </c>
    </row>
    <row r="2" spans="1:9" ht="27.75" customHeight="1">
      <c r="A2" s="727"/>
      <c r="F2" s="1818" t="s">
        <v>578</v>
      </c>
      <c r="G2" s="1819"/>
    </row>
    <row r="3" spans="1:9" ht="36" customHeight="1">
      <c r="A3" s="1820" t="s">
        <v>607</v>
      </c>
      <c r="B3" s="1820"/>
      <c r="C3" s="1820"/>
      <c r="D3" s="1820"/>
      <c r="E3" s="1820"/>
      <c r="F3" s="1820"/>
      <c r="G3" s="1820"/>
    </row>
    <row r="4" spans="1:9" ht="36" customHeight="1">
      <c r="A4" s="728"/>
      <c r="B4" s="728"/>
      <c r="C4" s="728"/>
      <c r="D4" s="728"/>
      <c r="E4" s="728"/>
      <c r="F4" s="728"/>
      <c r="G4" s="728"/>
    </row>
    <row r="5" spans="1:9" ht="36" customHeight="1">
      <c r="A5" s="728"/>
      <c r="B5" s="729" t="s">
        <v>608</v>
      </c>
      <c r="C5" s="1821">
        <f>様式第1号!J30</f>
        <v>0</v>
      </c>
      <c r="D5" s="1822"/>
      <c r="E5" s="1822"/>
      <c r="F5" s="1822"/>
      <c r="G5" s="1823"/>
    </row>
    <row r="6" spans="1:9" ht="46.5" customHeight="1">
      <c r="B6" s="730" t="s">
        <v>609</v>
      </c>
      <c r="C6" s="1824" t="s">
        <v>610</v>
      </c>
      <c r="D6" s="1825"/>
      <c r="E6" s="1825"/>
      <c r="F6" s="1825"/>
      <c r="G6" s="1826"/>
    </row>
    <row r="7" spans="1:9" ht="79.5" customHeight="1">
      <c r="B7" s="731" t="s">
        <v>611</v>
      </c>
      <c r="C7" s="1827" t="s">
        <v>612</v>
      </c>
      <c r="D7" s="1828"/>
      <c r="E7" s="1828"/>
      <c r="F7" s="1828"/>
      <c r="G7" s="1829"/>
    </row>
    <row r="8" spans="1:9" ht="18.75" customHeight="1">
      <c r="B8" s="1830" t="s">
        <v>613</v>
      </c>
      <c r="C8" s="1832" t="s">
        <v>614</v>
      </c>
      <c r="D8" s="1833"/>
      <c r="E8" s="1833"/>
      <c r="F8" s="1833"/>
      <c r="G8" s="1834"/>
    </row>
    <row r="9" spans="1:9" ht="40.5" customHeight="1">
      <c r="B9" s="1831"/>
      <c r="C9" s="1835"/>
      <c r="D9" s="1836"/>
      <c r="E9" s="1836"/>
      <c r="F9" s="1836"/>
      <c r="G9" s="1837"/>
    </row>
    <row r="10" spans="1:9" ht="44.25" customHeight="1">
      <c r="B10" s="1831"/>
      <c r="C10" s="1835"/>
      <c r="D10" s="1836"/>
      <c r="E10" s="1836"/>
      <c r="F10" s="1836"/>
      <c r="G10" s="1837"/>
    </row>
    <row r="11" spans="1:9">
      <c r="B11" s="732"/>
      <c r="C11" s="733"/>
      <c r="D11" s="733"/>
      <c r="E11" s="733"/>
      <c r="F11" s="733"/>
      <c r="G11" s="734"/>
    </row>
    <row r="12" spans="1:9" ht="29.25" customHeight="1">
      <c r="B12" s="735" t="s">
        <v>615</v>
      </c>
      <c r="C12" s="736"/>
      <c r="D12" s="737"/>
      <c r="E12" s="738" t="s">
        <v>616</v>
      </c>
      <c r="F12" s="739"/>
      <c r="G12" s="740"/>
    </row>
    <row r="13" spans="1:9">
      <c r="B13" s="741"/>
      <c r="C13" s="1815"/>
      <c r="D13" s="1816"/>
      <c r="E13" s="1816"/>
      <c r="F13" s="1816"/>
      <c r="G13" s="1817"/>
    </row>
    <row r="16" spans="1:9" ht="17.25" customHeight="1">
      <c r="B16" s="742" t="s">
        <v>617</v>
      </c>
      <c r="C16" s="725"/>
      <c r="D16" s="725"/>
      <c r="E16" s="725"/>
      <c r="F16" s="725"/>
      <c r="G16" s="725"/>
      <c r="H16" s="725"/>
      <c r="I16" s="725"/>
    </row>
    <row r="17" spans="2:9" ht="17.25" customHeight="1">
      <c r="B17" s="743" t="s">
        <v>618</v>
      </c>
      <c r="C17" s="725"/>
      <c r="D17" s="725"/>
      <c r="E17" s="725"/>
      <c r="F17" s="725"/>
      <c r="G17" s="725"/>
      <c r="H17" s="725"/>
      <c r="I17" s="725"/>
    </row>
    <row r="18" spans="2:9" ht="17.25" customHeight="1">
      <c r="B18" s="742" t="s">
        <v>619</v>
      </c>
      <c r="C18" s="725"/>
      <c r="D18" s="725"/>
      <c r="E18" s="725"/>
      <c r="F18" s="725"/>
      <c r="G18" s="725"/>
      <c r="H18" s="725"/>
      <c r="I18" s="725"/>
    </row>
    <row r="19" spans="2:9">
      <c r="B19" s="742" t="s">
        <v>620</v>
      </c>
    </row>
  </sheetData>
  <sheetProtection password="CC43" sheet="1"/>
  <mergeCells count="8">
    <mergeCell ref="C13:G13"/>
    <mergeCell ref="F2:G2"/>
    <mergeCell ref="A3:G3"/>
    <mergeCell ref="C5:G5"/>
    <mergeCell ref="C6:G6"/>
    <mergeCell ref="C7:G7"/>
    <mergeCell ref="B8:B10"/>
    <mergeCell ref="C8:G10"/>
  </mergeCells>
  <phoneticPr fontId="3"/>
  <printOptions horizontalCentered="1" verticalCentered="1"/>
  <pageMargins left="0.51181102362204722" right="0.19685039370078741" top="0.98425196850393704" bottom="0.98425196850393704" header="0.51181102362204722" footer="0.51181102362204722"/>
  <pageSetup paperSize="9" orientation="portrait" blackAndWhite="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view="pageBreakPreview" zoomScale="90" zoomScaleNormal="100" zoomScaleSheetLayoutView="90" workbookViewId="0">
      <selection activeCell="B6" sqref="B6:M8"/>
    </sheetView>
  </sheetViews>
  <sheetFormatPr defaultColWidth="9" defaultRowHeight="13.2"/>
  <cols>
    <col min="1" max="1" width="1.21875" style="726" customWidth="1"/>
    <col min="2" max="2" width="24.21875" style="726" customWidth="1"/>
    <col min="3" max="3" width="4" style="726" customWidth="1"/>
    <col min="4" max="6" width="20.109375" style="726" customWidth="1"/>
    <col min="7" max="7" width="4.44140625" style="726" customWidth="1"/>
    <col min="8" max="16384" width="9" style="726"/>
  </cols>
  <sheetData>
    <row r="1" spans="1:7" s="744" customFormat="1">
      <c r="G1" s="745" t="s">
        <v>621</v>
      </c>
    </row>
    <row r="2" spans="1:7" ht="27.75" customHeight="1">
      <c r="A2" s="746"/>
      <c r="B2" s="744" t="s">
        <v>622</v>
      </c>
    </row>
    <row r="3" spans="1:7" ht="32.25" customHeight="1">
      <c r="A3" s="727"/>
      <c r="F3" s="1819" t="s">
        <v>562</v>
      </c>
      <c r="G3" s="1819"/>
    </row>
    <row r="4" spans="1:7" ht="20.25" customHeight="1">
      <c r="A4" s="727"/>
      <c r="F4" s="747"/>
      <c r="G4" s="747"/>
    </row>
    <row r="5" spans="1:7" ht="36" customHeight="1">
      <c r="A5" s="1820" t="s">
        <v>623</v>
      </c>
      <c r="B5" s="1820"/>
      <c r="C5" s="1820"/>
      <c r="D5" s="1820"/>
      <c r="E5" s="1820"/>
      <c r="F5" s="1820"/>
      <c r="G5" s="1820"/>
    </row>
    <row r="6" spans="1:7" ht="29.25" customHeight="1">
      <c r="A6" s="728"/>
      <c r="B6" s="728"/>
      <c r="C6" s="728"/>
      <c r="D6" s="728"/>
      <c r="E6" s="728"/>
      <c r="F6" s="728"/>
      <c r="G6" s="728"/>
    </row>
    <row r="7" spans="1:7" ht="45.75" customHeight="1">
      <c r="A7" s="728"/>
      <c r="B7" s="729" t="s">
        <v>608</v>
      </c>
      <c r="C7" s="1838"/>
      <c r="D7" s="1839"/>
      <c r="E7" s="1839"/>
      <c r="F7" s="1839"/>
      <c r="G7" s="1840"/>
    </row>
    <row r="8" spans="1:7" ht="46.5" customHeight="1">
      <c r="B8" s="748" t="s">
        <v>624</v>
      </c>
      <c r="C8" s="1841" t="s">
        <v>625</v>
      </c>
      <c r="D8" s="1842"/>
      <c r="E8" s="1842"/>
      <c r="F8" s="1842"/>
      <c r="G8" s="1843"/>
    </row>
    <row r="9" spans="1:7" ht="21" customHeight="1">
      <c r="B9" s="1844" t="s">
        <v>626</v>
      </c>
      <c r="C9" s="749"/>
      <c r="D9" s="749" t="s">
        <v>627</v>
      </c>
      <c r="E9" s="749"/>
      <c r="F9" s="749"/>
      <c r="G9" s="750"/>
    </row>
    <row r="10" spans="1:7" ht="24.75" customHeight="1">
      <c r="B10" s="1845"/>
      <c r="C10" s="736"/>
      <c r="D10" s="751" t="s">
        <v>189</v>
      </c>
      <c r="E10" s="751" t="s">
        <v>628</v>
      </c>
      <c r="F10" s="751" t="s">
        <v>629</v>
      </c>
      <c r="G10" s="740"/>
    </row>
    <row r="11" spans="1:7" ht="27.75" customHeight="1">
      <c r="B11" s="1845"/>
      <c r="C11" s="736"/>
      <c r="D11" s="751" t="s">
        <v>554</v>
      </c>
      <c r="E11" s="752"/>
      <c r="F11" s="753"/>
      <c r="G11" s="740"/>
    </row>
    <row r="12" spans="1:7" ht="27.75" customHeight="1">
      <c r="B12" s="1845"/>
      <c r="C12" s="736"/>
      <c r="D12" s="754" t="s">
        <v>630</v>
      </c>
      <c r="E12" s="755"/>
      <c r="F12" s="736"/>
      <c r="G12" s="740"/>
    </row>
    <row r="13" spans="1:7" ht="27" customHeight="1">
      <c r="B13" s="1845"/>
      <c r="C13" s="736"/>
      <c r="D13" s="756" t="s">
        <v>631</v>
      </c>
      <c r="E13" s="756"/>
      <c r="F13" s="736"/>
      <c r="G13" s="740"/>
    </row>
    <row r="14" spans="1:7" ht="29.25" customHeight="1">
      <c r="B14" s="1845"/>
      <c r="C14" s="736"/>
      <c r="D14" s="751" t="s">
        <v>189</v>
      </c>
      <c r="E14" s="751" t="s">
        <v>632</v>
      </c>
      <c r="F14" s="757" t="s">
        <v>633</v>
      </c>
      <c r="G14" s="740"/>
    </row>
    <row r="15" spans="1:7" ht="29.25" customHeight="1">
      <c r="B15" s="1845"/>
      <c r="C15" s="736"/>
      <c r="D15" s="751" t="s">
        <v>192</v>
      </c>
      <c r="E15" s="752"/>
      <c r="F15" s="753"/>
      <c r="G15" s="740"/>
    </row>
    <row r="16" spans="1:7" ht="9" customHeight="1">
      <c r="B16" s="1845"/>
      <c r="C16" s="736"/>
      <c r="D16" s="736"/>
      <c r="E16" s="755"/>
      <c r="G16" s="740"/>
    </row>
    <row r="17" spans="2:7" ht="29.25" customHeight="1">
      <c r="B17" s="1845"/>
      <c r="C17" s="736"/>
      <c r="D17" s="758" t="s">
        <v>634</v>
      </c>
      <c r="E17" s="759"/>
      <c r="F17" s="755"/>
      <c r="G17" s="740"/>
    </row>
    <row r="18" spans="2:7" ht="29.25" customHeight="1">
      <c r="B18" s="1845"/>
      <c r="C18" s="736"/>
      <c r="D18" s="751" t="s">
        <v>189</v>
      </c>
      <c r="E18" s="751" t="s">
        <v>111</v>
      </c>
      <c r="F18" s="755"/>
      <c r="G18" s="740"/>
    </row>
    <row r="19" spans="2:7" ht="29.25" customHeight="1">
      <c r="B19" s="1845"/>
      <c r="C19" s="736"/>
      <c r="D19" s="760"/>
      <c r="E19" s="761"/>
      <c r="F19" s="762"/>
      <c r="G19" s="740"/>
    </row>
    <row r="20" spans="2:7" ht="29.25" customHeight="1">
      <c r="B20" s="1845"/>
      <c r="C20" s="736"/>
      <c r="D20" s="1847" t="s">
        <v>635</v>
      </c>
      <c r="E20" s="1847"/>
      <c r="F20" s="1847"/>
      <c r="G20" s="740"/>
    </row>
    <row r="21" spans="2:7" ht="3.75" customHeight="1">
      <c r="B21" s="1845"/>
      <c r="C21" s="736"/>
      <c r="D21" s="762"/>
      <c r="E21" s="763"/>
      <c r="F21" s="762"/>
      <c r="G21" s="740"/>
    </row>
    <row r="22" spans="2:7" ht="29.25" customHeight="1">
      <c r="B22" s="1845"/>
      <c r="C22" s="736"/>
      <c r="D22" s="764" t="s">
        <v>636</v>
      </c>
      <c r="E22" s="763"/>
      <c r="F22" s="762"/>
      <c r="G22" s="740"/>
    </row>
    <row r="23" spans="2:7" ht="73.5" customHeight="1">
      <c r="B23" s="1845"/>
      <c r="C23" s="736"/>
      <c r="D23" s="1848" t="s">
        <v>637</v>
      </c>
      <c r="E23" s="1849"/>
      <c r="F23" s="1849"/>
      <c r="G23" s="740"/>
    </row>
    <row r="24" spans="2:7" ht="4.5" customHeight="1">
      <c r="B24" s="1845"/>
      <c r="C24" s="736"/>
      <c r="D24" s="765"/>
      <c r="E24" s="765"/>
      <c r="F24" s="765"/>
      <c r="G24" s="740"/>
    </row>
    <row r="25" spans="2:7" ht="29.25" customHeight="1">
      <c r="B25" s="1845"/>
      <c r="C25" s="736"/>
      <c r="D25" s="764" t="s">
        <v>638</v>
      </c>
      <c r="E25" s="763"/>
      <c r="F25" s="762"/>
      <c r="G25" s="740"/>
    </row>
    <row r="26" spans="2:7" ht="94.95" customHeight="1">
      <c r="B26" s="1845"/>
      <c r="C26" s="736"/>
      <c r="D26" s="1849" t="s">
        <v>639</v>
      </c>
      <c r="E26" s="1849"/>
      <c r="F26" s="1849"/>
      <c r="G26" s="740"/>
    </row>
    <row r="27" spans="2:7" ht="19.5" customHeight="1">
      <c r="B27" s="1846"/>
      <c r="C27" s="756"/>
      <c r="D27" s="1850"/>
      <c r="E27" s="1850"/>
      <c r="F27" s="1850"/>
      <c r="G27" s="766"/>
    </row>
    <row r="28" spans="2:7" s="770" customFormat="1" ht="15" customHeight="1">
      <c r="B28" s="767" t="s">
        <v>640</v>
      </c>
      <c r="C28" s="768"/>
      <c r="D28" s="768"/>
      <c r="E28" s="768"/>
      <c r="F28" s="768"/>
      <c r="G28" s="769"/>
    </row>
    <row r="29" spans="2:7" s="770" customFormat="1" ht="39.75" customHeight="1">
      <c r="B29" s="1851" t="s">
        <v>641</v>
      </c>
      <c r="C29" s="1852"/>
      <c r="D29" s="1852"/>
      <c r="E29" s="1852"/>
      <c r="F29" s="1852"/>
      <c r="G29" s="1853"/>
    </row>
    <row r="30" spans="2:7" s="770" customFormat="1" ht="39.75" customHeight="1">
      <c r="B30" s="1851" t="s">
        <v>642</v>
      </c>
      <c r="C30" s="1852"/>
      <c r="D30" s="1852"/>
      <c r="E30" s="1852"/>
      <c r="F30" s="1852"/>
      <c r="G30" s="1853"/>
    </row>
    <row r="31" spans="2:7" s="770" customFormat="1" ht="39.75" customHeight="1">
      <c r="B31" s="1851" t="s">
        <v>643</v>
      </c>
      <c r="C31" s="1852"/>
      <c r="D31" s="1852"/>
      <c r="E31" s="1852"/>
      <c r="F31" s="1852"/>
      <c r="G31" s="1853"/>
    </row>
    <row r="32" spans="2:7" s="770" customFormat="1" ht="39.75" customHeight="1">
      <c r="B32" s="1851" t="s">
        <v>644</v>
      </c>
      <c r="C32" s="1852"/>
      <c r="D32" s="1852"/>
      <c r="E32" s="1852"/>
      <c r="F32" s="1852"/>
      <c r="G32" s="1853"/>
    </row>
    <row r="33" spans="2:7" s="770" customFormat="1" ht="46.5" customHeight="1">
      <c r="B33" s="1857" t="s">
        <v>645</v>
      </c>
      <c r="C33" s="1852"/>
      <c r="D33" s="1852"/>
      <c r="E33" s="1852"/>
      <c r="F33" s="1852"/>
      <c r="G33" s="1853"/>
    </row>
    <row r="34" spans="2:7" s="770" customFormat="1" ht="30" customHeight="1">
      <c r="B34" s="1851" t="s">
        <v>646</v>
      </c>
      <c r="C34" s="1852"/>
      <c r="D34" s="1852"/>
      <c r="E34" s="1852"/>
      <c r="F34" s="1852"/>
      <c r="G34" s="1853"/>
    </row>
    <row r="35" spans="2:7" s="771" customFormat="1" ht="39.75" customHeight="1">
      <c r="B35" s="1851" t="s">
        <v>647</v>
      </c>
      <c r="C35" s="1852"/>
      <c r="D35" s="1852"/>
      <c r="E35" s="1852"/>
      <c r="F35" s="1852"/>
      <c r="G35" s="1853"/>
    </row>
    <row r="36" spans="2:7" s="771" customFormat="1" ht="25.5" customHeight="1">
      <c r="B36" s="1854" t="s">
        <v>648</v>
      </c>
      <c r="C36" s="1855"/>
      <c r="D36" s="1855"/>
      <c r="E36" s="1855"/>
      <c r="F36" s="1855"/>
      <c r="G36" s="1856"/>
    </row>
    <row r="37" spans="2:7" ht="26.25" customHeight="1">
      <c r="B37" s="772" t="s">
        <v>649</v>
      </c>
    </row>
  </sheetData>
  <mergeCells count="17">
    <mergeCell ref="B35:G35"/>
    <mergeCell ref="B36:G36"/>
    <mergeCell ref="B29:G29"/>
    <mergeCell ref="B30:G30"/>
    <mergeCell ref="B31:G31"/>
    <mergeCell ref="B32:G32"/>
    <mergeCell ref="B33:G33"/>
    <mergeCell ref="B34:G34"/>
    <mergeCell ref="F3:G3"/>
    <mergeCell ref="A5:G5"/>
    <mergeCell ref="C7:G7"/>
    <mergeCell ref="C8:G8"/>
    <mergeCell ref="B9:B27"/>
    <mergeCell ref="D20:F20"/>
    <mergeCell ref="D23:F23"/>
    <mergeCell ref="D26:F26"/>
    <mergeCell ref="D27:F27"/>
  </mergeCells>
  <phoneticPr fontId="3"/>
  <printOptions horizontalCentered="1" verticalCentered="1"/>
  <pageMargins left="0.79" right="0.7" top="0.75" bottom="0.75" header="0.3" footer="0.3"/>
  <pageSetup paperSize="9" scale="94" orientation="portrait" blackAndWhite="1" r:id="rId1"/>
  <rowBreaks count="1" manualBreakCount="1">
    <brk id="27"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showGridLines="0" view="pageBreakPreview" zoomScaleNormal="100" zoomScaleSheetLayoutView="100" workbookViewId="0">
      <selection activeCell="B6" sqref="B6:M8"/>
    </sheetView>
  </sheetViews>
  <sheetFormatPr defaultColWidth="8.88671875" defaultRowHeight="13.2"/>
  <cols>
    <col min="1" max="1" width="6.88671875" style="689" customWidth="1"/>
    <col min="2" max="2" width="18.44140625" style="689" customWidth="1"/>
    <col min="3" max="3" width="6.6640625" style="689" customWidth="1"/>
    <col min="4" max="4" width="15.21875" style="689" customWidth="1"/>
    <col min="5" max="5" width="6.77734375" style="689" customWidth="1"/>
    <col min="6" max="6" width="15.21875" style="689" customWidth="1"/>
    <col min="7" max="7" width="6.44140625" style="689" customWidth="1"/>
    <col min="8" max="8" width="20.6640625" style="689" customWidth="1"/>
    <col min="9" max="16384" width="8.88671875" style="689"/>
  </cols>
  <sheetData>
    <row r="1" spans="1:8" ht="14.4">
      <c r="A1" s="746"/>
      <c r="B1" s="744" t="s">
        <v>650</v>
      </c>
      <c r="C1" s="726"/>
      <c r="D1" s="726"/>
      <c r="E1" s="726"/>
      <c r="F1" s="726"/>
      <c r="G1" s="726"/>
      <c r="H1" s="747" t="s">
        <v>651</v>
      </c>
    </row>
    <row r="2" spans="1:8" ht="16.2">
      <c r="A2" s="727"/>
      <c r="B2" s="726"/>
      <c r="C2" s="726"/>
      <c r="D2" s="726"/>
      <c r="E2" s="726"/>
      <c r="F2" s="726"/>
      <c r="G2" s="1819" t="s">
        <v>562</v>
      </c>
      <c r="H2" s="1819"/>
    </row>
    <row r="3" spans="1:8" ht="16.2">
      <c r="A3" s="727"/>
      <c r="B3" s="726"/>
      <c r="C3" s="726"/>
      <c r="D3" s="726"/>
      <c r="E3" s="726"/>
      <c r="F3" s="726"/>
      <c r="G3" s="747"/>
      <c r="H3" s="747"/>
    </row>
    <row r="4" spans="1:8" ht="16.2">
      <c r="A4" s="1820" t="s">
        <v>623</v>
      </c>
      <c r="B4" s="1820"/>
      <c r="C4" s="1820"/>
      <c r="D4" s="1820"/>
      <c r="E4" s="1820"/>
      <c r="F4" s="1820"/>
      <c r="G4" s="1820"/>
      <c r="H4" s="1820"/>
    </row>
    <row r="5" spans="1:8" ht="16.2">
      <c r="A5" s="728"/>
      <c r="B5" s="728"/>
      <c r="C5" s="728"/>
      <c r="D5" s="728"/>
      <c r="E5" s="728"/>
      <c r="F5" s="728"/>
      <c r="G5" s="728"/>
      <c r="H5" s="726"/>
    </row>
    <row r="6" spans="1:8" ht="36" customHeight="1">
      <c r="A6" s="728"/>
      <c r="B6" s="773" t="s">
        <v>608</v>
      </c>
      <c r="C6" s="1861">
        <f>様式第1号!J30</f>
        <v>0</v>
      </c>
      <c r="D6" s="1862"/>
      <c r="E6" s="1862"/>
      <c r="F6" s="1862"/>
      <c r="G6" s="1862"/>
      <c r="H6" s="1863"/>
    </row>
    <row r="7" spans="1:8" ht="32.4">
      <c r="A7" s="728"/>
      <c r="B7" s="729" t="s">
        <v>652</v>
      </c>
      <c r="C7" s="774" t="s">
        <v>653</v>
      </c>
      <c r="D7" s="775" t="s">
        <v>654</v>
      </c>
      <c r="E7" s="776" t="s">
        <v>655</v>
      </c>
      <c r="F7" s="777" t="s">
        <v>656</v>
      </c>
      <c r="G7" s="776" t="s">
        <v>657</v>
      </c>
      <c r="H7" s="778" t="s">
        <v>658</v>
      </c>
    </row>
    <row r="8" spans="1:8" ht="34.5" customHeight="1">
      <c r="A8" s="726"/>
      <c r="B8" s="748" t="s">
        <v>624</v>
      </c>
      <c r="C8" s="1838" t="s">
        <v>659</v>
      </c>
      <c r="D8" s="1839"/>
      <c r="E8" s="1839"/>
      <c r="F8" s="1839"/>
      <c r="G8" s="1839"/>
      <c r="H8" s="1840"/>
    </row>
    <row r="9" spans="1:8" ht="48.75" customHeight="1">
      <c r="A9" s="726"/>
      <c r="B9" s="1864" t="s">
        <v>660</v>
      </c>
      <c r="C9" s="1832" t="s">
        <v>661</v>
      </c>
      <c r="D9" s="1865"/>
      <c r="E9" s="1865"/>
      <c r="F9" s="1865"/>
      <c r="G9" s="1865"/>
      <c r="H9" s="1866"/>
    </row>
    <row r="10" spans="1:8" ht="48.75" customHeight="1">
      <c r="A10" s="726"/>
      <c r="B10" s="1864"/>
      <c r="C10" s="779"/>
      <c r="D10" s="1860" t="s">
        <v>111</v>
      </c>
      <c r="E10" s="1860"/>
      <c r="F10" s="1860" t="s">
        <v>189</v>
      </c>
      <c r="G10" s="1860"/>
      <c r="H10" s="780" t="s">
        <v>662</v>
      </c>
    </row>
    <row r="11" spans="1:8" ht="48.75" customHeight="1">
      <c r="A11" s="726"/>
      <c r="B11" s="1864"/>
      <c r="C11" s="780">
        <v>1</v>
      </c>
      <c r="D11" s="1858"/>
      <c r="E11" s="1859"/>
      <c r="F11" s="1858"/>
      <c r="G11" s="1859"/>
      <c r="H11" s="780"/>
    </row>
    <row r="12" spans="1:8" ht="48.75" customHeight="1">
      <c r="A12" s="726"/>
      <c r="B12" s="1864"/>
      <c r="C12" s="780">
        <v>2</v>
      </c>
      <c r="D12" s="1858"/>
      <c r="E12" s="1859"/>
      <c r="F12" s="1858"/>
      <c r="G12" s="1859"/>
      <c r="H12" s="780"/>
    </row>
    <row r="13" spans="1:8" ht="48.75" customHeight="1">
      <c r="A13" s="726"/>
      <c r="B13" s="1864"/>
      <c r="C13" s="780">
        <v>3</v>
      </c>
      <c r="D13" s="1860"/>
      <c r="E13" s="1860"/>
      <c r="F13" s="1860"/>
      <c r="G13" s="1860"/>
      <c r="H13" s="779"/>
    </row>
    <row r="14" spans="1:8" ht="48.75" customHeight="1">
      <c r="A14" s="726"/>
      <c r="B14" s="1864"/>
      <c r="C14" s="780">
        <v>4</v>
      </c>
      <c r="D14" s="1860"/>
      <c r="E14" s="1860"/>
      <c r="F14" s="1860"/>
      <c r="G14" s="1860"/>
      <c r="H14" s="779"/>
    </row>
    <row r="15" spans="1:8" ht="48.75" customHeight="1">
      <c r="A15" s="726"/>
      <c r="B15" s="1864"/>
      <c r="C15" s="780">
        <v>5</v>
      </c>
      <c r="D15" s="1860"/>
      <c r="E15" s="1860"/>
      <c r="F15" s="1860"/>
      <c r="G15" s="1860"/>
      <c r="H15" s="779"/>
    </row>
    <row r="16" spans="1:8" ht="39" customHeight="1">
      <c r="A16" s="726"/>
      <c r="B16" s="1864"/>
      <c r="C16" s="780" t="s">
        <v>663</v>
      </c>
      <c r="D16" s="1860" t="s">
        <v>664</v>
      </c>
      <c r="E16" s="1860"/>
      <c r="F16" s="1860"/>
      <c r="G16" s="1860"/>
      <c r="H16" s="1860"/>
    </row>
    <row r="17" spans="1:8" ht="24.75" customHeight="1">
      <c r="A17" s="726"/>
      <c r="B17" s="781" t="s">
        <v>665</v>
      </c>
      <c r="C17" s="726"/>
      <c r="D17" s="726"/>
      <c r="E17" s="726"/>
      <c r="F17" s="726"/>
      <c r="G17" s="726"/>
      <c r="H17" s="726"/>
    </row>
    <row r="18" spans="1:8" s="782" customFormat="1" ht="22.5" customHeight="1">
      <c r="A18" s="744"/>
      <c r="B18" s="772" t="s">
        <v>666</v>
      </c>
      <c r="C18" s="744"/>
      <c r="D18" s="744"/>
      <c r="E18" s="744"/>
      <c r="F18" s="744"/>
      <c r="G18" s="744"/>
      <c r="H18" s="744"/>
    </row>
    <row r="19" spans="1:8" s="782" customFormat="1">
      <c r="A19" s="744"/>
      <c r="B19" s="772"/>
      <c r="C19" s="744"/>
      <c r="D19" s="744"/>
      <c r="E19" s="744"/>
      <c r="F19" s="744"/>
      <c r="G19" s="744"/>
      <c r="H19" s="744"/>
    </row>
    <row r="20" spans="1:8" s="782" customFormat="1">
      <c r="A20" s="744"/>
      <c r="B20" s="772" t="s">
        <v>667</v>
      </c>
      <c r="C20" s="744"/>
      <c r="D20" s="744"/>
      <c r="E20" s="744"/>
      <c r="F20" s="744"/>
      <c r="G20" s="744"/>
      <c r="H20" s="744"/>
    </row>
    <row r="21" spans="1:8" s="782" customFormat="1">
      <c r="A21" s="744"/>
      <c r="B21" s="783" t="s">
        <v>668</v>
      </c>
      <c r="C21" s="744"/>
      <c r="D21" s="744"/>
      <c r="E21" s="744"/>
      <c r="F21" s="744"/>
      <c r="G21" s="744"/>
      <c r="H21" s="744"/>
    </row>
    <row r="22" spans="1:8" s="782" customFormat="1">
      <c r="A22" s="744"/>
      <c r="B22" s="783" t="s">
        <v>669</v>
      </c>
      <c r="C22" s="744"/>
      <c r="D22" s="744"/>
      <c r="E22" s="744"/>
      <c r="F22" s="744"/>
      <c r="G22" s="744"/>
      <c r="H22" s="744"/>
    </row>
    <row r="23" spans="1:8" s="782" customFormat="1">
      <c r="A23" s="744"/>
      <c r="B23" s="783" t="s">
        <v>670</v>
      </c>
      <c r="C23" s="744"/>
      <c r="D23" s="744"/>
      <c r="E23" s="744"/>
      <c r="F23" s="744"/>
      <c r="G23" s="744"/>
      <c r="H23" s="744"/>
    </row>
    <row r="24" spans="1:8">
      <c r="A24" s="726"/>
      <c r="B24" s="726"/>
      <c r="C24" s="726"/>
      <c r="D24" s="726"/>
      <c r="E24" s="726"/>
      <c r="F24" s="726"/>
      <c r="G24" s="726"/>
      <c r="H24" s="726"/>
    </row>
  </sheetData>
  <mergeCells count="19">
    <mergeCell ref="G2:H2"/>
    <mergeCell ref="A4:H4"/>
    <mergeCell ref="C6:H6"/>
    <mergeCell ref="C8:H8"/>
    <mergeCell ref="B9:B16"/>
    <mergeCell ref="C9:H9"/>
    <mergeCell ref="D10:E10"/>
    <mergeCell ref="F10:G10"/>
    <mergeCell ref="D11:E11"/>
    <mergeCell ref="F11:G11"/>
    <mergeCell ref="D15:E15"/>
    <mergeCell ref="F15:G15"/>
    <mergeCell ref="D16:H16"/>
    <mergeCell ref="D12:E12"/>
    <mergeCell ref="F12:G12"/>
    <mergeCell ref="D13:E13"/>
    <mergeCell ref="F13:G13"/>
    <mergeCell ref="D14:E14"/>
    <mergeCell ref="F14:G14"/>
  </mergeCells>
  <phoneticPr fontId="3"/>
  <printOptions horizontalCentered="1" verticalCentered="1"/>
  <pageMargins left="0.7" right="0.7" top="0.75" bottom="0.75" header="0.3" footer="0.3"/>
  <pageSetup paperSize="9" scale="85" orientation="portrait" blackAndWhite="1"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selection activeCell="B6" sqref="B6:M8"/>
    </sheetView>
  </sheetViews>
  <sheetFormatPr defaultColWidth="9" defaultRowHeight="18"/>
  <cols>
    <col min="1" max="1" width="9" style="784"/>
    <col min="2" max="8" width="10.6640625" style="784" customWidth="1"/>
    <col min="9" max="16384" width="9" style="784"/>
  </cols>
  <sheetData>
    <row r="1" spans="1:10" ht="30.9" customHeight="1">
      <c r="A1" s="784" t="s">
        <v>671</v>
      </c>
      <c r="G1" s="1867" t="s">
        <v>578</v>
      </c>
      <c r="H1" s="1867"/>
    </row>
    <row r="2" spans="1:10" ht="30.9" customHeight="1">
      <c r="A2" s="1868" t="s">
        <v>672</v>
      </c>
      <c r="B2" s="1868"/>
      <c r="C2" s="1868"/>
      <c r="D2" s="1868"/>
      <c r="E2" s="1868"/>
      <c r="F2" s="1868"/>
      <c r="G2" s="1868"/>
      <c r="H2" s="1868"/>
      <c r="I2" s="785"/>
      <c r="J2" s="785"/>
    </row>
    <row r="3" spans="1:10" ht="30.9" customHeight="1">
      <c r="A3" s="785"/>
      <c r="B3" s="785"/>
      <c r="C3" s="785"/>
      <c r="D3" s="785"/>
      <c r="E3" s="785"/>
      <c r="F3" s="785"/>
      <c r="G3" s="785"/>
      <c r="H3" s="785"/>
      <c r="I3" s="785"/>
      <c r="J3" s="785"/>
    </row>
    <row r="4" spans="1:10" ht="30.9" customHeight="1">
      <c r="A4" s="1869" t="s">
        <v>587</v>
      </c>
      <c r="B4" s="1869"/>
      <c r="C4" s="1870"/>
      <c r="D4" s="1871"/>
      <c r="E4" s="1871"/>
      <c r="F4" s="1871"/>
      <c r="G4" s="1871"/>
      <c r="H4" s="1872"/>
    </row>
    <row r="5" spans="1:10" ht="30.9" customHeight="1">
      <c r="A5" s="1869" t="s">
        <v>588</v>
      </c>
      <c r="B5" s="1869"/>
      <c r="C5" s="1873">
        <f>様式第1号!J30</f>
        <v>0</v>
      </c>
      <c r="D5" s="1874"/>
      <c r="E5" s="1874"/>
      <c r="F5" s="1874"/>
      <c r="G5" s="1874"/>
      <c r="H5" s="1875"/>
    </row>
    <row r="6" spans="1:10" ht="30.9" customHeight="1">
      <c r="A6" s="1869" t="s">
        <v>349</v>
      </c>
      <c r="B6" s="1869"/>
      <c r="C6" s="1870"/>
      <c r="D6" s="1871"/>
      <c r="E6" s="1871"/>
      <c r="F6" s="1871"/>
      <c r="G6" s="1871"/>
      <c r="H6" s="1872"/>
    </row>
    <row r="7" spans="1:10" ht="30.9" customHeight="1">
      <c r="A7" s="1876" t="s">
        <v>673</v>
      </c>
      <c r="B7" s="1877"/>
      <c r="C7" s="1870" t="s">
        <v>674</v>
      </c>
      <c r="D7" s="1871"/>
      <c r="E7" s="1871"/>
      <c r="F7" s="1871"/>
      <c r="G7" s="1871"/>
      <c r="H7" s="1872"/>
    </row>
    <row r="8" spans="1:10" ht="30.9" customHeight="1"/>
    <row r="9" spans="1:10" ht="30.9" customHeight="1">
      <c r="A9" s="1869" t="s">
        <v>111</v>
      </c>
      <c r="B9" s="1869"/>
      <c r="C9" s="1869"/>
      <c r="D9" s="786" t="s">
        <v>568</v>
      </c>
      <c r="E9" s="1869" t="s">
        <v>675</v>
      </c>
      <c r="F9" s="1869"/>
      <c r="G9" s="1869" t="s">
        <v>570</v>
      </c>
      <c r="H9" s="1869"/>
    </row>
    <row r="10" spans="1:10" ht="30.9" customHeight="1">
      <c r="A10" s="786">
        <v>1</v>
      </c>
      <c r="B10" s="1878"/>
      <c r="C10" s="1878"/>
      <c r="D10" s="787"/>
      <c r="E10" s="1878"/>
      <c r="F10" s="1878"/>
      <c r="G10" s="1878"/>
      <c r="H10" s="1878"/>
    </row>
    <row r="11" spans="1:10" ht="30.9" customHeight="1">
      <c r="A11" s="786">
        <v>2</v>
      </c>
      <c r="B11" s="1878"/>
      <c r="C11" s="1878"/>
      <c r="D11" s="787"/>
      <c r="E11" s="1878"/>
      <c r="F11" s="1878"/>
      <c r="G11" s="1878"/>
      <c r="H11" s="1878"/>
    </row>
    <row r="12" spans="1:10" ht="30.9" customHeight="1">
      <c r="A12" s="786">
        <v>3</v>
      </c>
      <c r="B12" s="1878"/>
      <c r="C12" s="1878"/>
      <c r="D12" s="787"/>
      <c r="E12" s="1878"/>
      <c r="F12" s="1878"/>
      <c r="G12" s="1878"/>
      <c r="H12" s="1878"/>
    </row>
    <row r="13" spans="1:10" ht="30.9" customHeight="1">
      <c r="A13" s="786">
        <v>4</v>
      </c>
      <c r="B13" s="1878"/>
      <c r="C13" s="1878"/>
      <c r="D13" s="787"/>
      <c r="E13" s="1878"/>
      <c r="F13" s="1878"/>
      <c r="G13" s="1878"/>
      <c r="H13" s="1878"/>
    </row>
    <row r="14" spans="1:10" ht="30.9" customHeight="1">
      <c r="A14" s="786">
        <v>5</v>
      </c>
      <c r="B14" s="1878"/>
      <c r="C14" s="1878"/>
      <c r="D14" s="787"/>
      <c r="E14" s="1878"/>
      <c r="F14" s="1878"/>
      <c r="G14" s="1878"/>
      <c r="H14" s="1878"/>
    </row>
    <row r="15" spans="1:10" ht="30.9" customHeight="1">
      <c r="A15" s="786">
        <v>6</v>
      </c>
      <c r="B15" s="1878"/>
      <c r="C15" s="1878"/>
      <c r="D15" s="787"/>
      <c r="E15" s="1878"/>
      <c r="F15" s="1878"/>
      <c r="G15" s="1878"/>
      <c r="H15" s="1878"/>
    </row>
    <row r="16" spans="1:10" ht="30.9" customHeight="1">
      <c r="A16" s="786">
        <v>7</v>
      </c>
      <c r="B16" s="1878"/>
      <c r="C16" s="1878"/>
      <c r="D16" s="787"/>
      <c r="E16" s="1878"/>
      <c r="F16" s="1878"/>
      <c r="G16" s="1878"/>
      <c r="H16" s="1878"/>
    </row>
    <row r="17" spans="1:8" ht="30.9" customHeight="1">
      <c r="A17" s="786">
        <v>8</v>
      </c>
      <c r="B17" s="1878"/>
      <c r="C17" s="1878"/>
      <c r="D17" s="787"/>
      <c r="E17" s="1878"/>
      <c r="F17" s="1878"/>
      <c r="G17" s="1878"/>
      <c r="H17" s="1878"/>
    </row>
    <row r="18" spans="1:8" ht="30.9" customHeight="1">
      <c r="A18" s="786">
        <v>9</v>
      </c>
      <c r="B18" s="1878"/>
      <c r="C18" s="1878"/>
      <c r="D18" s="787"/>
      <c r="E18" s="1878"/>
      <c r="F18" s="1878"/>
      <c r="G18" s="1878"/>
      <c r="H18" s="1878"/>
    </row>
    <row r="19" spans="1:8" ht="30.9" customHeight="1">
      <c r="A19" s="786">
        <v>10</v>
      </c>
      <c r="B19" s="1878"/>
      <c r="C19" s="1878"/>
      <c r="D19" s="787"/>
      <c r="E19" s="1878"/>
      <c r="F19" s="1878"/>
      <c r="G19" s="1878"/>
      <c r="H19" s="1878"/>
    </row>
    <row r="20" spans="1:8" ht="10.5" customHeight="1"/>
    <row r="21" spans="1:8" ht="30.9" customHeight="1">
      <c r="A21" s="1879" t="s">
        <v>676</v>
      </c>
      <c r="B21" s="1879"/>
      <c r="C21" s="1879"/>
      <c r="D21" s="1879"/>
      <c r="E21" s="1879"/>
      <c r="F21" s="1879"/>
      <c r="G21" s="1879"/>
      <c r="H21" s="1879"/>
    </row>
    <row r="22" spans="1:8" ht="24.9" customHeight="1">
      <c r="A22" s="1879" t="s">
        <v>677</v>
      </c>
      <c r="B22" s="1879"/>
      <c r="C22" s="1879"/>
      <c r="D22" s="1879"/>
      <c r="E22" s="1879"/>
      <c r="F22" s="1879"/>
      <c r="G22" s="1879"/>
      <c r="H22" s="1879"/>
    </row>
    <row r="23" spans="1:8" ht="24.9" customHeight="1"/>
    <row r="24" spans="1:8" ht="24.9" customHeight="1"/>
    <row r="25" spans="1:8" ht="24.9" customHeight="1"/>
  </sheetData>
  <sheetProtection password="CC43" sheet="1"/>
  <mergeCells count="45">
    <mergeCell ref="A21:H21"/>
    <mergeCell ref="A22:H22"/>
    <mergeCell ref="B18:C18"/>
    <mergeCell ref="E18:F18"/>
    <mergeCell ref="G18:H18"/>
    <mergeCell ref="B19:C19"/>
    <mergeCell ref="E19:F19"/>
    <mergeCell ref="G19:H19"/>
    <mergeCell ref="B16:C16"/>
    <mergeCell ref="E16:F16"/>
    <mergeCell ref="G16:H16"/>
    <mergeCell ref="B17:C17"/>
    <mergeCell ref="E17:F17"/>
    <mergeCell ref="G17:H17"/>
    <mergeCell ref="B14:C14"/>
    <mergeCell ref="E14:F14"/>
    <mergeCell ref="G14:H14"/>
    <mergeCell ref="B15:C15"/>
    <mergeCell ref="E15:F15"/>
    <mergeCell ref="G15:H15"/>
    <mergeCell ref="B12:C12"/>
    <mergeCell ref="E12:F12"/>
    <mergeCell ref="G12:H12"/>
    <mergeCell ref="B13:C13"/>
    <mergeCell ref="E13:F13"/>
    <mergeCell ref="G13:H13"/>
    <mergeCell ref="B10:C10"/>
    <mergeCell ref="E10:F10"/>
    <mergeCell ref="G10:H10"/>
    <mergeCell ref="B11:C11"/>
    <mergeCell ref="E11:F11"/>
    <mergeCell ref="G11:H11"/>
    <mergeCell ref="A6:B6"/>
    <mergeCell ref="C6:H6"/>
    <mergeCell ref="A7:B7"/>
    <mergeCell ref="C7:H7"/>
    <mergeCell ref="A9:C9"/>
    <mergeCell ref="E9:F9"/>
    <mergeCell ref="G9:H9"/>
    <mergeCell ref="G1:H1"/>
    <mergeCell ref="A2:H2"/>
    <mergeCell ref="A4:B4"/>
    <mergeCell ref="C4:H4"/>
    <mergeCell ref="A5:B5"/>
    <mergeCell ref="C5:H5"/>
  </mergeCells>
  <phoneticPr fontId="3"/>
  <printOptions horizontalCentered="1" verticalCentered="1"/>
  <pageMargins left="0.7" right="0.7" top="0.75" bottom="0.75" header="0.3" footer="0.3"/>
  <pageSetup paperSize="9"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showGridLines="0" view="pageBreakPreview" zoomScale="85" zoomScaleNormal="100" zoomScaleSheetLayoutView="85" workbookViewId="0">
      <selection activeCell="B6" sqref="B6:M8"/>
    </sheetView>
  </sheetViews>
  <sheetFormatPr defaultColWidth="9" defaultRowHeight="13.2"/>
  <cols>
    <col min="1" max="1" width="4.88671875" style="688" customWidth="1"/>
    <col min="2" max="2" width="10.6640625" style="688" customWidth="1"/>
    <col min="3" max="3" width="13.44140625" style="688" customWidth="1"/>
    <col min="4" max="7" width="8.109375" style="688" customWidth="1"/>
    <col min="8" max="8" width="10.109375" style="688" customWidth="1"/>
    <col min="9" max="9" width="16.44140625" style="688" customWidth="1"/>
    <col min="10" max="10" width="6.33203125" style="688" customWidth="1"/>
    <col min="11" max="16384" width="9" style="688"/>
  </cols>
  <sheetData>
    <row r="1" spans="1:12">
      <c r="A1" s="688" t="s">
        <v>678</v>
      </c>
      <c r="J1" s="788" t="s">
        <v>679</v>
      </c>
    </row>
    <row r="2" spans="1:12" ht="17.25" customHeight="1">
      <c r="F2" s="689"/>
      <c r="L2" s="688" t="s">
        <v>680</v>
      </c>
    </row>
    <row r="3" spans="1:12" ht="30.9" customHeight="1">
      <c r="A3" s="1756" t="s">
        <v>681</v>
      </c>
      <c r="B3" s="1756"/>
      <c r="C3" s="1756"/>
      <c r="D3" s="1756"/>
      <c r="E3" s="1756"/>
      <c r="F3" s="1756"/>
      <c r="G3" s="1756"/>
      <c r="H3" s="1756"/>
      <c r="I3" s="1756"/>
      <c r="J3" s="1756"/>
    </row>
    <row r="4" spans="1:12" ht="17.25" customHeight="1">
      <c r="A4" s="789"/>
      <c r="B4" s="790"/>
      <c r="C4" s="790"/>
      <c r="D4" s="790"/>
      <c r="E4" s="790"/>
      <c r="F4" s="790"/>
      <c r="G4" s="790"/>
      <c r="H4" s="790"/>
      <c r="I4" s="690"/>
    </row>
    <row r="5" spans="1:12" ht="17.25" customHeight="1">
      <c r="A5" s="789"/>
      <c r="B5" s="791"/>
      <c r="C5" s="791"/>
      <c r="D5" s="791"/>
      <c r="E5" s="791"/>
      <c r="H5" s="1880" t="s">
        <v>682</v>
      </c>
      <c r="I5" s="1880"/>
      <c r="J5" s="1880"/>
    </row>
    <row r="6" spans="1:12" ht="17.25" customHeight="1"/>
    <row r="7" spans="1:12" ht="17.25" customHeight="1">
      <c r="A7" s="792"/>
      <c r="B7" s="793"/>
      <c r="C7" s="794" t="s">
        <v>683</v>
      </c>
      <c r="D7" s="791"/>
      <c r="E7" s="791"/>
      <c r="F7" s="795"/>
      <c r="G7" s="795"/>
      <c r="H7" s="789"/>
    </row>
    <row r="8" spans="1:12" ht="17.25" customHeight="1">
      <c r="A8" s="789"/>
      <c r="B8" s="791"/>
      <c r="C8" s="791"/>
      <c r="D8" s="791"/>
      <c r="E8" s="791"/>
      <c r="F8" s="791"/>
      <c r="G8" s="791"/>
      <c r="H8" s="789"/>
    </row>
    <row r="9" spans="1:12" ht="17.25" customHeight="1">
      <c r="A9" s="789"/>
      <c r="B9" s="791"/>
      <c r="C9" s="791"/>
      <c r="D9" s="791"/>
      <c r="F9" s="791" t="s">
        <v>684</v>
      </c>
      <c r="G9" s="796"/>
      <c r="H9" s="796"/>
      <c r="I9" s="797"/>
      <c r="J9" s="798"/>
    </row>
    <row r="10" spans="1:12" ht="17.25" customHeight="1">
      <c r="A10" s="789"/>
      <c r="B10" s="791"/>
      <c r="C10" s="791"/>
      <c r="D10" s="791"/>
      <c r="F10" s="791" t="s">
        <v>685</v>
      </c>
      <c r="G10" s="796"/>
      <c r="H10" s="796"/>
      <c r="I10" s="797"/>
      <c r="J10" s="798"/>
    </row>
    <row r="11" spans="1:12" ht="17.25" customHeight="1">
      <c r="A11" s="789"/>
      <c r="B11" s="791"/>
      <c r="C11" s="791"/>
      <c r="D11" s="791"/>
      <c r="F11" s="791" t="s">
        <v>588</v>
      </c>
      <c r="G11" s="796"/>
      <c r="H11" s="796"/>
      <c r="I11" s="797"/>
      <c r="J11" s="798"/>
    </row>
    <row r="12" spans="1:12" ht="17.25" customHeight="1">
      <c r="A12" s="789"/>
      <c r="B12" s="791"/>
      <c r="C12" s="791"/>
      <c r="D12" s="791"/>
      <c r="F12" s="791" t="s">
        <v>98</v>
      </c>
      <c r="G12" s="796"/>
      <c r="H12" s="796"/>
      <c r="I12" s="798"/>
      <c r="J12" s="789" t="s">
        <v>686</v>
      </c>
    </row>
    <row r="13" spans="1:12" ht="17.25" customHeight="1"/>
    <row r="14" spans="1:12" ht="17.25" customHeight="1">
      <c r="A14" s="1881" t="s">
        <v>687</v>
      </c>
      <c r="B14" s="1881"/>
      <c r="C14" s="1881"/>
      <c r="D14" s="1881"/>
      <c r="E14" s="1881"/>
      <c r="F14" s="1881"/>
      <c r="G14" s="1881"/>
      <c r="H14" s="1881"/>
      <c r="I14" s="1881"/>
    </row>
    <row r="15" spans="1:12" ht="17.25" customHeight="1" thickBot="1">
      <c r="A15" s="789"/>
      <c r="B15" s="789"/>
      <c r="C15" s="789"/>
      <c r="D15" s="789"/>
      <c r="E15" s="789"/>
      <c r="F15" s="789"/>
      <c r="G15" s="789"/>
    </row>
    <row r="16" spans="1:12" ht="17.25" customHeight="1">
      <c r="A16" s="789"/>
      <c r="B16" s="1882" t="s">
        <v>688</v>
      </c>
      <c r="C16" s="1883"/>
      <c r="D16" s="1882" t="s">
        <v>689</v>
      </c>
      <c r="E16" s="1883"/>
      <c r="F16" s="1882" t="s">
        <v>690</v>
      </c>
      <c r="G16" s="1883"/>
      <c r="H16" s="1882" t="s">
        <v>570</v>
      </c>
      <c r="I16" s="799" t="s">
        <v>691</v>
      </c>
    </row>
    <row r="17" spans="1:10" ht="30.9" customHeight="1">
      <c r="A17" s="789"/>
      <c r="B17" s="1884"/>
      <c r="C17" s="1885"/>
      <c r="D17" s="1884"/>
      <c r="E17" s="1885"/>
      <c r="F17" s="1884"/>
      <c r="G17" s="1885"/>
      <c r="H17" s="1886"/>
      <c r="I17" s="800" t="s">
        <v>692</v>
      </c>
    </row>
    <row r="18" spans="1:10" ht="30.9" customHeight="1">
      <c r="A18" s="789"/>
      <c r="B18" s="1887"/>
      <c r="C18" s="1887"/>
      <c r="D18" s="1887"/>
      <c r="E18" s="1887"/>
      <c r="F18" s="1887"/>
      <c r="G18" s="1887"/>
      <c r="H18" s="801"/>
      <c r="I18" s="802" t="s">
        <v>693</v>
      </c>
    </row>
    <row r="19" spans="1:10" ht="30.9" customHeight="1">
      <c r="A19" s="789"/>
      <c r="B19" s="1887"/>
      <c r="C19" s="1887"/>
      <c r="D19" s="1887"/>
      <c r="E19" s="1887"/>
      <c r="F19" s="1887"/>
      <c r="G19" s="1887"/>
      <c r="H19" s="801"/>
      <c r="I19" s="802" t="s">
        <v>693</v>
      </c>
    </row>
    <row r="20" spans="1:10" ht="30.9" customHeight="1">
      <c r="A20" s="789"/>
      <c r="B20" s="1887"/>
      <c r="C20" s="1887"/>
      <c r="D20" s="1887"/>
      <c r="E20" s="1887"/>
      <c r="F20" s="1887"/>
      <c r="G20" s="1887"/>
      <c r="H20" s="801"/>
      <c r="I20" s="802" t="s">
        <v>693</v>
      </c>
    </row>
    <row r="21" spans="1:10" ht="30.9" customHeight="1">
      <c r="A21" s="789"/>
      <c r="B21" s="1887"/>
      <c r="C21" s="1887"/>
      <c r="D21" s="1887"/>
      <c r="E21" s="1887"/>
      <c r="F21" s="1887"/>
      <c r="G21" s="1887"/>
      <c r="H21" s="801"/>
      <c r="I21" s="802" t="s">
        <v>693</v>
      </c>
    </row>
    <row r="22" spans="1:10" ht="30.9" customHeight="1">
      <c r="A22" s="789"/>
      <c r="B22" s="1887"/>
      <c r="C22" s="1887"/>
      <c r="D22" s="1887"/>
      <c r="E22" s="1887"/>
      <c r="F22" s="1887"/>
      <c r="G22" s="1887"/>
      <c r="H22" s="801"/>
      <c r="I22" s="802" t="s">
        <v>693</v>
      </c>
    </row>
    <row r="23" spans="1:10" ht="30.9" customHeight="1">
      <c r="A23" s="789"/>
      <c r="B23" s="1887"/>
      <c r="C23" s="1887"/>
      <c r="D23" s="1887"/>
      <c r="E23" s="1887"/>
      <c r="F23" s="1887"/>
      <c r="G23" s="1887"/>
      <c r="H23" s="801"/>
      <c r="I23" s="802" t="s">
        <v>693</v>
      </c>
    </row>
    <row r="24" spans="1:10" ht="30.9" customHeight="1">
      <c r="A24" s="789"/>
      <c r="B24" s="1887"/>
      <c r="C24" s="1887"/>
      <c r="D24" s="1887"/>
      <c r="E24" s="1887"/>
      <c r="F24" s="1887"/>
      <c r="G24" s="1887"/>
      <c r="H24" s="801"/>
      <c r="I24" s="802" t="s">
        <v>693</v>
      </c>
    </row>
    <row r="25" spans="1:10" ht="30.9" customHeight="1">
      <c r="A25" s="789"/>
      <c r="B25" s="1887"/>
      <c r="C25" s="1887"/>
      <c r="D25" s="1887"/>
      <c r="E25" s="1887"/>
      <c r="F25" s="1887"/>
      <c r="G25" s="1887"/>
      <c r="H25" s="801"/>
      <c r="I25" s="802" t="s">
        <v>693</v>
      </c>
    </row>
    <row r="26" spans="1:10" ht="30.9" customHeight="1">
      <c r="A26" s="789"/>
      <c r="B26" s="1887"/>
      <c r="C26" s="1887"/>
      <c r="D26" s="1887"/>
      <c r="E26" s="1887"/>
      <c r="F26" s="1887"/>
      <c r="G26" s="1887"/>
      <c r="H26" s="801"/>
      <c r="I26" s="802" t="s">
        <v>693</v>
      </c>
    </row>
    <row r="27" spans="1:10" ht="30.9" customHeight="1" thickBot="1">
      <c r="A27" s="789"/>
      <c r="B27" s="1887"/>
      <c r="C27" s="1887"/>
      <c r="D27" s="1887"/>
      <c r="E27" s="1887"/>
      <c r="F27" s="1887"/>
      <c r="G27" s="1887"/>
      <c r="H27" s="801"/>
      <c r="I27" s="803" t="s">
        <v>693</v>
      </c>
    </row>
    <row r="28" spans="1:10">
      <c r="B28" s="804" t="s">
        <v>694</v>
      </c>
    </row>
    <row r="29" spans="1:10">
      <c r="B29" s="804" t="s">
        <v>695</v>
      </c>
      <c r="C29" s="804"/>
      <c r="D29" s="804"/>
      <c r="E29" s="804"/>
      <c r="F29" s="804"/>
      <c r="G29" s="804"/>
      <c r="H29" s="804"/>
      <c r="I29" s="804"/>
      <c r="J29" s="804"/>
    </row>
    <row r="30" spans="1:10">
      <c r="B30" s="804"/>
      <c r="C30" s="804"/>
      <c r="D30" s="804"/>
      <c r="E30" s="804"/>
      <c r="F30" s="804"/>
      <c r="G30" s="804"/>
      <c r="H30" s="804"/>
      <c r="I30" s="804"/>
      <c r="J30" s="804"/>
    </row>
    <row r="32" spans="1:10" s="789" customFormat="1" ht="14.4"/>
    <row r="33" spans="1:10" s="789" customFormat="1" ht="14.4">
      <c r="A33" s="789" t="s">
        <v>696</v>
      </c>
    </row>
    <row r="34" spans="1:10" s="789" customFormat="1" ht="14.4"/>
    <row r="35" spans="1:10" s="789" customFormat="1" ht="14.4"/>
    <row r="36" spans="1:10" s="789" customFormat="1" ht="14.4">
      <c r="A36" s="797" t="s">
        <v>578</v>
      </c>
      <c r="B36" s="797"/>
      <c r="C36" s="797"/>
    </row>
    <row r="38" spans="1:10">
      <c r="B38" s="805" t="s">
        <v>697</v>
      </c>
      <c r="C38" s="792"/>
      <c r="D38" s="792"/>
    </row>
    <row r="39" spans="1:10" ht="14.4">
      <c r="G39" s="798"/>
      <c r="H39" s="792"/>
      <c r="I39" s="794" t="s">
        <v>683</v>
      </c>
      <c r="J39" s="790" t="s">
        <v>686</v>
      </c>
    </row>
  </sheetData>
  <sheetProtection password="CC43" sheet="1"/>
  <mergeCells count="37">
    <mergeCell ref="B26:C26"/>
    <mergeCell ref="D26:E26"/>
    <mergeCell ref="F26:G26"/>
    <mergeCell ref="B27:C27"/>
    <mergeCell ref="D27:E27"/>
    <mergeCell ref="F27:G27"/>
    <mergeCell ref="B24:C24"/>
    <mergeCell ref="D24:E24"/>
    <mergeCell ref="F24:G24"/>
    <mergeCell ref="B25:C25"/>
    <mergeCell ref="D25:E25"/>
    <mergeCell ref="F25:G25"/>
    <mergeCell ref="B22:C22"/>
    <mergeCell ref="D22:E22"/>
    <mergeCell ref="F22:G22"/>
    <mergeCell ref="B23:C23"/>
    <mergeCell ref="D23:E23"/>
    <mergeCell ref="F23:G23"/>
    <mergeCell ref="B20:C20"/>
    <mergeCell ref="D20:E20"/>
    <mergeCell ref="F20:G20"/>
    <mergeCell ref="B21:C21"/>
    <mergeCell ref="D21:E21"/>
    <mergeCell ref="F21:G21"/>
    <mergeCell ref="B18:C18"/>
    <mergeCell ref="D18:E18"/>
    <mergeCell ref="F18:G18"/>
    <mergeCell ref="B19:C19"/>
    <mergeCell ref="D19:E19"/>
    <mergeCell ref="F19:G19"/>
    <mergeCell ref="A3:J3"/>
    <mergeCell ref="H5:J5"/>
    <mergeCell ref="A14:I14"/>
    <mergeCell ref="B16:C17"/>
    <mergeCell ref="D16:E17"/>
    <mergeCell ref="F16:G17"/>
    <mergeCell ref="H16:H17"/>
  </mergeCells>
  <phoneticPr fontId="3"/>
  <printOptions horizontalCentered="1" verticalCentered="1"/>
  <pageMargins left="0.51181102362204722" right="0.19685039370078741" top="0.98425196850393704" bottom="0.98425196850393704" header="0.51181102362204722" footer="0.51181102362204722"/>
  <pageSetup paperSize="9" scale="93" orientation="portrait" blackAndWhite="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showGridLines="0" view="pageBreakPreview" zoomScaleNormal="100" zoomScaleSheetLayoutView="100" workbookViewId="0">
      <selection activeCell="B6" sqref="B6:M8"/>
    </sheetView>
  </sheetViews>
  <sheetFormatPr defaultColWidth="9" defaultRowHeight="13.2"/>
  <cols>
    <col min="1" max="2" width="9" style="806"/>
    <col min="3" max="3" width="11.109375" style="806" customWidth="1"/>
    <col min="4" max="4" width="9" style="806"/>
    <col min="5" max="5" width="13" style="806" customWidth="1"/>
    <col min="6" max="6" width="14.21875" style="806" customWidth="1"/>
    <col min="7" max="7" width="11.6640625" style="806" customWidth="1"/>
    <col min="8" max="9" width="11.44140625" style="806" customWidth="1"/>
    <col min="10" max="10" width="5.109375" style="806" customWidth="1"/>
    <col min="11" max="16384" width="9" style="806"/>
  </cols>
  <sheetData>
    <row r="1" spans="1:10" ht="15" customHeight="1">
      <c r="A1" s="806" t="s">
        <v>698</v>
      </c>
      <c r="H1" s="1888" t="s">
        <v>699</v>
      </c>
      <c r="I1" s="1888"/>
    </row>
    <row r="2" spans="1:10" ht="8.25" customHeight="1">
      <c r="H2" s="807"/>
      <c r="I2" s="807"/>
    </row>
    <row r="3" spans="1:10" s="808" customFormat="1" ht="24.75" customHeight="1">
      <c r="A3" s="1889" t="s">
        <v>700</v>
      </c>
      <c r="B3" s="1889"/>
      <c r="C3" s="1889"/>
      <c r="D3" s="1889"/>
      <c r="E3" s="1889"/>
      <c r="F3" s="1889"/>
      <c r="G3" s="1889"/>
      <c r="H3" s="1889"/>
      <c r="I3" s="1889"/>
    </row>
    <row r="4" spans="1:10" ht="10.5" customHeight="1" thickBot="1"/>
    <row r="5" spans="1:10" ht="27.75" customHeight="1">
      <c r="A5" s="1890" t="s">
        <v>701</v>
      </c>
      <c r="B5" s="1891"/>
      <c r="C5" s="1892"/>
      <c r="D5" s="1893">
        <f>様式第1号!J30</f>
        <v>0</v>
      </c>
      <c r="E5" s="1894"/>
      <c r="F5" s="1894"/>
      <c r="G5" s="1894"/>
      <c r="H5" s="1894"/>
      <c r="I5" s="1895"/>
    </row>
    <row r="6" spans="1:10" ht="27.75" customHeight="1">
      <c r="A6" s="1896" t="s">
        <v>702</v>
      </c>
      <c r="B6" s="1897"/>
      <c r="C6" s="1898"/>
      <c r="D6" s="1899"/>
      <c r="E6" s="1900"/>
      <c r="F6" s="1900"/>
      <c r="G6" s="1900"/>
      <c r="H6" s="1900"/>
      <c r="I6" s="1901"/>
    </row>
    <row r="7" spans="1:10" ht="27.75" customHeight="1">
      <c r="A7" s="1896" t="s">
        <v>703</v>
      </c>
      <c r="B7" s="1897"/>
      <c r="C7" s="1898"/>
      <c r="D7" s="1899" t="s">
        <v>704</v>
      </c>
      <c r="E7" s="1902"/>
      <c r="F7" s="1902"/>
      <c r="G7" s="1902"/>
      <c r="H7" s="1902"/>
      <c r="I7" s="1903"/>
    </row>
    <row r="8" spans="1:10" ht="27.75" customHeight="1">
      <c r="A8" s="1904" t="s">
        <v>705</v>
      </c>
      <c r="B8" s="1905"/>
      <c r="C8" s="809" t="s">
        <v>107</v>
      </c>
      <c r="D8" s="1908"/>
      <c r="E8" s="1900"/>
      <c r="F8" s="1909"/>
      <c r="G8" s="1910" t="s">
        <v>706</v>
      </c>
      <c r="H8" s="1912"/>
      <c r="I8" s="1913"/>
    </row>
    <row r="9" spans="1:10" ht="19.5" customHeight="1">
      <c r="A9" s="1906"/>
      <c r="B9" s="1907"/>
      <c r="C9" s="809" t="s">
        <v>707</v>
      </c>
      <c r="D9" s="1912"/>
      <c r="E9" s="1916"/>
      <c r="F9" s="1917"/>
      <c r="G9" s="1911"/>
      <c r="H9" s="1914"/>
      <c r="I9" s="1915"/>
    </row>
    <row r="10" spans="1:10" ht="19.5" customHeight="1">
      <c r="A10" s="1918" t="s">
        <v>708</v>
      </c>
      <c r="B10" s="1919"/>
      <c r="C10" s="1920"/>
      <c r="D10" s="810" t="s">
        <v>709</v>
      </c>
      <c r="E10" s="811" t="s">
        <v>710</v>
      </c>
      <c r="F10" s="811"/>
      <c r="G10" s="812" t="s">
        <v>206</v>
      </c>
      <c r="H10" s="1927"/>
      <c r="I10" s="1928"/>
    </row>
    <row r="11" spans="1:10" ht="19.5" customHeight="1">
      <c r="A11" s="1921"/>
      <c r="B11" s="1922"/>
      <c r="C11" s="1923"/>
      <c r="D11" s="810" t="s">
        <v>711</v>
      </c>
      <c r="E11" s="811" t="s">
        <v>710</v>
      </c>
      <c r="F11" s="811"/>
      <c r="G11" s="812" t="s">
        <v>206</v>
      </c>
      <c r="H11" s="1929"/>
      <c r="I11" s="1930"/>
    </row>
    <row r="12" spans="1:10" ht="19.5" customHeight="1">
      <c r="A12" s="1921"/>
      <c r="B12" s="1922"/>
      <c r="C12" s="1923"/>
      <c r="D12" s="810" t="s">
        <v>555</v>
      </c>
      <c r="E12" s="811" t="s">
        <v>710</v>
      </c>
      <c r="F12" s="811"/>
      <c r="G12" s="812" t="s">
        <v>206</v>
      </c>
      <c r="H12" s="1929"/>
      <c r="I12" s="1930"/>
    </row>
    <row r="13" spans="1:10" ht="27.75" customHeight="1" thickBot="1">
      <c r="A13" s="1924"/>
      <c r="B13" s="1925"/>
      <c r="C13" s="1926"/>
      <c r="D13" s="813" t="s">
        <v>712</v>
      </c>
      <c r="E13" s="814" t="s">
        <v>710</v>
      </c>
      <c r="F13" s="814"/>
      <c r="G13" s="815" t="s">
        <v>206</v>
      </c>
      <c r="H13" s="1931"/>
      <c r="I13" s="1932"/>
    </row>
    <row r="14" spans="1:10" ht="30" customHeight="1" thickBot="1">
      <c r="A14" s="1933" t="s">
        <v>713</v>
      </c>
      <c r="B14" s="1934"/>
      <c r="C14" s="1935"/>
      <c r="D14" s="1936">
        <f>SUM(F10:F13)</f>
        <v>0</v>
      </c>
      <c r="E14" s="1937"/>
      <c r="F14" s="1938"/>
      <c r="G14" s="816" t="s">
        <v>206</v>
      </c>
      <c r="H14" s="817"/>
      <c r="I14" s="818"/>
      <c r="J14" s="819"/>
    </row>
    <row r="15" spans="1:10" ht="27.75" customHeight="1" thickBot="1">
      <c r="A15" s="820"/>
      <c r="B15" s="821"/>
      <c r="C15" s="821"/>
      <c r="D15" s="822"/>
      <c r="E15" s="823"/>
      <c r="F15" s="823"/>
      <c r="G15" s="823"/>
      <c r="H15" s="822"/>
      <c r="I15" s="824"/>
    </row>
    <row r="16" spans="1:10" ht="14.25" customHeight="1">
      <c r="A16" s="1939" t="s">
        <v>714</v>
      </c>
      <c r="B16" s="825"/>
      <c r="C16" s="825"/>
      <c r="D16" s="825"/>
      <c r="E16" s="825"/>
      <c r="F16" s="825"/>
      <c r="G16" s="825"/>
      <c r="H16" s="825"/>
      <c r="I16" s="826"/>
      <c r="J16" s="827"/>
    </row>
    <row r="17" spans="1:9" ht="33" customHeight="1">
      <c r="A17" s="1940"/>
      <c r="B17" s="827"/>
      <c r="C17" s="828" t="s">
        <v>138</v>
      </c>
      <c r="D17" s="1942" t="s">
        <v>715</v>
      </c>
      <c r="E17" s="1942"/>
      <c r="F17" s="829" t="s">
        <v>716</v>
      </c>
      <c r="G17" s="1942" t="s">
        <v>717</v>
      </c>
      <c r="H17" s="1943"/>
      <c r="I17" s="830"/>
    </row>
    <row r="18" spans="1:9" ht="29.25" customHeight="1">
      <c r="A18" s="1940"/>
      <c r="B18" s="827"/>
      <c r="C18" s="828" t="s">
        <v>718</v>
      </c>
      <c r="D18" s="1944"/>
      <c r="E18" s="1944"/>
      <c r="F18" s="831"/>
      <c r="G18" s="1943" t="e">
        <f>ROUND(D18/F18,1)</f>
        <v>#DIV/0!</v>
      </c>
      <c r="H18" s="1943"/>
      <c r="I18" s="830"/>
    </row>
    <row r="19" spans="1:9" ht="29.25" customHeight="1">
      <c r="A19" s="1940"/>
      <c r="B19" s="827"/>
      <c r="C19" s="828" t="s">
        <v>719</v>
      </c>
      <c r="D19" s="1944"/>
      <c r="E19" s="1944"/>
      <c r="F19" s="831"/>
      <c r="G19" s="1943" t="e">
        <f t="shared" ref="G19:G28" si="0">ROUND(D19/F19,1)</f>
        <v>#DIV/0!</v>
      </c>
      <c r="H19" s="1943"/>
      <c r="I19" s="830"/>
    </row>
    <row r="20" spans="1:9" ht="29.25" customHeight="1">
      <c r="A20" s="1940"/>
      <c r="B20" s="827"/>
      <c r="C20" s="828" t="s">
        <v>720</v>
      </c>
      <c r="D20" s="1944"/>
      <c r="E20" s="1944"/>
      <c r="F20" s="831"/>
      <c r="G20" s="1943" t="e">
        <f t="shared" si="0"/>
        <v>#DIV/0!</v>
      </c>
      <c r="H20" s="1943"/>
      <c r="I20" s="830"/>
    </row>
    <row r="21" spans="1:9" ht="29.25" customHeight="1">
      <c r="A21" s="1940"/>
      <c r="B21" s="827"/>
      <c r="C21" s="828" t="s">
        <v>721</v>
      </c>
      <c r="D21" s="1944"/>
      <c r="E21" s="1944"/>
      <c r="F21" s="831"/>
      <c r="G21" s="1943" t="e">
        <f t="shared" si="0"/>
        <v>#DIV/0!</v>
      </c>
      <c r="H21" s="1943"/>
      <c r="I21" s="830"/>
    </row>
    <row r="22" spans="1:9" ht="29.25" customHeight="1">
      <c r="A22" s="1940"/>
      <c r="B22" s="827"/>
      <c r="C22" s="828" t="s">
        <v>722</v>
      </c>
      <c r="D22" s="1944"/>
      <c r="E22" s="1944"/>
      <c r="F22" s="831"/>
      <c r="G22" s="1943" t="e">
        <f>ROUND(D22/F22,1)</f>
        <v>#DIV/0!</v>
      </c>
      <c r="H22" s="1943"/>
      <c r="I22" s="830"/>
    </row>
    <row r="23" spans="1:9" ht="29.25" customHeight="1">
      <c r="A23" s="1940"/>
      <c r="B23" s="827"/>
      <c r="C23" s="828" t="s">
        <v>723</v>
      </c>
      <c r="D23" s="1944"/>
      <c r="E23" s="1944"/>
      <c r="F23" s="831"/>
      <c r="G23" s="1943" t="e">
        <f t="shared" si="0"/>
        <v>#DIV/0!</v>
      </c>
      <c r="H23" s="1943"/>
      <c r="I23" s="830"/>
    </row>
    <row r="24" spans="1:9" ht="29.25" customHeight="1">
      <c r="A24" s="1940"/>
      <c r="B24" s="827"/>
      <c r="C24" s="828" t="s">
        <v>724</v>
      </c>
      <c r="D24" s="1944"/>
      <c r="E24" s="1944"/>
      <c r="F24" s="831"/>
      <c r="G24" s="1943" t="e">
        <f t="shared" si="0"/>
        <v>#DIV/0!</v>
      </c>
      <c r="H24" s="1943"/>
      <c r="I24" s="830"/>
    </row>
    <row r="25" spans="1:9" ht="29.25" customHeight="1">
      <c r="A25" s="1940"/>
      <c r="B25" s="827"/>
      <c r="C25" s="828" t="s">
        <v>725</v>
      </c>
      <c r="D25" s="1944"/>
      <c r="E25" s="1944"/>
      <c r="F25" s="831"/>
      <c r="G25" s="1943" t="e">
        <f t="shared" si="0"/>
        <v>#DIV/0!</v>
      </c>
      <c r="H25" s="1943"/>
      <c r="I25" s="830"/>
    </row>
    <row r="26" spans="1:9" ht="29.25" customHeight="1">
      <c r="A26" s="1940"/>
      <c r="B26" s="827"/>
      <c r="C26" s="828" t="s">
        <v>726</v>
      </c>
      <c r="D26" s="1944"/>
      <c r="E26" s="1944"/>
      <c r="F26" s="831"/>
      <c r="G26" s="1943" t="e">
        <f t="shared" si="0"/>
        <v>#DIV/0!</v>
      </c>
      <c r="H26" s="1943"/>
      <c r="I26" s="830"/>
    </row>
    <row r="27" spans="1:9" ht="29.25" customHeight="1">
      <c r="A27" s="1940"/>
      <c r="B27" s="827"/>
      <c r="C27" s="828" t="s">
        <v>727</v>
      </c>
      <c r="D27" s="1944"/>
      <c r="E27" s="1944"/>
      <c r="F27" s="831"/>
      <c r="G27" s="1943" t="e">
        <f t="shared" si="0"/>
        <v>#DIV/0!</v>
      </c>
      <c r="H27" s="1943"/>
      <c r="I27" s="830"/>
    </row>
    <row r="28" spans="1:9" ht="29.25" customHeight="1">
      <c r="A28" s="1940"/>
      <c r="B28" s="827"/>
      <c r="C28" s="828" t="s">
        <v>728</v>
      </c>
      <c r="D28" s="1944"/>
      <c r="E28" s="1944"/>
      <c r="F28" s="831"/>
      <c r="G28" s="1943" t="e">
        <f t="shared" si="0"/>
        <v>#DIV/0!</v>
      </c>
      <c r="H28" s="1943"/>
      <c r="I28" s="830"/>
    </row>
    <row r="29" spans="1:9" ht="29.25" customHeight="1" thickBot="1">
      <c r="A29" s="1940"/>
      <c r="B29" s="827"/>
      <c r="C29" s="832" t="s">
        <v>729</v>
      </c>
      <c r="D29" s="1948"/>
      <c r="E29" s="1948"/>
      <c r="F29" s="833"/>
      <c r="G29" s="1943" t="e">
        <f>ROUND(D29/F29,1)</f>
        <v>#DIV/0!</v>
      </c>
      <c r="H29" s="1943"/>
      <c r="I29" s="830"/>
    </row>
    <row r="30" spans="1:9" ht="29.25" customHeight="1" thickTop="1">
      <c r="A30" s="1940"/>
      <c r="B30" s="827"/>
      <c r="C30" s="834" t="s">
        <v>353</v>
      </c>
      <c r="D30" s="1949">
        <f>SUM(D18:D29)</f>
        <v>0</v>
      </c>
      <c r="E30" s="1949"/>
      <c r="F30" s="835">
        <f>SUM(F18:F29)</f>
        <v>0</v>
      </c>
      <c r="G30" s="1949" t="e">
        <f>ROUND(D30/F30,1)</f>
        <v>#DIV/0!</v>
      </c>
      <c r="H30" s="1949"/>
      <c r="I30" s="830"/>
    </row>
    <row r="31" spans="1:9" ht="126" customHeight="1" thickBot="1">
      <c r="A31" s="1941"/>
      <c r="B31" s="1945" t="s">
        <v>730</v>
      </c>
      <c r="C31" s="1946"/>
      <c r="D31" s="1946"/>
      <c r="E31" s="1946"/>
      <c r="F31" s="1946"/>
      <c r="G31" s="1946"/>
      <c r="H31" s="1946"/>
      <c r="I31" s="1947"/>
    </row>
    <row r="32" spans="1:9" ht="7.2" customHeight="1">
      <c r="A32" s="836"/>
      <c r="B32" s="836"/>
      <c r="H32" s="823"/>
      <c r="I32" s="823"/>
    </row>
    <row r="33" spans="1:2" ht="19.5" customHeight="1">
      <c r="A33" s="837" t="s">
        <v>731</v>
      </c>
      <c r="B33" s="837"/>
    </row>
    <row r="34" spans="1:2" ht="19.5" customHeight="1">
      <c r="A34" s="837" t="s">
        <v>732</v>
      </c>
      <c r="B34" s="837"/>
    </row>
    <row r="35" spans="1:2" ht="15" customHeight="1">
      <c r="A35" s="837"/>
      <c r="B35" s="837"/>
    </row>
    <row r="36" spans="1:2" ht="15" customHeight="1">
      <c r="A36" s="837"/>
      <c r="B36" s="837"/>
    </row>
    <row r="39" spans="1:2" ht="19.5" customHeight="1"/>
    <row r="40" spans="1:2" ht="19.5" customHeight="1"/>
    <row r="41" spans="1:2" ht="19.5" customHeight="1"/>
    <row r="42" spans="1:2" ht="19.5" customHeight="1"/>
    <row r="43" spans="1:2" ht="19.5" customHeight="1"/>
    <row r="44" spans="1:2" ht="19.5" customHeight="1"/>
    <row r="47" spans="1:2" ht="17.25" customHeight="1"/>
    <row r="48" spans="1:2" ht="17.25" customHeight="1"/>
  </sheetData>
  <sheetProtection password="CC43" sheet="1"/>
  <mergeCells count="47">
    <mergeCell ref="B31:I31"/>
    <mergeCell ref="D28:E28"/>
    <mergeCell ref="G28:H28"/>
    <mergeCell ref="D29:E29"/>
    <mergeCell ref="G29:H29"/>
    <mergeCell ref="D30:E30"/>
    <mergeCell ref="G30:H30"/>
    <mergeCell ref="D25:E25"/>
    <mergeCell ref="G25:H25"/>
    <mergeCell ref="D26:E26"/>
    <mergeCell ref="G26:H26"/>
    <mergeCell ref="D27:E27"/>
    <mergeCell ref="G27:H27"/>
    <mergeCell ref="G23:H23"/>
    <mergeCell ref="D24:E24"/>
    <mergeCell ref="G24:H24"/>
    <mergeCell ref="D22:E22"/>
    <mergeCell ref="G22:H22"/>
    <mergeCell ref="A10:C13"/>
    <mergeCell ref="H10:I13"/>
    <mergeCell ref="A14:C14"/>
    <mergeCell ref="D14:F14"/>
    <mergeCell ref="A16:A31"/>
    <mergeCell ref="D17:E17"/>
    <mergeCell ref="G17:H17"/>
    <mergeCell ref="D18:E18"/>
    <mergeCell ref="G18:H18"/>
    <mergeCell ref="D19:E19"/>
    <mergeCell ref="G19:H19"/>
    <mergeCell ref="D20:E20"/>
    <mergeCell ref="G20:H20"/>
    <mergeCell ref="D21:E21"/>
    <mergeCell ref="G21:H21"/>
    <mergeCell ref="D23:E23"/>
    <mergeCell ref="A7:C7"/>
    <mergeCell ref="D7:I7"/>
    <mergeCell ref="A8:B9"/>
    <mergeCell ref="D8:F8"/>
    <mergeCell ref="G8:G9"/>
    <mergeCell ref="H8:I9"/>
    <mergeCell ref="D9:F9"/>
    <mergeCell ref="H1:I1"/>
    <mergeCell ref="A3:I3"/>
    <mergeCell ref="A5:C5"/>
    <mergeCell ref="D5:I5"/>
    <mergeCell ref="A6:C6"/>
    <mergeCell ref="D6:I6"/>
  </mergeCells>
  <phoneticPr fontId="3"/>
  <printOptions horizontalCentered="1" verticalCentered="1"/>
  <pageMargins left="0.7" right="0.7" top="0.75" bottom="0.75" header="0.3" footer="0.3"/>
  <pageSetup paperSize="9" scale="83"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showGridLines="0" view="pageBreakPreview" zoomScaleNormal="100" zoomScaleSheetLayoutView="100" workbookViewId="0">
      <selection activeCell="B6" sqref="B6:M8"/>
    </sheetView>
  </sheetViews>
  <sheetFormatPr defaultColWidth="8.88671875" defaultRowHeight="13.2"/>
  <cols>
    <col min="1" max="8" width="10.88671875" style="689" customWidth="1"/>
    <col min="9" max="16384" width="8.88671875" style="689"/>
  </cols>
  <sheetData>
    <row r="1" spans="1:8" ht="20.25" customHeight="1">
      <c r="A1" s="689" t="s">
        <v>733</v>
      </c>
    </row>
    <row r="2" spans="1:8" ht="20.25" customHeight="1"/>
    <row r="3" spans="1:8" ht="20.25" customHeight="1">
      <c r="A3" s="1756" t="s">
        <v>734</v>
      </c>
      <c r="B3" s="1756"/>
      <c r="C3" s="1756"/>
      <c r="D3" s="1756"/>
      <c r="E3" s="1756"/>
      <c r="F3" s="1756"/>
      <c r="G3" s="1756"/>
      <c r="H3" s="1756"/>
    </row>
    <row r="4" spans="1:8" ht="20.25" customHeight="1" thickBot="1"/>
    <row r="5" spans="1:8" ht="20.25" customHeight="1">
      <c r="A5" s="1956" t="s">
        <v>735</v>
      </c>
      <c r="B5" s="1959" t="s">
        <v>736</v>
      </c>
      <c r="C5" s="1959"/>
      <c r="D5" s="1959"/>
      <c r="E5" s="1960" t="s">
        <v>737</v>
      </c>
      <c r="F5" s="1960"/>
      <c r="G5" s="1960"/>
      <c r="H5" s="1961"/>
    </row>
    <row r="6" spans="1:8" ht="20.25" customHeight="1">
      <c r="A6" s="1957"/>
      <c r="B6" s="1950"/>
      <c r="C6" s="1950"/>
      <c r="D6" s="1950"/>
      <c r="E6" s="1951" t="s">
        <v>738</v>
      </c>
      <c r="F6" s="1951"/>
      <c r="G6" s="1951"/>
      <c r="H6" s="1952"/>
    </row>
    <row r="7" spans="1:8" ht="20.25" customHeight="1">
      <c r="A7" s="1957"/>
      <c r="B7" s="1950"/>
      <c r="C7" s="1950"/>
      <c r="D7" s="1950"/>
      <c r="E7" s="1951" t="s">
        <v>739</v>
      </c>
      <c r="F7" s="1951"/>
      <c r="G7" s="1951"/>
      <c r="H7" s="1952"/>
    </row>
    <row r="8" spans="1:8" ht="20.25" customHeight="1">
      <c r="A8" s="1957"/>
      <c r="B8" s="1950" t="s">
        <v>740</v>
      </c>
      <c r="C8" s="1950"/>
      <c r="D8" s="1950"/>
      <c r="E8" s="1951"/>
      <c r="F8" s="1951"/>
      <c r="G8" s="1951"/>
      <c r="H8" s="1952"/>
    </row>
    <row r="9" spans="1:8" ht="20.25" customHeight="1">
      <c r="A9" s="1957"/>
      <c r="B9" s="1950" t="s">
        <v>741</v>
      </c>
      <c r="C9" s="1950"/>
      <c r="D9" s="1950"/>
      <c r="E9" s="1951"/>
      <c r="F9" s="1951"/>
      <c r="G9" s="1951"/>
      <c r="H9" s="1952"/>
    </row>
    <row r="10" spans="1:8" ht="20.25" customHeight="1">
      <c r="A10" s="1957"/>
      <c r="B10" s="1950" t="s">
        <v>742</v>
      </c>
      <c r="C10" s="1950"/>
      <c r="D10" s="1950"/>
      <c r="E10" s="1951"/>
      <c r="F10" s="1951"/>
      <c r="G10" s="1951"/>
      <c r="H10" s="1952"/>
    </row>
    <row r="11" spans="1:8" ht="38.25" customHeight="1" thickBot="1">
      <c r="A11" s="1958"/>
      <c r="B11" s="1953" t="s">
        <v>743</v>
      </c>
      <c r="C11" s="1953"/>
      <c r="D11" s="1953"/>
      <c r="E11" s="1954"/>
      <c r="F11" s="1954"/>
      <c r="G11" s="1954"/>
      <c r="H11" s="1955"/>
    </row>
    <row r="12" spans="1:8" ht="20.25" customHeight="1">
      <c r="A12" s="689" t="s">
        <v>744</v>
      </c>
    </row>
    <row r="13" spans="1:8" ht="20.25" customHeight="1">
      <c r="A13" s="689" t="s">
        <v>745</v>
      </c>
    </row>
    <row r="14" spans="1:8" ht="20.25" customHeight="1">
      <c r="A14" s="689" t="s">
        <v>746</v>
      </c>
    </row>
    <row r="15" spans="1:8" ht="20.25" customHeight="1">
      <c r="A15" s="689" t="s">
        <v>747</v>
      </c>
    </row>
    <row r="16" spans="1:8" ht="20.25" customHeight="1">
      <c r="A16" s="689" t="s">
        <v>748</v>
      </c>
    </row>
    <row r="17" spans="1:1" ht="20.25" customHeight="1">
      <c r="A17" s="689" t="s">
        <v>289</v>
      </c>
    </row>
    <row r="18" spans="1:1" ht="20.25" customHeight="1"/>
    <row r="19" spans="1:1" ht="20.25" customHeight="1"/>
    <row r="20" spans="1:1" ht="20.25" customHeight="1"/>
    <row r="21" spans="1:1" ht="20.25" customHeight="1"/>
    <row r="22" spans="1:1" ht="20.25" customHeight="1"/>
    <row r="23" spans="1:1" ht="20.25" customHeight="1"/>
    <row r="24" spans="1:1" ht="20.25" customHeight="1"/>
    <row r="25" spans="1:1" ht="20.25" customHeight="1"/>
    <row r="26" spans="1:1" ht="20.25" customHeight="1"/>
    <row r="27" spans="1:1" ht="20.25" customHeight="1"/>
    <row r="28" spans="1:1" ht="20.25" customHeight="1"/>
    <row r="29" spans="1:1" ht="20.25" customHeight="1"/>
  </sheetData>
  <sheetProtection password="CC43" sheet="1"/>
  <mergeCells count="14">
    <mergeCell ref="B10:D10"/>
    <mergeCell ref="E10:H10"/>
    <mergeCell ref="B11:D11"/>
    <mergeCell ref="E11:H11"/>
    <mergeCell ref="A3:H3"/>
    <mergeCell ref="A5:A11"/>
    <mergeCell ref="B5:D7"/>
    <mergeCell ref="E5:H5"/>
    <mergeCell ref="E6:H6"/>
    <mergeCell ref="E7:H7"/>
    <mergeCell ref="B8:D8"/>
    <mergeCell ref="E8:H8"/>
    <mergeCell ref="B9:D9"/>
    <mergeCell ref="E9:H9"/>
  </mergeCells>
  <phoneticPr fontId="3"/>
  <printOptions horizontalCentered="1" verticalCentered="1"/>
  <pageMargins left="0.51181102362204722" right="0.19685039370078741" top="0.98425196850393704" bottom="0.98425196850393704" header="0.51181102362204722" footer="0.51181102362204722"/>
  <pageSetup paperSize="9" orientation="portrait" blackAndWhite="1"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
  <sheetViews>
    <sheetView showGridLines="0" view="pageBreakPreview" zoomScaleNormal="100" zoomScaleSheetLayoutView="100" workbookViewId="0">
      <selection activeCell="B6" sqref="B6:M8"/>
    </sheetView>
  </sheetViews>
  <sheetFormatPr defaultColWidth="9" defaultRowHeight="13.2"/>
  <cols>
    <col min="1" max="2" width="5.33203125" style="838" customWidth="1"/>
    <col min="3" max="3" width="6.77734375" style="838" customWidth="1"/>
    <col min="4" max="4" width="8.21875" style="838" customWidth="1"/>
    <col min="5" max="13" width="6.77734375" style="838" customWidth="1"/>
    <col min="14" max="14" width="2.33203125" style="838" customWidth="1"/>
    <col min="15" max="16" width="6.77734375" style="838" customWidth="1"/>
    <col min="17" max="16384" width="9" style="838"/>
  </cols>
  <sheetData>
    <row r="1" spans="1:13" ht="18.75" customHeight="1">
      <c r="A1" s="1693" t="s">
        <v>749</v>
      </c>
      <c r="B1" s="1693"/>
      <c r="M1" s="839" t="s">
        <v>750</v>
      </c>
    </row>
    <row r="2" spans="1:13" ht="26.25" customHeight="1">
      <c r="I2" s="839"/>
      <c r="J2" s="1962" t="s">
        <v>751</v>
      </c>
      <c r="K2" s="1963"/>
      <c r="L2" s="1963"/>
      <c r="M2" s="1963"/>
    </row>
    <row r="3" spans="1:13" ht="5.25" customHeight="1">
      <c r="I3" s="839"/>
      <c r="J3" s="840"/>
      <c r="K3" s="840"/>
      <c r="L3" s="840"/>
      <c r="M3" s="840"/>
    </row>
    <row r="4" spans="1:13" ht="27" customHeight="1">
      <c r="A4" s="1964" t="s">
        <v>752</v>
      </c>
      <c r="B4" s="1964"/>
      <c r="C4" s="1964"/>
      <c r="D4" s="1964"/>
      <c r="E4" s="1964"/>
      <c r="F4" s="1964"/>
      <c r="G4" s="1964"/>
      <c r="H4" s="1964"/>
      <c r="I4" s="1964"/>
      <c r="J4" s="1964"/>
      <c r="K4" s="1964"/>
      <c r="L4" s="1964"/>
      <c r="M4" s="1964"/>
    </row>
    <row r="6" spans="1:13" ht="21.75" customHeight="1">
      <c r="A6" s="1965" t="s">
        <v>588</v>
      </c>
      <c r="B6" s="1965"/>
      <c r="C6" s="1965"/>
      <c r="D6" s="1966">
        <f>様式第1号!J30</f>
        <v>0</v>
      </c>
      <c r="E6" s="1966"/>
      <c r="F6" s="1966"/>
      <c r="G6" s="1966"/>
      <c r="H6" s="1965" t="s">
        <v>587</v>
      </c>
      <c r="I6" s="1965"/>
      <c r="J6" s="1967" t="s">
        <v>753</v>
      </c>
      <c r="K6" s="1967"/>
      <c r="L6" s="1967"/>
      <c r="M6" s="1967"/>
    </row>
    <row r="7" spans="1:13" ht="21.75" customHeight="1">
      <c r="A7" s="1965"/>
      <c r="B7" s="1965"/>
      <c r="C7" s="1965"/>
      <c r="D7" s="1966"/>
      <c r="E7" s="1966"/>
      <c r="F7" s="1966"/>
      <c r="G7" s="1966"/>
      <c r="H7" s="1965" t="s">
        <v>754</v>
      </c>
      <c r="I7" s="1965"/>
      <c r="J7" s="1967" t="s">
        <v>206</v>
      </c>
      <c r="K7" s="1967"/>
      <c r="L7" s="1967"/>
      <c r="M7" s="1967"/>
    </row>
    <row r="8" spans="1:13" ht="21.75" customHeight="1">
      <c r="A8" s="1965" t="s">
        <v>755</v>
      </c>
      <c r="B8" s="1965"/>
      <c r="C8" s="1965"/>
      <c r="D8" s="1967" t="s">
        <v>756</v>
      </c>
      <c r="E8" s="1967"/>
      <c r="F8" s="1967"/>
      <c r="G8" s="1967"/>
      <c r="H8" s="1967"/>
      <c r="I8" s="1967"/>
      <c r="J8" s="1967"/>
      <c r="K8" s="1967"/>
      <c r="L8" s="1967"/>
      <c r="M8" s="1967"/>
    </row>
    <row r="9" spans="1:13" ht="21.75" customHeight="1">
      <c r="A9" s="840"/>
      <c r="B9" s="840"/>
      <c r="C9" s="840"/>
      <c r="D9" s="840"/>
      <c r="E9" s="840"/>
      <c r="F9" s="840"/>
      <c r="G9" s="840"/>
      <c r="H9" s="840"/>
      <c r="I9" s="840"/>
      <c r="J9" s="840"/>
      <c r="K9" s="840"/>
      <c r="L9" s="840"/>
      <c r="M9" s="840"/>
    </row>
    <row r="10" spans="1:13" ht="21.75" customHeight="1">
      <c r="A10" s="1974" t="s">
        <v>757</v>
      </c>
      <c r="B10" s="1974"/>
      <c r="C10" s="89"/>
      <c r="D10" s="89"/>
      <c r="E10" s="839"/>
      <c r="F10" s="839"/>
    </row>
    <row r="11" spans="1:13" ht="21.75" customHeight="1">
      <c r="A11" s="1965" t="s">
        <v>758</v>
      </c>
      <c r="B11" s="1965"/>
      <c r="C11" s="1965"/>
      <c r="D11" s="1965"/>
      <c r="E11" s="1975"/>
      <c r="F11" s="1976"/>
      <c r="G11" s="1976"/>
      <c r="H11" s="1977" t="s">
        <v>759</v>
      </c>
      <c r="I11" s="1978"/>
      <c r="J11" s="1979" t="s">
        <v>760</v>
      </c>
      <c r="K11" s="1980"/>
      <c r="L11" s="1980"/>
      <c r="M11" s="1981"/>
    </row>
    <row r="12" spans="1:13" ht="21.75" customHeight="1">
      <c r="A12" s="841"/>
      <c r="B12" s="841"/>
      <c r="C12" s="841"/>
      <c r="D12" s="841"/>
      <c r="E12" s="842"/>
      <c r="F12" s="842"/>
      <c r="G12" s="842"/>
      <c r="H12" s="842"/>
      <c r="I12" s="842"/>
      <c r="J12" s="842"/>
      <c r="K12" s="842"/>
      <c r="L12" s="842"/>
      <c r="M12" s="842"/>
    </row>
    <row r="13" spans="1:13" ht="21.75" customHeight="1">
      <c r="A13" s="1968" t="s">
        <v>761</v>
      </c>
      <c r="B13" s="1969"/>
      <c r="C13" s="1967" t="s">
        <v>762</v>
      </c>
      <c r="D13" s="1967"/>
      <c r="E13" s="1970" t="s">
        <v>570</v>
      </c>
      <c r="F13" s="1970"/>
      <c r="G13" s="1970"/>
      <c r="H13" s="1970"/>
      <c r="I13" s="1970"/>
      <c r="J13" s="1970"/>
      <c r="K13" s="1970"/>
      <c r="L13" s="1970"/>
      <c r="M13" s="1970"/>
    </row>
    <row r="14" spans="1:13" ht="21.75" customHeight="1">
      <c r="A14" s="1968" t="s">
        <v>763</v>
      </c>
      <c r="B14" s="1969"/>
      <c r="C14" s="1967" t="s">
        <v>764</v>
      </c>
      <c r="D14" s="1967"/>
      <c r="E14" s="1971" t="s">
        <v>765</v>
      </c>
      <c r="F14" s="1972"/>
      <c r="G14" s="1972"/>
      <c r="H14" s="1972"/>
      <c r="I14" s="1972"/>
      <c r="J14" s="1972"/>
      <c r="K14" s="1972"/>
      <c r="L14" s="1972"/>
      <c r="M14" s="1973"/>
    </row>
    <row r="15" spans="1:13" ht="21.75" customHeight="1">
      <c r="A15" s="1968" t="s">
        <v>766</v>
      </c>
      <c r="B15" s="1969"/>
      <c r="C15" s="1967" t="s">
        <v>764</v>
      </c>
      <c r="D15" s="1967"/>
      <c r="E15" s="1967"/>
      <c r="F15" s="1967"/>
      <c r="G15" s="1967"/>
      <c r="H15" s="1967"/>
      <c r="I15" s="1967"/>
      <c r="J15" s="1967"/>
      <c r="K15" s="1967"/>
      <c r="L15" s="1967"/>
      <c r="M15" s="1967"/>
    </row>
    <row r="16" spans="1:13" ht="21.75" customHeight="1">
      <c r="A16" s="1968" t="s">
        <v>767</v>
      </c>
      <c r="B16" s="1969"/>
      <c r="C16" s="1967" t="s">
        <v>764</v>
      </c>
      <c r="D16" s="1967"/>
      <c r="E16" s="1967"/>
      <c r="F16" s="1967"/>
      <c r="G16" s="1967"/>
      <c r="H16" s="1967"/>
      <c r="I16" s="1967"/>
      <c r="J16" s="1967"/>
      <c r="K16" s="1967"/>
      <c r="L16" s="1967"/>
      <c r="M16" s="1967"/>
    </row>
    <row r="17" spans="1:13" ht="21.75" customHeight="1">
      <c r="A17" s="1968" t="s">
        <v>768</v>
      </c>
      <c r="B17" s="1969"/>
      <c r="C17" s="1967" t="s">
        <v>764</v>
      </c>
      <c r="D17" s="1967"/>
      <c r="E17" s="1967"/>
      <c r="F17" s="1967"/>
      <c r="G17" s="1967"/>
      <c r="H17" s="1967"/>
      <c r="I17" s="1967"/>
      <c r="J17" s="1967"/>
      <c r="K17" s="1967"/>
      <c r="L17" s="1967"/>
      <c r="M17" s="1967"/>
    </row>
    <row r="18" spans="1:13" ht="21.75" customHeight="1">
      <c r="A18" s="1968" t="s">
        <v>769</v>
      </c>
      <c r="B18" s="1969"/>
      <c r="C18" s="1967" t="s">
        <v>764</v>
      </c>
      <c r="D18" s="1967"/>
      <c r="E18" s="1967"/>
      <c r="F18" s="1967"/>
      <c r="G18" s="1967"/>
      <c r="H18" s="1967"/>
      <c r="I18" s="1967"/>
      <c r="J18" s="1967"/>
      <c r="K18" s="1967"/>
      <c r="L18" s="1967"/>
      <c r="M18" s="1967"/>
    </row>
    <row r="19" spans="1:13" ht="21.75" customHeight="1">
      <c r="A19" s="1968" t="s">
        <v>770</v>
      </c>
      <c r="B19" s="1969"/>
      <c r="C19" s="1967" t="s">
        <v>764</v>
      </c>
      <c r="D19" s="1967"/>
      <c r="E19" s="1967"/>
      <c r="F19" s="1967"/>
      <c r="G19" s="1967"/>
      <c r="H19" s="1967"/>
      <c r="I19" s="1967"/>
      <c r="J19" s="1967"/>
      <c r="K19" s="1967"/>
      <c r="L19" s="1967"/>
      <c r="M19" s="1967"/>
    </row>
    <row r="20" spans="1:13" ht="21.75" customHeight="1">
      <c r="A20" s="1968" t="s">
        <v>771</v>
      </c>
      <c r="B20" s="1969"/>
      <c r="C20" s="1967" t="s">
        <v>764</v>
      </c>
      <c r="D20" s="1967"/>
      <c r="E20" s="1967"/>
      <c r="F20" s="1967"/>
      <c r="G20" s="1967"/>
      <c r="H20" s="1967"/>
      <c r="I20" s="1967"/>
      <c r="J20" s="1967"/>
      <c r="K20" s="1967"/>
      <c r="L20" s="1967"/>
      <c r="M20" s="1967"/>
    </row>
    <row r="21" spans="1:13" ht="21.75" customHeight="1">
      <c r="C21" s="840"/>
      <c r="D21" s="840"/>
      <c r="E21" s="840"/>
      <c r="F21" s="840"/>
      <c r="G21" s="840"/>
      <c r="H21" s="840"/>
      <c r="I21" s="840"/>
      <c r="J21" s="840"/>
      <c r="K21" s="840"/>
      <c r="L21" s="840"/>
      <c r="M21" s="840"/>
    </row>
    <row r="22" spans="1:13" ht="21.75" customHeight="1">
      <c r="A22" s="1982" t="s">
        <v>772</v>
      </c>
      <c r="B22" s="1982"/>
    </row>
    <row r="23" spans="1:13" ht="21.75" customHeight="1">
      <c r="A23" s="1965" t="s">
        <v>758</v>
      </c>
      <c r="B23" s="1965"/>
      <c r="C23" s="1965"/>
      <c r="D23" s="1965"/>
      <c r="E23" s="1983" t="s">
        <v>773</v>
      </c>
      <c r="F23" s="1984"/>
      <c r="G23" s="1984"/>
      <c r="H23" s="1977" t="s">
        <v>759</v>
      </c>
      <c r="I23" s="1978"/>
      <c r="J23" s="1985" t="s">
        <v>774</v>
      </c>
      <c r="K23" s="1980"/>
      <c r="L23" s="1980"/>
      <c r="M23" s="1981"/>
    </row>
    <row r="24" spans="1:13" ht="21.75" customHeight="1">
      <c r="A24" s="841"/>
      <c r="B24" s="841"/>
      <c r="C24" s="841"/>
      <c r="D24" s="841"/>
      <c r="E24" s="842"/>
      <c r="F24" s="842"/>
      <c r="G24" s="842"/>
      <c r="H24" s="842"/>
      <c r="I24" s="842"/>
      <c r="J24" s="842"/>
      <c r="K24" s="842"/>
      <c r="L24" s="842"/>
      <c r="M24" s="842"/>
    </row>
    <row r="25" spans="1:13" ht="21.75" customHeight="1">
      <c r="A25" s="1968" t="s">
        <v>761</v>
      </c>
      <c r="B25" s="1969"/>
      <c r="C25" s="1965" t="s">
        <v>762</v>
      </c>
      <c r="D25" s="1965"/>
      <c r="E25" s="1970" t="s">
        <v>570</v>
      </c>
      <c r="F25" s="1970"/>
      <c r="G25" s="1970"/>
      <c r="H25" s="1970"/>
      <c r="I25" s="1970"/>
      <c r="J25" s="1970"/>
      <c r="K25" s="1970"/>
      <c r="L25" s="1970"/>
      <c r="M25" s="1970"/>
    </row>
    <row r="26" spans="1:13" ht="21.75" customHeight="1">
      <c r="A26" s="1968" t="s">
        <v>763</v>
      </c>
      <c r="B26" s="1969"/>
      <c r="C26" s="1965" t="s">
        <v>764</v>
      </c>
      <c r="D26" s="1965"/>
      <c r="E26" s="1987" t="s">
        <v>775</v>
      </c>
      <c r="F26" s="1972"/>
      <c r="G26" s="1972"/>
      <c r="H26" s="1972"/>
      <c r="I26" s="1972"/>
      <c r="J26" s="1972"/>
      <c r="K26" s="1972"/>
      <c r="L26" s="1972"/>
      <c r="M26" s="1973"/>
    </row>
    <row r="27" spans="1:13" ht="21.75" customHeight="1">
      <c r="A27" s="1968" t="s">
        <v>766</v>
      </c>
      <c r="B27" s="1969"/>
      <c r="C27" s="1965" t="s">
        <v>764</v>
      </c>
      <c r="D27" s="1965"/>
      <c r="E27" s="1983"/>
      <c r="F27" s="1984"/>
      <c r="G27" s="1984"/>
      <c r="H27" s="1984"/>
      <c r="I27" s="1984"/>
      <c r="J27" s="1984"/>
      <c r="K27" s="1984"/>
      <c r="L27" s="1984"/>
      <c r="M27" s="1986"/>
    </row>
    <row r="28" spans="1:13" ht="21.75" customHeight="1">
      <c r="A28" s="1968" t="s">
        <v>767</v>
      </c>
      <c r="B28" s="1969"/>
      <c r="C28" s="1965" t="s">
        <v>764</v>
      </c>
      <c r="D28" s="1965"/>
      <c r="E28" s="1983"/>
      <c r="F28" s="1984"/>
      <c r="G28" s="1984"/>
      <c r="H28" s="1984"/>
      <c r="I28" s="1984"/>
      <c r="J28" s="1984"/>
      <c r="K28" s="1984"/>
      <c r="L28" s="1984"/>
      <c r="M28" s="1986"/>
    </row>
    <row r="29" spans="1:13" ht="21.75" customHeight="1">
      <c r="A29" s="1968" t="s">
        <v>768</v>
      </c>
      <c r="B29" s="1969"/>
      <c r="C29" s="1965" t="s">
        <v>764</v>
      </c>
      <c r="D29" s="1965"/>
      <c r="E29" s="1983"/>
      <c r="F29" s="1984"/>
      <c r="G29" s="1984"/>
      <c r="H29" s="1984"/>
      <c r="I29" s="1984"/>
      <c r="J29" s="1984"/>
      <c r="K29" s="1984"/>
      <c r="L29" s="1984"/>
      <c r="M29" s="1986"/>
    </row>
    <row r="30" spans="1:13" ht="21.75" customHeight="1">
      <c r="A30" s="1968" t="s">
        <v>769</v>
      </c>
      <c r="B30" s="1969"/>
      <c r="C30" s="1965" t="s">
        <v>764</v>
      </c>
      <c r="D30" s="1965"/>
      <c r="E30" s="1983"/>
      <c r="F30" s="1984"/>
      <c r="G30" s="1984"/>
      <c r="H30" s="1984"/>
      <c r="I30" s="1984"/>
      <c r="J30" s="1984"/>
      <c r="K30" s="1984"/>
      <c r="L30" s="1984"/>
      <c r="M30" s="1986"/>
    </row>
    <row r="31" spans="1:13" ht="21.75" customHeight="1">
      <c r="A31" s="1968" t="s">
        <v>770</v>
      </c>
      <c r="B31" s="1969"/>
      <c r="C31" s="1965" t="s">
        <v>764</v>
      </c>
      <c r="D31" s="1965"/>
      <c r="E31" s="1983"/>
      <c r="F31" s="1984"/>
      <c r="G31" s="1984"/>
      <c r="H31" s="1984"/>
      <c r="I31" s="1984"/>
      <c r="J31" s="1984"/>
      <c r="K31" s="1984"/>
      <c r="L31" s="1984"/>
      <c r="M31" s="1986"/>
    </row>
    <row r="32" spans="1:13" ht="21.75" customHeight="1">
      <c r="A32" s="1968" t="s">
        <v>771</v>
      </c>
      <c r="B32" s="1969"/>
      <c r="C32" s="1965" t="s">
        <v>764</v>
      </c>
      <c r="D32" s="1965"/>
      <c r="E32" s="1967"/>
      <c r="F32" s="1967"/>
      <c r="G32" s="1967"/>
      <c r="H32" s="1967"/>
      <c r="I32" s="1967"/>
      <c r="J32" s="1967"/>
      <c r="K32" s="1967"/>
      <c r="L32" s="1967"/>
      <c r="M32" s="1967"/>
    </row>
    <row r="34" spans="1:13" ht="32.25" customHeight="1">
      <c r="A34" s="843" t="s">
        <v>776</v>
      </c>
      <c r="B34" s="1988" t="s">
        <v>777</v>
      </c>
      <c r="C34" s="1989"/>
      <c r="D34" s="1989"/>
      <c r="E34" s="1989"/>
      <c r="F34" s="1989"/>
      <c r="G34" s="1989"/>
      <c r="H34" s="1989"/>
      <c r="I34" s="1989"/>
      <c r="J34" s="1989"/>
      <c r="K34" s="1989"/>
      <c r="L34" s="1989"/>
      <c r="M34" s="1989"/>
    </row>
    <row r="35" spans="1:13" ht="16.5" customHeight="1">
      <c r="A35" s="844" t="s">
        <v>778</v>
      </c>
      <c r="B35" s="1990" t="s">
        <v>779</v>
      </c>
      <c r="C35" s="1990"/>
      <c r="D35" s="1990"/>
      <c r="E35" s="1990"/>
      <c r="F35" s="1990"/>
      <c r="G35" s="1990"/>
      <c r="H35" s="1990"/>
      <c r="I35" s="1990"/>
      <c r="J35" s="1990"/>
      <c r="K35" s="1990"/>
      <c r="L35" s="1990"/>
      <c r="M35" s="1990"/>
    </row>
    <row r="36" spans="1:13" ht="15.75" customHeight="1">
      <c r="A36" s="843" t="s">
        <v>780</v>
      </c>
      <c r="B36" s="1990" t="s">
        <v>781</v>
      </c>
      <c r="C36" s="1990"/>
      <c r="D36" s="1990"/>
      <c r="E36" s="1990"/>
      <c r="F36" s="1990"/>
      <c r="G36" s="1990"/>
      <c r="H36" s="1990"/>
      <c r="I36" s="1990"/>
      <c r="J36" s="1990"/>
      <c r="K36" s="1990"/>
      <c r="L36" s="1990"/>
      <c r="M36" s="1990"/>
    </row>
    <row r="37" spans="1:13" ht="29.25" customHeight="1">
      <c r="A37" s="844" t="s">
        <v>782</v>
      </c>
      <c r="B37" s="1990" t="s">
        <v>783</v>
      </c>
      <c r="C37" s="1990"/>
      <c r="D37" s="1990"/>
      <c r="E37" s="1990"/>
      <c r="F37" s="1990"/>
      <c r="G37" s="1990"/>
      <c r="H37" s="1990"/>
      <c r="I37" s="1990"/>
      <c r="J37" s="1990"/>
      <c r="K37" s="1990"/>
      <c r="L37" s="1990"/>
      <c r="M37" s="1990"/>
    </row>
    <row r="38" spans="1:13">
      <c r="A38" s="843" t="s">
        <v>784</v>
      </c>
      <c r="B38" s="1990" t="s">
        <v>785</v>
      </c>
      <c r="C38" s="1990"/>
      <c r="D38" s="1990"/>
      <c r="E38" s="1990"/>
      <c r="F38" s="1990"/>
      <c r="G38" s="1990"/>
      <c r="H38" s="1990"/>
      <c r="I38" s="1990"/>
      <c r="J38" s="1990"/>
      <c r="K38" s="1990"/>
      <c r="L38" s="1990"/>
      <c r="M38" s="1990"/>
    </row>
    <row r="39" spans="1:13">
      <c r="A39" s="844" t="s">
        <v>786</v>
      </c>
      <c r="B39" s="1990" t="s">
        <v>787</v>
      </c>
      <c r="C39" s="1990"/>
      <c r="D39" s="1990"/>
      <c r="E39" s="1990"/>
      <c r="F39" s="1990"/>
      <c r="G39" s="1990"/>
      <c r="H39" s="1990"/>
      <c r="I39" s="1990"/>
      <c r="J39" s="1990"/>
      <c r="K39" s="1990"/>
      <c r="L39" s="1990"/>
      <c r="M39" s="1990"/>
    </row>
    <row r="40" spans="1:13">
      <c r="A40" s="844"/>
      <c r="B40" s="1990"/>
      <c r="C40" s="1990"/>
      <c r="D40" s="1990"/>
      <c r="E40" s="1990"/>
      <c r="F40" s="1990"/>
      <c r="G40" s="1990"/>
      <c r="H40" s="1990"/>
      <c r="I40" s="1990"/>
      <c r="J40" s="1990"/>
      <c r="K40" s="1990"/>
      <c r="L40" s="1990"/>
      <c r="M40" s="1990"/>
    </row>
    <row r="41" spans="1:13">
      <c r="A41" s="845"/>
      <c r="B41" s="845"/>
      <c r="C41" s="845"/>
      <c r="D41" s="845"/>
      <c r="E41" s="845"/>
      <c r="F41" s="845"/>
      <c r="G41" s="845"/>
      <c r="H41" s="845"/>
      <c r="I41" s="845"/>
      <c r="J41" s="845"/>
      <c r="K41" s="845"/>
      <c r="L41" s="845"/>
      <c r="M41" s="845"/>
    </row>
    <row r="42" spans="1:13">
      <c r="A42" s="846" t="s">
        <v>788</v>
      </c>
      <c r="B42" s="846"/>
    </row>
    <row r="44" spans="1:13" ht="22.5" customHeight="1">
      <c r="A44" s="838" t="s">
        <v>789</v>
      </c>
    </row>
    <row r="45" spans="1:13" ht="22.5" customHeight="1">
      <c r="A45" s="838" t="s">
        <v>757</v>
      </c>
    </row>
    <row r="46" spans="1:13" ht="22.5" customHeight="1">
      <c r="A46" s="1965" t="s">
        <v>790</v>
      </c>
      <c r="B46" s="1965"/>
      <c r="C46" s="1965"/>
      <c r="D46" s="1965"/>
      <c r="E46" s="847" t="s">
        <v>568</v>
      </c>
      <c r="F46" s="847" t="s">
        <v>791</v>
      </c>
      <c r="G46" s="1992" t="s">
        <v>792</v>
      </c>
      <c r="H46" s="1992"/>
      <c r="I46" s="1992"/>
      <c r="J46" s="1992" t="s">
        <v>793</v>
      </c>
      <c r="K46" s="1992"/>
      <c r="L46" s="1992"/>
      <c r="M46" s="1992"/>
    </row>
    <row r="47" spans="1:13" ht="22.5" customHeight="1">
      <c r="A47" s="1991"/>
      <c r="B47" s="1984"/>
      <c r="C47" s="1984"/>
      <c r="D47" s="1986"/>
      <c r="E47" s="848"/>
      <c r="F47" s="849"/>
      <c r="G47" s="1983"/>
      <c r="H47" s="1984"/>
      <c r="I47" s="1986"/>
      <c r="J47" s="1983"/>
      <c r="K47" s="1984"/>
      <c r="L47" s="1984"/>
      <c r="M47" s="1986"/>
    </row>
    <row r="48" spans="1:13" ht="22.5" customHeight="1">
      <c r="A48" s="1991"/>
      <c r="B48" s="1984"/>
      <c r="C48" s="1984"/>
      <c r="D48" s="1986"/>
      <c r="E48" s="848"/>
      <c r="F48" s="849"/>
      <c r="G48" s="1983"/>
      <c r="H48" s="1984"/>
      <c r="I48" s="1986"/>
      <c r="J48" s="1983"/>
      <c r="K48" s="1984"/>
      <c r="L48" s="1984"/>
      <c r="M48" s="1986"/>
    </row>
    <row r="49" spans="1:13" ht="22.5" customHeight="1">
      <c r="A49" s="1991"/>
      <c r="B49" s="1984"/>
      <c r="C49" s="1984"/>
      <c r="D49" s="1986"/>
      <c r="E49" s="848"/>
      <c r="F49" s="849"/>
      <c r="G49" s="1983"/>
      <c r="H49" s="1984"/>
      <c r="I49" s="1986"/>
      <c r="J49" s="1983"/>
      <c r="K49" s="1984"/>
      <c r="L49" s="1984"/>
      <c r="M49" s="1986"/>
    </row>
    <row r="50" spans="1:13" ht="22.5" customHeight="1">
      <c r="A50" s="1991"/>
      <c r="B50" s="1984"/>
      <c r="C50" s="1984"/>
      <c r="D50" s="1986"/>
      <c r="E50" s="848"/>
      <c r="F50" s="849"/>
      <c r="G50" s="1983"/>
      <c r="H50" s="1984"/>
      <c r="I50" s="1986"/>
      <c r="J50" s="1983"/>
      <c r="K50" s="1984"/>
      <c r="L50" s="1984"/>
      <c r="M50" s="1986"/>
    </row>
    <row r="51" spans="1:13" ht="22.5" customHeight="1">
      <c r="A51" s="1991"/>
      <c r="B51" s="1984"/>
      <c r="C51" s="1984"/>
      <c r="D51" s="1986"/>
      <c r="E51" s="848"/>
      <c r="F51" s="849"/>
      <c r="G51" s="1983"/>
      <c r="H51" s="1984"/>
      <c r="I51" s="1986"/>
      <c r="J51" s="1983"/>
      <c r="K51" s="1984"/>
      <c r="L51" s="1984"/>
      <c r="M51" s="1986"/>
    </row>
    <row r="52" spans="1:13" ht="22.5" customHeight="1">
      <c r="A52" s="1983"/>
      <c r="B52" s="1984"/>
      <c r="C52" s="1984"/>
      <c r="D52" s="1986"/>
      <c r="E52" s="848"/>
      <c r="F52" s="848"/>
      <c r="G52" s="1983"/>
      <c r="H52" s="1984"/>
      <c r="I52" s="1986"/>
      <c r="J52" s="1983"/>
      <c r="K52" s="1984"/>
      <c r="L52" s="1984"/>
      <c r="M52" s="1986"/>
    </row>
    <row r="53" spans="1:13" ht="22.5" customHeight="1">
      <c r="A53" s="1983"/>
      <c r="B53" s="1984"/>
      <c r="C53" s="1984"/>
      <c r="D53" s="1986"/>
      <c r="E53" s="848"/>
      <c r="F53" s="848"/>
      <c r="G53" s="1983"/>
      <c r="H53" s="1984"/>
      <c r="I53" s="1986"/>
      <c r="J53" s="1983"/>
      <c r="K53" s="1984"/>
      <c r="L53" s="1984"/>
      <c r="M53" s="1986"/>
    </row>
    <row r="54" spans="1:13" ht="22.5" customHeight="1">
      <c r="A54" s="1983"/>
      <c r="B54" s="1984"/>
      <c r="C54" s="1984"/>
      <c r="D54" s="1986"/>
      <c r="E54" s="848"/>
      <c r="F54" s="848"/>
      <c r="G54" s="1983"/>
      <c r="H54" s="1984"/>
      <c r="I54" s="1986"/>
      <c r="J54" s="1983"/>
      <c r="K54" s="1984"/>
      <c r="L54" s="1984"/>
      <c r="M54" s="1986"/>
    </row>
    <row r="55" spans="1:13" ht="22.5" customHeight="1"/>
    <row r="56" spans="1:13" ht="22.5" customHeight="1"/>
    <row r="57" spans="1:13" ht="22.5" customHeight="1">
      <c r="A57" s="838" t="s">
        <v>772</v>
      </c>
    </row>
    <row r="58" spans="1:13" ht="22.5" customHeight="1">
      <c r="A58" s="1965" t="s">
        <v>790</v>
      </c>
      <c r="B58" s="1965"/>
      <c r="C58" s="1965"/>
      <c r="D58" s="1965"/>
      <c r="E58" s="847" t="s">
        <v>568</v>
      </c>
      <c r="F58" s="847" t="s">
        <v>791</v>
      </c>
      <c r="G58" s="1992" t="s">
        <v>792</v>
      </c>
      <c r="H58" s="1992"/>
      <c r="I58" s="1992"/>
      <c r="J58" s="1992" t="s">
        <v>793</v>
      </c>
      <c r="K58" s="1992"/>
      <c r="L58" s="1992"/>
      <c r="M58" s="1992"/>
    </row>
    <row r="59" spans="1:13" ht="22.5" customHeight="1">
      <c r="A59" s="1983"/>
      <c r="B59" s="1984"/>
      <c r="C59" s="1984"/>
      <c r="D59" s="1986"/>
      <c r="E59" s="848"/>
      <c r="F59" s="848"/>
      <c r="G59" s="1983"/>
      <c r="H59" s="1984"/>
      <c r="I59" s="1986"/>
      <c r="J59" s="1983"/>
      <c r="K59" s="1984"/>
      <c r="L59" s="1984"/>
      <c r="M59" s="1986"/>
    </row>
    <row r="60" spans="1:13" ht="22.5" customHeight="1">
      <c r="A60" s="1983"/>
      <c r="B60" s="1984"/>
      <c r="C60" s="1984"/>
      <c r="D60" s="1986"/>
      <c r="E60" s="848"/>
      <c r="F60" s="848"/>
      <c r="G60" s="1983"/>
      <c r="H60" s="1984"/>
      <c r="I60" s="1986"/>
      <c r="J60" s="1983"/>
      <c r="K60" s="1984"/>
      <c r="L60" s="1984"/>
      <c r="M60" s="1986"/>
    </row>
    <row r="61" spans="1:13" ht="22.5" customHeight="1">
      <c r="A61" s="1983"/>
      <c r="B61" s="1984"/>
      <c r="C61" s="1984"/>
      <c r="D61" s="1986"/>
      <c r="E61" s="848"/>
      <c r="F61" s="848"/>
      <c r="G61" s="1983"/>
      <c r="H61" s="1984"/>
      <c r="I61" s="1986"/>
      <c r="J61" s="1983"/>
      <c r="K61" s="1984"/>
      <c r="L61" s="1984"/>
      <c r="M61" s="1986"/>
    </row>
    <row r="62" spans="1:13" ht="22.5" customHeight="1">
      <c r="A62" s="1983"/>
      <c r="B62" s="1984"/>
      <c r="C62" s="1984"/>
      <c r="D62" s="1986"/>
      <c r="E62" s="848"/>
      <c r="F62" s="848"/>
      <c r="G62" s="1983"/>
      <c r="H62" s="1984"/>
      <c r="I62" s="1986"/>
      <c r="J62" s="1983"/>
      <c r="K62" s="1984"/>
      <c r="L62" s="1984"/>
      <c r="M62" s="1986"/>
    </row>
    <row r="63" spans="1:13" ht="22.5" customHeight="1">
      <c r="A63" s="1983"/>
      <c r="B63" s="1984"/>
      <c r="C63" s="1984"/>
      <c r="D63" s="1986"/>
      <c r="E63" s="848"/>
      <c r="F63" s="848"/>
      <c r="G63" s="1983"/>
      <c r="H63" s="1984"/>
      <c r="I63" s="1986"/>
      <c r="J63" s="1983"/>
      <c r="K63" s="1984"/>
      <c r="L63" s="1984"/>
      <c r="M63" s="1986"/>
    </row>
    <row r="64" spans="1:13" ht="22.5" customHeight="1">
      <c r="A64" s="1983"/>
      <c r="B64" s="1984"/>
      <c r="C64" s="1984"/>
      <c r="D64" s="1986"/>
      <c r="E64" s="848"/>
      <c r="F64" s="848"/>
      <c r="G64" s="1983"/>
      <c r="H64" s="1984"/>
      <c r="I64" s="1986"/>
      <c r="J64" s="1983"/>
      <c r="K64" s="1984"/>
      <c r="L64" s="1984"/>
      <c r="M64" s="1986"/>
    </row>
    <row r="65" spans="1:13" ht="22.5" customHeight="1">
      <c r="A65" s="1983"/>
      <c r="B65" s="1984"/>
      <c r="C65" s="1984"/>
      <c r="D65" s="1986"/>
      <c r="E65" s="848"/>
      <c r="F65" s="848"/>
      <c r="G65" s="1983"/>
      <c r="H65" s="1984"/>
      <c r="I65" s="1986"/>
      <c r="J65" s="1983"/>
      <c r="K65" s="1984"/>
      <c r="L65" s="1984"/>
      <c r="M65" s="1986"/>
    </row>
    <row r="66" spans="1:13" ht="22.5" customHeight="1">
      <c r="A66" s="1983"/>
      <c r="B66" s="1984"/>
      <c r="C66" s="1984"/>
      <c r="D66" s="1986"/>
      <c r="E66" s="848"/>
      <c r="F66" s="848"/>
      <c r="G66" s="1983"/>
      <c r="H66" s="1984"/>
      <c r="I66" s="1986"/>
      <c r="J66" s="1983"/>
      <c r="K66" s="1984"/>
      <c r="L66" s="1984"/>
      <c r="M66" s="1986"/>
    </row>
  </sheetData>
  <sheetProtection password="CC43" sheet="1"/>
  <mergeCells count="130">
    <mergeCell ref="A66:D66"/>
    <mergeCell ref="G66:I66"/>
    <mergeCell ref="J66:M66"/>
    <mergeCell ref="A64:D64"/>
    <mergeCell ref="G64:I64"/>
    <mergeCell ref="J64:M64"/>
    <mergeCell ref="A65:D65"/>
    <mergeCell ref="G65:I65"/>
    <mergeCell ref="J65:M65"/>
    <mergeCell ref="A62:D62"/>
    <mergeCell ref="G62:I62"/>
    <mergeCell ref="J62:M62"/>
    <mergeCell ref="A63:D63"/>
    <mergeCell ref="G63:I63"/>
    <mergeCell ref="J63:M63"/>
    <mergeCell ref="A60:D60"/>
    <mergeCell ref="G60:I60"/>
    <mergeCell ref="J60:M60"/>
    <mergeCell ref="A61:D61"/>
    <mergeCell ref="G61:I61"/>
    <mergeCell ref="J61:M61"/>
    <mergeCell ref="A58:D58"/>
    <mergeCell ref="G58:I58"/>
    <mergeCell ref="J58:M58"/>
    <mergeCell ref="A59:D59"/>
    <mergeCell ref="G59:I59"/>
    <mergeCell ref="J59:M59"/>
    <mergeCell ref="A53:D53"/>
    <mergeCell ref="G53:I53"/>
    <mergeCell ref="J53:M53"/>
    <mergeCell ref="A54:D54"/>
    <mergeCell ref="G54:I54"/>
    <mergeCell ref="J54:M54"/>
    <mergeCell ref="A51:D51"/>
    <mergeCell ref="G51:I51"/>
    <mergeCell ref="J51:M51"/>
    <mergeCell ref="A52:D52"/>
    <mergeCell ref="G52:I52"/>
    <mergeCell ref="J52:M52"/>
    <mergeCell ref="A49:D49"/>
    <mergeCell ref="G49:I49"/>
    <mergeCell ref="J49:M49"/>
    <mergeCell ref="A50:D50"/>
    <mergeCell ref="G50:I50"/>
    <mergeCell ref="J50:M50"/>
    <mergeCell ref="A47:D47"/>
    <mergeCell ref="G47:I47"/>
    <mergeCell ref="J47:M47"/>
    <mergeCell ref="A48:D48"/>
    <mergeCell ref="G48:I48"/>
    <mergeCell ref="J48:M48"/>
    <mergeCell ref="B37:M37"/>
    <mergeCell ref="B38:M38"/>
    <mergeCell ref="B39:M39"/>
    <mergeCell ref="B40:M40"/>
    <mergeCell ref="A46:D46"/>
    <mergeCell ref="G46:I46"/>
    <mergeCell ref="J46:M46"/>
    <mergeCell ref="A32:B32"/>
    <mergeCell ref="C32:D32"/>
    <mergeCell ref="E32:M32"/>
    <mergeCell ref="B34:M34"/>
    <mergeCell ref="B35:M35"/>
    <mergeCell ref="B36:M36"/>
    <mergeCell ref="A30:B30"/>
    <mergeCell ref="C30:D30"/>
    <mergeCell ref="E30:M30"/>
    <mergeCell ref="A31:B31"/>
    <mergeCell ref="C31:D31"/>
    <mergeCell ref="E31:M31"/>
    <mergeCell ref="A28:B28"/>
    <mergeCell ref="C28:D28"/>
    <mergeCell ref="E28:M28"/>
    <mergeCell ref="A29:B29"/>
    <mergeCell ref="C29:D29"/>
    <mergeCell ref="E29:M29"/>
    <mergeCell ref="A26:B26"/>
    <mergeCell ref="C26:D26"/>
    <mergeCell ref="E26:M26"/>
    <mergeCell ref="A27:B27"/>
    <mergeCell ref="C27:D27"/>
    <mergeCell ref="E27:M27"/>
    <mergeCell ref="A22:B22"/>
    <mergeCell ref="A23:D23"/>
    <mergeCell ref="E23:G23"/>
    <mergeCell ref="H23:I23"/>
    <mergeCell ref="J23:M23"/>
    <mergeCell ref="A25:B25"/>
    <mergeCell ref="C25:D25"/>
    <mergeCell ref="E25:M25"/>
    <mergeCell ref="A19:B19"/>
    <mergeCell ref="C19:D19"/>
    <mergeCell ref="E19:M19"/>
    <mergeCell ref="A20:B20"/>
    <mergeCell ref="C20:D20"/>
    <mergeCell ref="E20:M20"/>
    <mergeCell ref="A17:B17"/>
    <mergeCell ref="C17:D17"/>
    <mergeCell ref="E17:M17"/>
    <mergeCell ref="A18:B18"/>
    <mergeCell ref="C18:D18"/>
    <mergeCell ref="E18:M18"/>
    <mergeCell ref="A15:B15"/>
    <mergeCell ref="C15:D15"/>
    <mergeCell ref="E15:M15"/>
    <mergeCell ref="A16:B16"/>
    <mergeCell ref="C16:D16"/>
    <mergeCell ref="E16:M16"/>
    <mergeCell ref="A13:B13"/>
    <mergeCell ref="C13:D13"/>
    <mergeCell ref="E13:M13"/>
    <mergeCell ref="A14:B14"/>
    <mergeCell ref="C14:D14"/>
    <mergeCell ref="E14:M14"/>
    <mergeCell ref="A8:C8"/>
    <mergeCell ref="D8:M8"/>
    <mergeCell ref="A10:B10"/>
    <mergeCell ref="A11:D11"/>
    <mergeCell ref="E11:G11"/>
    <mergeCell ref="H11:I11"/>
    <mergeCell ref="J11:M11"/>
    <mergeCell ref="A1:B1"/>
    <mergeCell ref="J2:M2"/>
    <mergeCell ref="A4:M4"/>
    <mergeCell ref="A6:C7"/>
    <mergeCell ref="D6:G7"/>
    <mergeCell ref="H6:I6"/>
    <mergeCell ref="J6:M6"/>
    <mergeCell ref="H7:I7"/>
    <mergeCell ref="J7:M7"/>
  </mergeCells>
  <phoneticPr fontId="3"/>
  <printOptions horizontalCentered="1" verticalCentered="1"/>
  <pageMargins left="0.51181102362204722" right="0.19685039370078741" top="0.98425196850393704" bottom="0.98425196850393704" header="0.51181102362204722" footer="0.51181102362204722"/>
  <pageSetup paperSize="9" scale="94" fitToHeight="3" orientation="portrait" blackAndWhite="1" r:id="rId1"/>
  <headerFooter alignWithMargins="0"/>
  <rowBreaks count="1" manualBreakCount="1">
    <brk id="39" max="12"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view="pageBreakPreview" zoomScaleNormal="100" zoomScaleSheetLayoutView="100" workbookViewId="0">
      <selection activeCell="B6" sqref="B6:M8"/>
    </sheetView>
  </sheetViews>
  <sheetFormatPr defaultColWidth="9" defaultRowHeight="13.2"/>
  <cols>
    <col min="1" max="1" width="9.109375" style="850" customWidth="1"/>
    <col min="2" max="2" width="6.77734375" style="850" customWidth="1"/>
    <col min="3" max="3" width="8.21875" style="850" customWidth="1"/>
    <col min="4" max="12" width="6.77734375" style="850" customWidth="1"/>
    <col min="13" max="16384" width="9" style="850"/>
  </cols>
  <sheetData>
    <row r="1" spans="1:12" ht="22.5" customHeight="1">
      <c r="A1" s="784"/>
      <c r="H1" s="851"/>
      <c r="I1" s="852"/>
      <c r="J1" s="852"/>
      <c r="L1" s="747" t="s">
        <v>794</v>
      </c>
    </row>
    <row r="2" spans="1:12">
      <c r="H2" s="851"/>
      <c r="I2" s="853"/>
      <c r="J2" s="853"/>
      <c r="K2" s="853"/>
      <c r="L2" s="853"/>
    </row>
    <row r="3" spans="1:12" ht="27" customHeight="1">
      <c r="A3" s="1994" t="s">
        <v>795</v>
      </c>
      <c r="B3" s="1994"/>
      <c r="C3" s="1994"/>
      <c r="D3" s="1994"/>
      <c r="E3" s="1994"/>
      <c r="F3" s="1994"/>
      <c r="G3" s="1994"/>
      <c r="H3" s="1994"/>
      <c r="I3" s="1994"/>
      <c r="J3" s="1994"/>
      <c r="K3" s="1994"/>
      <c r="L3" s="1994"/>
    </row>
    <row r="5" spans="1:12" ht="21" customHeight="1">
      <c r="A5" s="1993" t="s">
        <v>588</v>
      </c>
      <c r="B5" s="1993"/>
      <c r="C5" s="1993"/>
      <c r="D5" s="1993"/>
      <c r="E5" s="1993"/>
      <c r="F5" s="1993"/>
      <c r="G5" s="1995" t="s">
        <v>754</v>
      </c>
      <c r="H5" s="1996"/>
      <c r="I5" s="1995" t="s">
        <v>206</v>
      </c>
      <c r="J5" s="1999"/>
      <c r="K5" s="1999"/>
      <c r="L5" s="1996"/>
    </row>
    <row r="6" spans="1:12" ht="21" customHeight="1">
      <c r="A6" s="1993"/>
      <c r="B6" s="1993"/>
      <c r="C6" s="1993"/>
      <c r="D6" s="1993"/>
      <c r="E6" s="1993"/>
      <c r="F6" s="1993"/>
      <c r="G6" s="1997"/>
      <c r="H6" s="1998"/>
      <c r="I6" s="1997"/>
      <c r="J6" s="2000"/>
      <c r="K6" s="2000"/>
      <c r="L6" s="1998"/>
    </row>
    <row r="7" spans="1:12" ht="21" customHeight="1">
      <c r="A7" s="1993" t="s">
        <v>755</v>
      </c>
      <c r="B7" s="1993"/>
      <c r="C7" s="1993" t="s">
        <v>756</v>
      </c>
      <c r="D7" s="1993"/>
      <c r="E7" s="1993"/>
      <c r="F7" s="1993"/>
      <c r="G7" s="1993"/>
      <c r="H7" s="1993"/>
      <c r="I7" s="1993"/>
      <c r="J7" s="1993"/>
      <c r="K7" s="1993"/>
      <c r="L7" s="1993"/>
    </row>
    <row r="8" spans="1:12" ht="21" customHeight="1">
      <c r="A8" s="853"/>
      <c r="B8" s="853"/>
      <c r="C8" s="853"/>
      <c r="D8" s="853"/>
      <c r="E8" s="853"/>
      <c r="F8" s="853"/>
      <c r="G8" s="853"/>
      <c r="H8" s="853"/>
      <c r="I8" s="853"/>
      <c r="J8" s="853"/>
      <c r="K8" s="853"/>
      <c r="L8" s="853"/>
    </row>
    <row r="9" spans="1:12" ht="21" customHeight="1">
      <c r="A9" s="850" t="s">
        <v>757</v>
      </c>
      <c r="D9" s="851"/>
      <c r="E9" s="851"/>
    </row>
    <row r="10" spans="1:12" ht="21" customHeight="1">
      <c r="A10" s="1993" t="s">
        <v>758</v>
      </c>
      <c r="B10" s="1993"/>
      <c r="C10" s="1993"/>
      <c r="D10" s="2001" t="s">
        <v>773</v>
      </c>
      <c r="E10" s="2002"/>
      <c r="F10" s="2002"/>
      <c r="G10" s="2003" t="s">
        <v>759</v>
      </c>
      <c r="H10" s="2004"/>
      <c r="I10" s="2005" t="s">
        <v>774</v>
      </c>
      <c r="J10" s="2006"/>
      <c r="K10" s="2006"/>
      <c r="L10" s="2007"/>
    </row>
    <row r="11" spans="1:12" ht="21" customHeight="1">
      <c r="A11" s="854"/>
      <c r="B11" s="854"/>
      <c r="C11" s="854"/>
      <c r="D11" s="855"/>
      <c r="E11" s="855"/>
      <c r="F11" s="855"/>
      <c r="G11" s="855"/>
      <c r="H11" s="855"/>
      <c r="I11" s="855"/>
      <c r="J11" s="855"/>
      <c r="K11" s="855"/>
      <c r="L11" s="855"/>
    </row>
    <row r="12" spans="1:12" ht="21" customHeight="1">
      <c r="A12" s="2001" t="s">
        <v>761</v>
      </c>
      <c r="B12" s="2002"/>
      <c r="C12" s="2008"/>
      <c r="D12" s="1993" t="s">
        <v>570</v>
      </c>
      <c r="E12" s="1993"/>
      <c r="F12" s="1993"/>
      <c r="G12" s="1993"/>
      <c r="H12" s="1993"/>
      <c r="I12" s="1993"/>
      <c r="J12" s="1993"/>
      <c r="K12" s="1993"/>
      <c r="L12" s="1993"/>
    </row>
    <row r="13" spans="1:12" ht="21" customHeight="1">
      <c r="A13" s="2009" t="s">
        <v>763</v>
      </c>
      <c r="B13" s="2010"/>
      <c r="C13" s="2011"/>
      <c r="D13" s="2012" t="s">
        <v>775</v>
      </c>
      <c r="E13" s="2013"/>
      <c r="F13" s="2013"/>
      <c r="G13" s="2013"/>
      <c r="H13" s="2013"/>
      <c r="I13" s="2013"/>
      <c r="J13" s="2013"/>
      <c r="K13" s="2013"/>
      <c r="L13" s="2014"/>
    </row>
    <row r="14" spans="1:12" ht="21" customHeight="1">
      <c r="A14" s="2009" t="s">
        <v>796</v>
      </c>
      <c r="B14" s="2010"/>
      <c r="C14" s="2011"/>
      <c r="D14" s="1993"/>
      <c r="E14" s="1993"/>
      <c r="F14" s="1993"/>
      <c r="G14" s="1993"/>
      <c r="H14" s="1993"/>
      <c r="I14" s="1993"/>
      <c r="J14" s="1993"/>
      <c r="K14" s="1993"/>
      <c r="L14" s="1993"/>
    </row>
    <row r="15" spans="1:12" ht="21" customHeight="1">
      <c r="A15" s="2009" t="s">
        <v>766</v>
      </c>
      <c r="B15" s="2010"/>
      <c r="C15" s="2011"/>
      <c r="D15" s="1993"/>
      <c r="E15" s="1993"/>
      <c r="F15" s="1993"/>
      <c r="G15" s="1993"/>
      <c r="H15" s="1993"/>
      <c r="I15" s="1993"/>
      <c r="J15" s="1993"/>
      <c r="K15" s="1993"/>
      <c r="L15" s="1993"/>
    </row>
    <row r="16" spans="1:12" ht="21" customHeight="1">
      <c r="A16" s="2009" t="s">
        <v>797</v>
      </c>
      <c r="B16" s="2010"/>
      <c r="C16" s="2011"/>
      <c r="D16" s="1993"/>
      <c r="E16" s="1993"/>
      <c r="F16" s="1993"/>
      <c r="G16" s="1993"/>
      <c r="H16" s="1993"/>
      <c r="I16" s="1993"/>
      <c r="J16" s="1993"/>
      <c r="K16" s="1993"/>
      <c r="L16" s="1993"/>
    </row>
    <row r="17" spans="1:12" ht="21" customHeight="1">
      <c r="A17" s="2009" t="s">
        <v>768</v>
      </c>
      <c r="B17" s="2010"/>
      <c r="C17" s="2011"/>
      <c r="D17" s="1993"/>
      <c r="E17" s="1993"/>
      <c r="F17" s="1993"/>
      <c r="G17" s="1993"/>
      <c r="H17" s="1993"/>
      <c r="I17" s="1993"/>
      <c r="J17" s="1993"/>
      <c r="K17" s="1993"/>
      <c r="L17" s="1993"/>
    </row>
    <row r="18" spans="1:12" ht="21" customHeight="1">
      <c r="A18" s="2009" t="s">
        <v>769</v>
      </c>
      <c r="B18" s="2010"/>
      <c r="C18" s="2011"/>
      <c r="D18" s="1993"/>
      <c r="E18" s="1993"/>
      <c r="F18" s="1993"/>
      <c r="G18" s="1993"/>
      <c r="H18" s="1993"/>
      <c r="I18" s="1993"/>
      <c r="J18" s="1993"/>
      <c r="K18" s="1993"/>
      <c r="L18" s="1993"/>
    </row>
    <row r="19" spans="1:12" ht="21" customHeight="1">
      <c r="A19" s="2009" t="s">
        <v>770</v>
      </c>
      <c r="B19" s="2010"/>
      <c r="C19" s="2011"/>
      <c r="D19" s="1993"/>
      <c r="E19" s="1993"/>
      <c r="F19" s="1993"/>
      <c r="G19" s="1993"/>
      <c r="H19" s="1993"/>
      <c r="I19" s="1993"/>
      <c r="J19" s="1993"/>
      <c r="K19" s="1993"/>
      <c r="L19" s="1993"/>
    </row>
    <row r="20" spans="1:12" ht="21" customHeight="1">
      <c r="A20" s="2009" t="s">
        <v>771</v>
      </c>
      <c r="B20" s="2010"/>
      <c r="C20" s="2011"/>
      <c r="D20" s="1993"/>
      <c r="E20" s="1993"/>
      <c r="F20" s="1993"/>
      <c r="G20" s="1993"/>
      <c r="H20" s="1993"/>
      <c r="I20" s="1993"/>
      <c r="J20" s="1993"/>
      <c r="K20" s="1993"/>
      <c r="L20" s="1993"/>
    </row>
    <row r="21" spans="1:12" ht="21" customHeight="1">
      <c r="B21" s="853"/>
      <c r="C21" s="853"/>
      <c r="D21" s="853"/>
      <c r="E21" s="853"/>
      <c r="F21" s="853"/>
      <c r="G21" s="853"/>
      <c r="H21" s="853"/>
      <c r="I21" s="853"/>
      <c r="J21" s="853"/>
      <c r="K21" s="853"/>
      <c r="L21" s="853"/>
    </row>
    <row r="22" spans="1:12" ht="167.25" customHeight="1">
      <c r="A22" s="2015" t="s">
        <v>798</v>
      </c>
      <c r="B22" s="2016"/>
      <c r="C22" s="2017"/>
      <c r="D22" s="2018"/>
      <c r="E22" s="2018"/>
      <c r="F22" s="2018"/>
      <c r="G22" s="2018"/>
      <c r="H22" s="2018"/>
      <c r="I22" s="2018"/>
      <c r="J22" s="2018"/>
      <c r="K22" s="2018"/>
      <c r="L22" s="2018"/>
    </row>
    <row r="23" spans="1:12" ht="21" customHeight="1">
      <c r="B23" s="853"/>
      <c r="C23" s="853"/>
      <c r="D23" s="853"/>
      <c r="E23" s="853"/>
      <c r="F23" s="853"/>
      <c r="G23" s="853"/>
      <c r="H23" s="853"/>
      <c r="I23" s="853"/>
      <c r="J23" s="853"/>
      <c r="K23" s="853"/>
      <c r="L23" s="853"/>
    </row>
    <row r="24" spans="1:12" ht="129.75" customHeight="1">
      <c r="A24" s="2019" t="s">
        <v>799</v>
      </c>
      <c r="B24" s="2019"/>
      <c r="C24" s="2019"/>
      <c r="D24" s="2019"/>
      <c r="E24" s="2019"/>
      <c r="F24" s="2019"/>
      <c r="G24" s="2019"/>
      <c r="H24" s="2019"/>
      <c r="I24" s="2019"/>
      <c r="J24" s="2019"/>
      <c r="K24" s="2019"/>
      <c r="L24" s="2019"/>
    </row>
    <row r="25" spans="1:12" ht="21" customHeight="1"/>
    <row r="26" spans="1:12" ht="30.75" customHeight="1">
      <c r="A26" s="2020"/>
      <c r="B26" s="2020"/>
      <c r="C26" s="2020"/>
      <c r="D26" s="2020"/>
      <c r="E26" s="2020"/>
      <c r="F26" s="2020"/>
      <c r="G26" s="2020"/>
      <c r="H26" s="2020"/>
      <c r="I26" s="2020"/>
      <c r="J26" s="2020"/>
      <c r="K26" s="2020"/>
      <c r="L26" s="2020"/>
    </row>
    <row r="27" spans="1:12" ht="21" customHeight="1"/>
    <row r="28" spans="1:12" ht="21" customHeight="1">
      <c r="A28" s="850" t="s">
        <v>789</v>
      </c>
    </row>
    <row r="29" spans="1:12" ht="21" customHeight="1">
      <c r="A29" s="850" t="s">
        <v>757</v>
      </c>
    </row>
    <row r="30" spans="1:12" ht="21" customHeight="1">
      <c r="A30" s="1993" t="s">
        <v>790</v>
      </c>
      <c r="B30" s="1993"/>
      <c r="C30" s="1993"/>
      <c r="D30" s="616" t="s">
        <v>568</v>
      </c>
      <c r="E30" s="616" t="s">
        <v>791</v>
      </c>
      <c r="F30" s="2021" t="s">
        <v>792</v>
      </c>
      <c r="G30" s="2021"/>
      <c r="H30" s="2021"/>
      <c r="I30" s="2021" t="s">
        <v>793</v>
      </c>
      <c r="J30" s="2021"/>
      <c r="K30" s="2021"/>
      <c r="L30" s="2021"/>
    </row>
    <row r="31" spans="1:12" ht="28.5" customHeight="1">
      <c r="A31" s="2001"/>
      <c r="B31" s="2002"/>
      <c r="C31" s="2008"/>
      <c r="D31" s="856"/>
      <c r="E31" s="856"/>
      <c r="F31" s="2001"/>
      <c r="G31" s="2002"/>
      <c r="H31" s="2008"/>
      <c r="I31" s="2001"/>
      <c r="J31" s="2002"/>
      <c r="K31" s="2002"/>
      <c r="L31" s="2008"/>
    </row>
    <row r="32" spans="1:12" ht="28.5" customHeight="1">
      <c r="A32" s="2001"/>
      <c r="B32" s="2002"/>
      <c r="C32" s="2008"/>
      <c r="D32" s="856"/>
      <c r="E32" s="856"/>
      <c r="F32" s="2001"/>
      <c r="G32" s="2002"/>
      <c r="H32" s="2008"/>
      <c r="I32" s="2001"/>
      <c r="J32" s="2002"/>
      <c r="K32" s="2002"/>
      <c r="L32" s="2008"/>
    </row>
    <row r="33" spans="1:12" ht="28.5" customHeight="1">
      <c r="A33" s="2001"/>
      <c r="B33" s="2002"/>
      <c r="C33" s="2008"/>
      <c r="D33" s="856"/>
      <c r="E33" s="856"/>
      <c r="F33" s="2001"/>
      <c r="G33" s="2002"/>
      <c r="H33" s="2008"/>
      <c r="I33" s="2001"/>
      <c r="J33" s="2002"/>
      <c r="K33" s="2002"/>
      <c r="L33" s="2008"/>
    </row>
    <row r="34" spans="1:12" ht="28.5" customHeight="1">
      <c r="A34" s="2001"/>
      <c r="B34" s="2002"/>
      <c r="C34" s="2008"/>
      <c r="D34" s="856"/>
      <c r="E34" s="856"/>
      <c r="F34" s="2001"/>
      <c r="G34" s="2002"/>
      <c r="H34" s="2008"/>
      <c r="I34" s="2001"/>
      <c r="J34" s="2002"/>
      <c r="K34" s="2002"/>
      <c r="L34" s="2008"/>
    </row>
    <row r="35" spans="1:12" ht="28.5" customHeight="1">
      <c r="A35" s="2001"/>
      <c r="B35" s="2002"/>
      <c r="C35" s="2008"/>
      <c r="D35" s="856"/>
      <c r="E35" s="856"/>
      <c r="F35" s="2001"/>
      <c r="G35" s="2002"/>
      <c r="H35" s="2008"/>
      <c r="I35" s="2001"/>
      <c r="J35" s="2002"/>
      <c r="K35" s="2002"/>
      <c r="L35" s="2008"/>
    </row>
    <row r="36" spans="1:12" ht="28.5" customHeight="1">
      <c r="A36" s="2001"/>
      <c r="B36" s="2002"/>
      <c r="C36" s="2008"/>
      <c r="D36" s="856"/>
      <c r="E36" s="856"/>
      <c r="F36" s="2001"/>
      <c r="G36" s="2002"/>
      <c r="H36" s="2008"/>
      <c r="I36" s="2001"/>
      <c r="J36" s="2002"/>
      <c r="K36" s="2002"/>
      <c r="L36" s="2008"/>
    </row>
    <row r="37" spans="1:12" ht="27.75" customHeight="1"/>
    <row r="38" spans="1:12" ht="22.5" customHeight="1"/>
    <row r="39" spans="1:12" ht="22.5" customHeight="1"/>
    <row r="40" spans="1:12" ht="22.5" customHeight="1"/>
    <row r="41" spans="1:12" ht="22.5" customHeight="1"/>
    <row r="42" spans="1:12" ht="22.5" customHeight="1"/>
    <row r="43" spans="1:12" ht="22.5" customHeight="1"/>
    <row r="44" spans="1:12" ht="22.5" customHeight="1"/>
    <row r="45" spans="1:12" ht="22.5" customHeight="1"/>
    <row r="46" spans="1:12" ht="22.5" customHeight="1"/>
    <row r="47" spans="1:12" ht="22.5" customHeight="1"/>
    <row r="48" spans="1:12" ht="22.5" customHeight="1"/>
    <row r="49" ht="22.5" customHeight="1"/>
    <row r="50" ht="22.5" customHeight="1"/>
    <row r="51" ht="22.5" customHeight="1"/>
    <row r="52" ht="22.5" customHeight="1"/>
    <row r="53" ht="22.5" customHeight="1"/>
    <row r="54" ht="22.5" customHeight="1"/>
    <row r="55" ht="22.5" customHeight="1"/>
    <row r="56" ht="22.5" customHeight="1"/>
    <row r="57" ht="22.5" customHeight="1"/>
  </sheetData>
  <mergeCells count="54">
    <mergeCell ref="A36:C36"/>
    <mergeCell ref="F36:H36"/>
    <mergeCell ref="I36:L36"/>
    <mergeCell ref="A34:C34"/>
    <mergeCell ref="F34:H34"/>
    <mergeCell ref="I34:L34"/>
    <mergeCell ref="A35:C35"/>
    <mergeCell ref="F35:H35"/>
    <mergeCell ref="I35:L35"/>
    <mergeCell ref="A32:C32"/>
    <mergeCell ref="F32:H32"/>
    <mergeCell ref="I32:L32"/>
    <mergeCell ref="A33:C33"/>
    <mergeCell ref="F33:H33"/>
    <mergeCell ref="I33:L33"/>
    <mergeCell ref="A31:C31"/>
    <mergeCell ref="F31:H31"/>
    <mergeCell ref="I31:L31"/>
    <mergeCell ref="A19:C19"/>
    <mergeCell ref="D19:L19"/>
    <mergeCell ref="A20:C20"/>
    <mergeCell ref="D20:L20"/>
    <mergeCell ref="A22:C22"/>
    <mergeCell ref="D22:L22"/>
    <mergeCell ref="A24:L24"/>
    <mergeCell ref="A26:L26"/>
    <mergeCell ref="A30:C30"/>
    <mergeCell ref="F30:H30"/>
    <mergeCell ref="I30:L30"/>
    <mergeCell ref="A16:C16"/>
    <mergeCell ref="D16:L16"/>
    <mergeCell ref="A17:C17"/>
    <mergeCell ref="D17:L17"/>
    <mergeCell ref="A18:C18"/>
    <mergeCell ref="D18:L18"/>
    <mergeCell ref="A13:C13"/>
    <mergeCell ref="D13:L13"/>
    <mergeCell ref="A14:C14"/>
    <mergeCell ref="D14:L14"/>
    <mergeCell ref="A15:C15"/>
    <mergeCell ref="D15:L15"/>
    <mergeCell ref="A10:C10"/>
    <mergeCell ref="D10:F10"/>
    <mergeCell ref="G10:H10"/>
    <mergeCell ref="I10:L10"/>
    <mergeCell ref="A12:C12"/>
    <mergeCell ref="D12:L12"/>
    <mergeCell ref="A7:B7"/>
    <mergeCell ref="C7:L7"/>
    <mergeCell ref="A3:L3"/>
    <mergeCell ref="A5:B6"/>
    <mergeCell ref="C5:F6"/>
    <mergeCell ref="G5:H6"/>
    <mergeCell ref="I5:L6"/>
  </mergeCells>
  <phoneticPr fontId="3"/>
  <printOptions horizontalCentered="1" verticalCentered="1"/>
  <pageMargins left="0.7" right="0.7" top="0.75" bottom="0.75" header="0.3" footer="0.3"/>
  <pageSetup paperSize="9"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43"/>
  <sheetViews>
    <sheetView showGridLines="0" view="pageBreakPreview" zoomScaleNormal="100" zoomScaleSheetLayoutView="100" workbookViewId="0">
      <selection activeCell="B6" sqref="B6:M8"/>
    </sheetView>
  </sheetViews>
  <sheetFormatPr defaultColWidth="9" defaultRowHeight="21" customHeight="1"/>
  <cols>
    <col min="1" max="1" width="4.44140625" style="857" customWidth="1"/>
    <col min="2" max="11" width="2.6640625" style="857" customWidth="1"/>
    <col min="12" max="12" width="3.109375" style="857" customWidth="1"/>
    <col min="13" max="40" width="2.6640625" style="857" customWidth="1"/>
    <col min="41" max="41" width="17" style="857" customWidth="1"/>
    <col min="42" max="16384" width="9" style="857"/>
  </cols>
  <sheetData>
    <row r="1" spans="2:38" ht="21" customHeight="1">
      <c r="B1" s="857" t="s">
        <v>800</v>
      </c>
      <c r="M1" s="858"/>
      <c r="N1" s="858"/>
      <c r="O1" s="858"/>
      <c r="P1" s="858"/>
      <c r="Q1" s="858"/>
      <c r="R1" s="858"/>
      <c r="S1" s="858"/>
      <c r="T1" s="858"/>
      <c r="U1" s="858"/>
      <c r="V1" s="858"/>
      <c r="W1" s="858"/>
      <c r="X1" s="858"/>
      <c r="Y1" s="858"/>
      <c r="Z1" s="858"/>
      <c r="AA1" s="858"/>
      <c r="AD1" s="859"/>
      <c r="AE1" s="859"/>
      <c r="AF1" s="859"/>
      <c r="AG1" s="859"/>
      <c r="AH1" s="859"/>
      <c r="AI1" s="859"/>
      <c r="AJ1" s="859"/>
      <c r="AK1" s="859"/>
      <c r="AL1" s="859"/>
    </row>
    <row r="2" spans="2:38" ht="12" customHeight="1">
      <c r="C2" s="860"/>
      <c r="D2" s="860"/>
      <c r="E2" s="860"/>
      <c r="F2" s="860"/>
      <c r="G2" s="860"/>
      <c r="H2" s="860"/>
      <c r="I2" s="860"/>
      <c r="J2" s="860"/>
      <c r="K2" s="860"/>
      <c r="L2" s="860"/>
      <c r="M2" s="861"/>
      <c r="N2" s="861"/>
      <c r="O2" s="861"/>
      <c r="P2" s="861"/>
      <c r="Q2" s="861"/>
      <c r="R2" s="861"/>
      <c r="S2" s="861"/>
      <c r="T2" s="861"/>
      <c r="U2" s="861"/>
      <c r="V2" s="861"/>
      <c r="W2" s="861"/>
      <c r="X2" s="861"/>
      <c r="Y2" s="861"/>
      <c r="Z2" s="861"/>
      <c r="AA2" s="861"/>
      <c r="AB2" s="860"/>
      <c r="AC2" s="860"/>
      <c r="AD2" s="859"/>
      <c r="AE2" s="859"/>
      <c r="AF2" s="859"/>
      <c r="AG2" s="859"/>
      <c r="AH2" s="859"/>
      <c r="AI2" s="859"/>
      <c r="AJ2" s="859"/>
      <c r="AK2" s="859"/>
      <c r="AL2" s="859"/>
    </row>
    <row r="3" spans="2:38" ht="21" customHeight="1">
      <c r="AD3" s="859"/>
      <c r="AE3" s="859"/>
      <c r="AF3" s="859"/>
      <c r="AG3" s="859"/>
      <c r="AH3" s="859"/>
      <c r="AI3" s="859"/>
      <c r="AJ3" s="859"/>
      <c r="AK3" s="859"/>
      <c r="AL3" s="859"/>
    </row>
    <row r="4" spans="2:38" ht="21" customHeight="1">
      <c r="B4" s="2022" t="s">
        <v>801</v>
      </c>
      <c r="C4" s="2022"/>
      <c r="D4" s="2022"/>
      <c r="E4" s="2022"/>
      <c r="F4" s="2022"/>
      <c r="G4" s="2022"/>
      <c r="H4" s="2022"/>
      <c r="I4" s="2022"/>
      <c r="J4" s="2022"/>
      <c r="K4" s="2022"/>
      <c r="L4" s="2022"/>
      <c r="M4" s="2022"/>
      <c r="N4" s="2022"/>
      <c r="O4" s="2022"/>
      <c r="P4" s="2022"/>
      <c r="Q4" s="2022"/>
      <c r="R4" s="2022"/>
      <c r="S4" s="2022"/>
      <c r="T4" s="2022"/>
      <c r="U4" s="2022"/>
      <c r="V4" s="2022"/>
      <c r="W4" s="2022"/>
      <c r="X4" s="2022"/>
      <c r="Y4" s="2022"/>
      <c r="Z4" s="2022"/>
      <c r="AA4" s="2022"/>
      <c r="AB4" s="2022"/>
      <c r="AC4" s="2022"/>
      <c r="AD4" s="2022"/>
      <c r="AE4" s="2022"/>
      <c r="AF4" s="2022"/>
      <c r="AG4" s="2022"/>
      <c r="AH4" s="2022"/>
      <c r="AI4" s="2022"/>
      <c r="AJ4" s="2022"/>
      <c r="AK4" s="862"/>
      <c r="AL4" s="862"/>
    </row>
    <row r="5" spans="2:38" ht="34.5" customHeight="1" thickBot="1">
      <c r="AE5" s="862"/>
      <c r="AF5" s="862"/>
      <c r="AG5" s="862"/>
      <c r="AH5" s="862"/>
      <c r="AI5" s="862"/>
      <c r="AJ5" s="862"/>
      <c r="AK5" s="862"/>
      <c r="AL5" s="862"/>
    </row>
    <row r="6" spans="2:38" ht="21" customHeight="1">
      <c r="B6" s="2023" t="s">
        <v>588</v>
      </c>
      <c r="C6" s="2024"/>
      <c r="D6" s="2024"/>
      <c r="E6" s="2024"/>
      <c r="F6" s="2024"/>
      <c r="G6" s="2024"/>
      <c r="H6" s="2024"/>
      <c r="I6" s="2025">
        <f>様式第1号!J30</f>
        <v>0</v>
      </c>
      <c r="J6" s="2026"/>
      <c r="K6" s="2026"/>
      <c r="L6" s="2026"/>
      <c r="M6" s="2026"/>
      <c r="N6" s="2026"/>
      <c r="O6" s="2026"/>
      <c r="P6" s="2026"/>
      <c r="Q6" s="2026"/>
      <c r="R6" s="2026"/>
      <c r="S6" s="2026"/>
      <c r="T6" s="2026"/>
      <c r="U6" s="2026"/>
      <c r="V6" s="2026"/>
      <c r="W6" s="2026"/>
      <c r="X6" s="2026"/>
      <c r="Y6" s="2026"/>
      <c r="Z6" s="2026"/>
      <c r="AA6" s="2027"/>
    </row>
    <row r="7" spans="2:38" ht="21" customHeight="1" thickBot="1">
      <c r="B7" s="2028" t="s">
        <v>124</v>
      </c>
      <c r="C7" s="2029"/>
      <c r="D7" s="2029"/>
      <c r="E7" s="2029"/>
      <c r="F7" s="2029"/>
      <c r="G7" s="2029"/>
      <c r="H7" s="2029"/>
      <c r="I7" s="2030" t="str">
        <f>様式第1号!AA27</f>
        <v>児童発達支援（センターではない事業所）</v>
      </c>
      <c r="J7" s="2031"/>
      <c r="K7" s="2031"/>
      <c r="L7" s="2031"/>
      <c r="M7" s="2031"/>
      <c r="N7" s="2031"/>
      <c r="O7" s="2031"/>
      <c r="P7" s="2031"/>
      <c r="Q7" s="2031"/>
      <c r="R7" s="2031"/>
      <c r="S7" s="2031"/>
      <c r="T7" s="2031"/>
      <c r="U7" s="2031"/>
      <c r="V7" s="2031"/>
      <c r="W7" s="2031"/>
      <c r="X7" s="2031"/>
      <c r="Y7" s="2031"/>
      <c r="Z7" s="2031"/>
      <c r="AA7" s="2032"/>
    </row>
    <row r="8" spans="2:38" ht="29.25" customHeight="1" thickBot="1">
      <c r="AD8" s="863" t="s">
        <v>802</v>
      </c>
    </row>
    <row r="9" spans="2:38" ht="21" customHeight="1">
      <c r="B9" s="2060" t="s">
        <v>803</v>
      </c>
      <c r="C9" s="2061"/>
      <c r="D9" s="2092" t="s">
        <v>804</v>
      </c>
      <c r="E9" s="2093"/>
      <c r="F9" s="2093"/>
      <c r="G9" s="2093"/>
      <c r="H9" s="2093"/>
      <c r="I9" s="2093"/>
      <c r="J9" s="2093"/>
      <c r="K9" s="2093"/>
      <c r="L9" s="2094"/>
      <c r="M9" s="2045" t="s">
        <v>539</v>
      </c>
      <c r="N9" s="2046"/>
      <c r="O9" s="2046"/>
      <c r="P9" s="2046"/>
      <c r="Q9" s="2046"/>
      <c r="R9" s="2046"/>
      <c r="S9" s="2046"/>
      <c r="T9" s="2046"/>
      <c r="U9" s="2046"/>
      <c r="V9" s="2047"/>
      <c r="W9" s="2033" t="s">
        <v>541</v>
      </c>
      <c r="X9" s="2024"/>
      <c r="Y9" s="2024"/>
      <c r="Z9" s="2035"/>
      <c r="AA9" s="2036"/>
      <c r="AB9" s="2036"/>
      <c r="AC9" s="864" t="s">
        <v>206</v>
      </c>
      <c r="AD9" s="2033" t="s">
        <v>528</v>
      </c>
      <c r="AE9" s="2024"/>
      <c r="AF9" s="2034"/>
      <c r="AG9" s="2035"/>
      <c r="AH9" s="2036"/>
      <c r="AI9" s="2036"/>
      <c r="AJ9" s="865" t="s">
        <v>206</v>
      </c>
    </row>
    <row r="10" spans="2:38" ht="21" customHeight="1">
      <c r="B10" s="2062"/>
      <c r="C10" s="2063"/>
      <c r="D10" s="2095"/>
      <c r="E10" s="2096"/>
      <c r="F10" s="2096"/>
      <c r="G10" s="2096"/>
      <c r="H10" s="2096"/>
      <c r="I10" s="2096"/>
      <c r="J10" s="2096"/>
      <c r="K10" s="2096"/>
      <c r="L10" s="2097"/>
      <c r="M10" s="2037" t="s">
        <v>805</v>
      </c>
      <c r="N10" s="2038"/>
      <c r="O10" s="2038"/>
      <c r="P10" s="2038"/>
      <c r="Q10" s="2038"/>
      <c r="R10" s="2038"/>
      <c r="S10" s="2038"/>
      <c r="T10" s="2038"/>
      <c r="U10" s="2038"/>
      <c r="V10" s="2039"/>
      <c r="W10" s="2040" t="s">
        <v>541</v>
      </c>
      <c r="X10" s="2041"/>
      <c r="Y10" s="2041"/>
      <c r="Z10" s="2042"/>
      <c r="AA10" s="2043"/>
      <c r="AB10" s="2043"/>
      <c r="AC10" s="866" t="s">
        <v>206</v>
      </c>
      <c r="AD10" s="2040" t="s">
        <v>528</v>
      </c>
      <c r="AE10" s="2041"/>
      <c r="AF10" s="2044"/>
      <c r="AG10" s="2042"/>
      <c r="AH10" s="2043"/>
      <c r="AI10" s="2043"/>
      <c r="AJ10" s="867" t="s">
        <v>206</v>
      </c>
    </row>
    <row r="11" spans="2:38" ht="21" customHeight="1">
      <c r="B11" s="2062"/>
      <c r="C11" s="2063"/>
      <c r="D11" s="2095"/>
      <c r="E11" s="2096"/>
      <c r="F11" s="2096"/>
      <c r="G11" s="2096"/>
      <c r="H11" s="2096"/>
      <c r="I11" s="2096"/>
      <c r="J11" s="2096"/>
      <c r="K11" s="2096"/>
      <c r="L11" s="2097"/>
      <c r="M11" s="2058" t="s">
        <v>806</v>
      </c>
      <c r="N11" s="2058"/>
      <c r="O11" s="2058"/>
      <c r="P11" s="2058"/>
      <c r="Q11" s="2058"/>
      <c r="R11" s="2058"/>
      <c r="S11" s="2058"/>
      <c r="T11" s="2058"/>
      <c r="U11" s="2058"/>
      <c r="V11" s="2058"/>
      <c r="W11" s="2040" t="s">
        <v>541</v>
      </c>
      <c r="X11" s="2041"/>
      <c r="Y11" s="2041"/>
      <c r="Z11" s="2042"/>
      <c r="AA11" s="2043"/>
      <c r="AB11" s="2043"/>
      <c r="AC11" s="866" t="s">
        <v>206</v>
      </c>
      <c r="AD11" s="2040" t="s">
        <v>528</v>
      </c>
      <c r="AE11" s="2041"/>
      <c r="AF11" s="2044"/>
      <c r="AG11" s="2042"/>
      <c r="AH11" s="2043"/>
      <c r="AI11" s="2043"/>
      <c r="AJ11" s="867" t="s">
        <v>206</v>
      </c>
    </row>
    <row r="12" spans="2:38" ht="21" customHeight="1">
      <c r="B12" s="2062"/>
      <c r="C12" s="2063"/>
      <c r="D12" s="2095"/>
      <c r="E12" s="2096"/>
      <c r="F12" s="2096"/>
      <c r="G12" s="2096"/>
      <c r="H12" s="2096"/>
      <c r="I12" s="2096"/>
      <c r="J12" s="2096"/>
      <c r="K12" s="2096"/>
      <c r="L12" s="2097"/>
      <c r="M12" s="2059" t="s">
        <v>807</v>
      </c>
      <c r="N12" s="2059"/>
      <c r="O12" s="2059"/>
      <c r="P12" s="2059"/>
      <c r="Q12" s="2059"/>
      <c r="R12" s="2059"/>
      <c r="S12" s="2059"/>
      <c r="T12" s="2059"/>
      <c r="U12" s="2059"/>
      <c r="V12" s="2059"/>
      <c r="W12" s="2040" t="s">
        <v>541</v>
      </c>
      <c r="X12" s="2041"/>
      <c r="Y12" s="2041"/>
      <c r="Z12" s="2042"/>
      <c r="AA12" s="2043"/>
      <c r="AB12" s="2043"/>
      <c r="AC12" s="866" t="s">
        <v>206</v>
      </c>
      <c r="AD12" s="2040" t="s">
        <v>528</v>
      </c>
      <c r="AE12" s="2041"/>
      <c r="AF12" s="2044"/>
      <c r="AG12" s="2042"/>
      <c r="AH12" s="2043"/>
      <c r="AI12" s="2043"/>
      <c r="AJ12" s="867" t="s">
        <v>206</v>
      </c>
    </row>
    <row r="13" spans="2:38" ht="21" customHeight="1">
      <c r="B13" s="2062"/>
      <c r="C13" s="2063"/>
      <c r="D13" s="2098"/>
      <c r="E13" s="2099"/>
      <c r="F13" s="2099"/>
      <c r="G13" s="2099"/>
      <c r="H13" s="2099"/>
      <c r="I13" s="2099"/>
      <c r="J13" s="2099"/>
      <c r="K13" s="2099"/>
      <c r="L13" s="2100"/>
      <c r="M13" s="2059" t="s">
        <v>807</v>
      </c>
      <c r="N13" s="2059"/>
      <c r="O13" s="2059"/>
      <c r="P13" s="2059"/>
      <c r="Q13" s="2059"/>
      <c r="R13" s="2059"/>
      <c r="S13" s="2059"/>
      <c r="T13" s="2059"/>
      <c r="U13" s="2059"/>
      <c r="V13" s="2059"/>
      <c r="W13" s="2040" t="s">
        <v>541</v>
      </c>
      <c r="X13" s="2041"/>
      <c r="Y13" s="2041"/>
      <c r="Z13" s="2042"/>
      <c r="AA13" s="2043"/>
      <c r="AB13" s="2043"/>
      <c r="AC13" s="868" t="s">
        <v>206</v>
      </c>
      <c r="AD13" s="2040" t="s">
        <v>528</v>
      </c>
      <c r="AE13" s="2041"/>
      <c r="AF13" s="2044"/>
      <c r="AG13" s="2042"/>
      <c r="AH13" s="2043"/>
      <c r="AI13" s="2043"/>
      <c r="AJ13" s="869" t="s">
        <v>206</v>
      </c>
    </row>
    <row r="14" spans="2:38" ht="21" customHeight="1">
      <c r="B14" s="2062"/>
      <c r="C14" s="2063"/>
      <c r="D14" s="2067" t="s">
        <v>808</v>
      </c>
      <c r="E14" s="2068"/>
      <c r="F14" s="2071" t="s">
        <v>809</v>
      </c>
      <c r="G14" s="2071"/>
      <c r="H14" s="2071"/>
      <c r="I14" s="2071"/>
      <c r="J14" s="2071"/>
      <c r="K14" s="2071"/>
      <c r="L14" s="2072"/>
      <c r="M14" s="2077" t="s">
        <v>810</v>
      </c>
      <c r="N14" s="2078"/>
      <c r="O14" s="2078"/>
      <c r="P14" s="2078"/>
      <c r="Q14" s="2078"/>
      <c r="R14" s="2078"/>
      <c r="S14" s="2078"/>
      <c r="T14" s="2078"/>
      <c r="U14" s="2078"/>
      <c r="V14" s="2079"/>
      <c r="W14" s="2080"/>
      <c r="X14" s="2081"/>
      <c r="Y14" s="2081"/>
      <c r="Z14" s="2081"/>
      <c r="AA14" s="2081"/>
      <c r="AB14" s="2081"/>
      <c r="AC14" s="2081"/>
      <c r="AD14" s="2081"/>
      <c r="AE14" s="2081"/>
      <c r="AF14" s="2081"/>
      <c r="AG14" s="2081"/>
      <c r="AH14" s="2081"/>
      <c r="AI14" s="2081"/>
      <c r="AJ14" s="2082"/>
    </row>
    <row r="15" spans="2:38" ht="21" customHeight="1">
      <c r="B15" s="2062"/>
      <c r="C15" s="2063"/>
      <c r="D15" s="2067"/>
      <c r="E15" s="2068"/>
      <c r="F15" s="2073"/>
      <c r="G15" s="2073"/>
      <c r="H15" s="2073"/>
      <c r="I15" s="2073"/>
      <c r="J15" s="2073"/>
      <c r="K15" s="2073"/>
      <c r="L15" s="2074"/>
      <c r="M15" s="2083" t="s">
        <v>811</v>
      </c>
      <c r="N15" s="2084"/>
      <c r="O15" s="2084"/>
      <c r="P15" s="2084"/>
      <c r="Q15" s="2084"/>
      <c r="R15" s="2084"/>
      <c r="S15" s="2084"/>
      <c r="T15" s="2084"/>
      <c r="U15" s="2084"/>
      <c r="V15" s="2085"/>
      <c r="W15" s="2048"/>
      <c r="X15" s="2049"/>
      <c r="Y15" s="2049"/>
      <c r="Z15" s="2049"/>
      <c r="AA15" s="2049"/>
      <c r="AB15" s="2049"/>
      <c r="AC15" s="2049"/>
      <c r="AD15" s="2049"/>
      <c r="AE15" s="2049"/>
      <c r="AF15" s="2049"/>
      <c r="AG15" s="2049"/>
      <c r="AH15" s="2049"/>
      <c r="AI15" s="2049"/>
      <c r="AJ15" s="2050"/>
    </row>
    <row r="16" spans="2:38" ht="21" customHeight="1">
      <c r="B16" s="2062"/>
      <c r="C16" s="2063"/>
      <c r="D16" s="2067"/>
      <c r="E16" s="2068"/>
      <c r="F16" s="2073"/>
      <c r="G16" s="2073"/>
      <c r="H16" s="2073"/>
      <c r="I16" s="2073"/>
      <c r="J16" s="2073"/>
      <c r="K16" s="2073"/>
      <c r="L16" s="2074"/>
      <c r="M16" s="2086"/>
      <c r="N16" s="2087"/>
      <c r="O16" s="2087"/>
      <c r="P16" s="2087"/>
      <c r="Q16" s="2087"/>
      <c r="R16" s="2087"/>
      <c r="S16" s="2087"/>
      <c r="T16" s="2087"/>
      <c r="U16" s="2087"/>
      <c r="V16" s="2088"/>
      <c r="W16" s="2051"/>
      <c r="X16" s="2052"/>
      <c r="Y16" s="2052"/>
      <c r="Z16" s="2052"/>
      <c r="AA16" s="2052"/>
      <c r="AB16" s="2052"/>
      <c r="AC16" s="2052"/>
      <c r="AD16" s="2052"/>
      <c r="AE16" s="2052"/>
      <c r="AF16" s="2052"/>
      <c r="AG16" s="2052"/>
      <c r="AH16" s="2052"/>
      <c r="AI16" s="2052"/>
      <c r="AJ16" s="2053"/>
    </row>
    <row r="17" spans="1:38" ht="21" customHeight="1">
      <c r="B17" s="2062"/>
      <c r="C17" s="2063"/>
      <c r="D17" s="2067"/>
      <c r="E17" s="2068"/>
      <c r="F17" s="2075"/>
      <c r="G17" s="2075"/>
      <c r="H17" s="2075"/>
      <c r="I17" s="2075"/>
      <c r="J17" s="2075"/>
      <c r="K17" s="2075"/>
      <c r="L17" s="2076"/>
      <c r="M17" s="2089"/>
      <c r="N17" s="2090"/>
      <c r="O17" s="2090"/>
      <c r="P17" s="2090"/>
      <c r="Q17" s="2090"/>
      <c r="R17" s="2090"/>
      <c r="S17" s="2090"/>
      <c r="T17" s="2090"/>
      <c r="U17" s="2090"/>
      <c r="V17" s="2091"/>
      <c r="W17" s="2101"/>
      <c r="X17" s="2102"/>
      <c r="Y17" s="2102"/>
      <c r="Z17" s="2102"/>
      <c r="AA17" s="2102"/>
      <c r="AB17" s="2102"/>
      <c r="AC17" s="2102"/>
      <c r="AD17" s="2102"/>
      <c r="AE17" s="2102"/>
      <c r="AF17" s="2102"/>
      <c r="AG17" s="2102"/>
      <c r="AH17" s="2102"/>
      <c r="AI17" s="2102"/>
      <c r="AJ17" s="2103"/>
    </row>
    <row r="18" spans="1:38" ht="21" customHeight="1">
      <c r="B18" s="2062"/>
      <c r="C18" s="2063"/>
      <c r="D18" s="2067"/>
      <c r="E18" s="2068"/>
      <c r="F18" s="2104" t="s">
        <v>812</v>
      </c>
      <c r="G18" s="2104"/>
      <c r="H18" s="2104"/>
      <c r="I18" s="2104"/>
      <c r="J18" s="2104"/>
      <c r="K18" s="2104"/>
      <c r="L18" s="2105"/>
      <c r="M18" s="2048"/>
      <c r="N18" s="2049"/>
      <c r="O18" s="2049"/>
      <c r="P18" s="2049"/>
      <c r="Q18" s="2049"/>
      <c r="R18" s="2049"/>
      <c r="S18" s="2049"/>
      <c r="T18" s="2049"/>
      <c r="U18" s="2049"/>
      <c r="V18" s="2049"/>
      <c r="W18" s="2049"/>
      <c r="X18" s="2049"/>
      <c r="Y18" s="2049"/>
      <c r="Z18" s="2049"/>
      <c r="AA18" s="2049"/>
      <c r="AB18" s="2049"/>
      <c r="AC18" s="2049"/>
      <c r="AD18" s="2049"/>
      <c r="AE18" s="2049"/>
      <c r="AF18" s="2049"/>
      <c r="AG18" s="2049"/>
      <c r="AH18" s="2049"/>
      <c r="AI18" s="2049"/>
      <c r="AJ18" s="2050"/>
    </row>
    <row r="19" spans="1:38" ht="21" customHeight="1">
      <c r="B19" s="2062"/>
      <c r="C19" s="2063"/>
      <c r="D19" s="2067"/>
      <c r="E19" s="2068"/>
      <c r="F19" s="2096"/>
      <c r="G19" s="2096"/>
      <c r="H19" s="2096"/>
      <c r="I19" s="2096"/>
      <c r="J19" s="2096"/>
      <c r="K19" s="2096"/>
      <c r="L19" s="2097"/>
      <c r="M19" s="2051"/>
      <c r="N19" s="2052"/>
      <c r="O19" s="2052"/>
      <c r="P19" s="2052"/>
      <c r="Q19" s="2052"/>
      <c r="R19" s="2052"/>
      <c r="S19" s="2052"/>
      <c r="T19" s="2052"/>
      <c r="U19" s="2052"/>
      <c r="V19" s="2052"/>
      <c r="W19" s="2052"/>
      <c r="X19" s="2052"/>
      <c r="Y19" s="2052"/>
      <c r="Z19" s="2052"/>
      <c r="AA19" s="2052"/>
      <c r="AB19" s="2052"/>
      <c r="AC19" s="2052"/>
      <c r="AD19" s="2052"/>
      <c r="AE19" s="2052"/>
      <c r="AF19" s="2052"/>
      <c r="AG19" s="2052"/>
      <c r="AH19" s="2052"/>
      <c r="AI19" s="2052"/>
      <c r="AJ19" s="2053"/>
    </row>
    <row r="20" spans="1:38" ht="21" customHeight="1">
      <c r="B20" s="2062"/>
      <c r="C20" s="2063"/>
      <c r="D20" s="2067"/>
      <c r="E20" s="2068"/>
      <c r="F20" s="2096"/>
      <c r="G20" s="2096"/>
      <c r="H20" s="2096"/>
      <c r="I20" s="2096"/>
      <c r="J20" s="2096"/>
      <c r="K20" s="2096"/>
      <c r="L20" s="2097"/>
      <c r="M20" s="2051"/>
      <c r="N20" s="2052"/>
      <c r="O20" s="2052"/>
      <c r="P20" s="2052"/>
      <c r="Q20" s="2052"/>
      <c r="R20" s="2052"/>
      <c r="S20" s="2052"/>
      <c r="T20" s="2052"/>
      <c r="U20" s="2052"/>
      <c r="V20" s="2052"/>
      <c r="W20" s="2052"/>
      <c r="X20" s="2052"/>
      <c r="Y20" s="2052"/>
      <c r="Z20" s="2052"/>
      <c r="AA20" s="2052"/>
      <c r="AB20" s="2052"/>
      <c r="AC20" s="2052"/>
      <c r="AD20" s="2052"/>
      <c r="AE20" s="2052"/>
      <c r="AF20" s="2052"/>
      <c r="AG20" s="2052"/>
      <c r="AH20" s="2052"/>
      <c r="AI20" s="2052"/>
      <c r="AJ20" s="2053"/>
    </row>
    <row r="21" spans="1:38" ht="21" customHeight="1">
      <c r="B21" s="2062"/>
      <c r="C21" s="2063"/>
      <c r="D21" s="2067"/>
      <c r="E21" s="2068"/>
      <c r="F21" s="2096"/>
      <c r="G21" s="2096"/>
      <c r="H21" s="2096"/>
      <c r="I21" s="2096"/>
      <c r="J21" s="2096"/>
      <c r="K21" s="2096"/>
      <c r="L21" s="2097"/>
      <c r="M21" s="2051"/>
      <c r="N21" s="2052"/>
      <c r="O21" s="2052"/>
      <c r="P21" s="2052"/>
      <c r="Q21" s="2052"/>
      <c r="R21" s="2052"/>
      <c r="S21" s="2052"/>
      <c r="T21" s="2052"/>
      <c r="U21" s="2052"/>
      <c r="V21" s="2052"/>
      <c r="W21" s="2052"/>
      <c r="X21" s="2052"/>
      <c r="Y21" s="2052"/>
      <c r="Z21" s="2052"/>
      <c r="AA21" s="2052"/>
      <c r="AB21" s="2052"/>
      <c r="AC21" s="2052"/>
      <c r="AD21" s="2052"/>
      <c r="AE21" s="2052"/>
      <c r="AF21" s="2052"/>
      <c r="AG21" s="2052"/>
      <c r="AH21" s="2052"/>
      <c r="AI21" s="2052"/>
      <c r="AJ21" s="2053"/>
    </row>
    <row r="22" spans="1:38" ht="21" customHeight="1" thickBot="1">
      <c r="B22" s="2064"/>
      <c r="C22" s="2065"/>
      <c r="D22" s="2069"/>
      <c r="E22" s="2070"/>
      <c r="F22" s="2106"/>
      <c r="G22" s="2106"/>
      <c r="H22" s="2106"/>
      <c r="I22" s="2106"/>
      <c r="J22" s="2106"/>
      <c r="K22" s="2106"/>
      <c r="L22" s="2107"/>
      <c r="M22" s="2054"/>
      <c r="N22" s="2055"/>
      <c r="O22" s="2055"/>
      <c r="P22" s="2055"/>
      <c r="Q22" s="2055"/>
      <c r="R22" s="2055"/>
      <c r="S22" s="2055"/>
      <c r="T22" s="2055"/>
      <c r="U22" s="2055"/>
      <c r="V22" s="2055"/>
      <c r="W22" s="2055"/>
      <c r="X22" s="2055"/>
      <c r="Y22" s="2055"/>
      <c r="Z22" s="2055"/>
      <c r="AA22" s="2055"/>
      <c r="AB22" s="2055"/>
      <c r="AC22" s="2055"/>
      <c r="AD22" s="2055"/>
      <c r="AE22" s="2055"/>
      <c r="AF22" s="2055"/>
      <c r="AG22" s="2055"/>
      <c r="AH22" s="2055"/>
      <c r="AI22" s="2055"/>
      <c r="AJ22" s="2056"/>
    </row>
    <row r="23" spans="1:38" ht="18.75" customHeight="1">
      <c r="A23" s="870"/>
      <c r="B23" s="871"/>
      <c r="C23" s="871"/>
      <c r="D23" s="871"/>
      <c r="E23" s="871"/>
      <c r="F23" s="871"/>
      <c r="G23" s="871"/>
      <c r="H23" s="871"/>
      <c r="I23" s="871"/>
      <c r="J23" s="871"/>
      <c r="K23" s="871"/>
      <c r="L23" s="871"/>
      <c r="M23" s="871"/>
      <c r="N23" s="871"/>
      <c r="O23" s="871"/>
      <c r="P23" s="871"/>
      <c r="Q23" s="871"/>
      <c r="R23" s="871"/>
      <c r="S23" s="871"/>
      <c r="T23" s="871"/>
      <c r="U23" s="871"/>
      <c r="V23" s="871"/>
      <c r="W23" s="871"/>
      <c r="X23" s="871"/>
      <c r="Y23" s="871"/>
      <c r="Z23" s="871"/>
      <c r="AA23" s="871"/>
      <c r="AB23" s="871"/>
      <c r="AC23" s="871"/>
      <c r="AD23" s="871"/>
      <c r="AE23" s="871"/>
      <c r="AF23" s="871"/>
      <c r="AG23" s="871"/>
      <c r="AH23" s="871"/>
      <c r="AI23" s="871"/>
      <c r="AJ23" s="871"/>
      <c r="AK23" s="870"/>
      <c r="AL23" s="870"/>
    </row>
    <row r="24" spans="1:38" ht="21" customHeight="1">
      <c r="A24" s="870"/>
      <c r="B24" s="2057" t="s">
        <v>813</v>
      </c>
      <c r="C24" s="2057"/>
      <c r="D24" s="2057"/>
      <c r="E24" s="2057"/>
      <c r="F24" s="2057"/>
      <c r="G24" s="2057"/>
      <c r="H24" s="2057"/>
      <c r="I24" s="2057"/>
      <c r="J24" s="2057"/>
      <c r="K24" s="2057"/>
      <c r="L24" s="2057"/>
      <c r="M24" s="2057"/>
      <c r="N24" s="2057"/>
      <c r="O24" s="2057"/>
      <c r="P24" s="2057"/>
      <c r="Q24" s="2057"/>
      <c r="R24" s="2057"/>
      <c r="S24" s="2057"/>
      <c r="T24" s="2057"/>
      <c r="U24" s="2057"/>
      <c r="V24" s="2057"/>
      <c r="W24" s="2057"/>
      <c r="X24" s="2057"/>
      <c r="Y24" s="2057"/>
      <c r="Z24" s="2057"/>
      <c r="AA24" s="2057"/>
      <c r="AB24" s="2057"/>
      <c r="AC24" s="2057"/>
      <c r="AD24" s="2057"/>
      <c r="AE24" s="2057"/>
      <c r="AF24" s="2057"/>
      <c r="AG24" s="2057"/>
      <c r="AH24" s="2057"/>
      <c r="AI24" s="2057"/>
      <c r="AJ24" s="2057"/>
      <c r="AK24" s="870"/>
      <c r="AL24" s="870"/>
    </row>
    <row r="25" spans="1:38" ht="21" customHeight="1">
      <c r="A25" s="870"/>
      <c r="B25" s="2057"/>
      <c r="C25" s="2057"/>
      <c r="D25" s="2057"/>
      <c r="E25" s="2057"/>
      <c r="F25" s="2057"/>
      <c r="G25" s="2057"/>
      <c r="H25" s="2057"/>
      <c r="I25" s="2057"/>
      <c r="J25" s="2057"/>
      <c r="K25" s="2057"/>
      <c r="L25" s="2057"/>
      <c r="M25" s="2057"/>
      <c r="N25" s="2057"/>
      <c r="O25" s="2057"/>
      <c r="P25" s="2057"/>
      <c r="Q25" s="2057"/>
      <c r="R25" s="2057"/>
      <c r="S25" s="2057"/>
      <c r="T25" s="2057"/>
      <c r="U25" s="2057"/>
      <c r="V25" s="2057"/>
      <c r="W25" s="2057"/>
      <c r="X25" s="2057"/>
      <c r="Y25" s="2057"/>
      <c r="Z25" s="2057"/>
      <c r="AA25" s="2057"/>
      <c r="AB25" s="2057"/>
      <c r="AC25" s="2057"/>
      <c r="AD25" s="2057"/>
      <c r="AE25" s="2057"/>
      <c r="AF25" s="2057"/>
      <c r="AG25" s="2057"/>
      <c r="AH25" s="2057"/>
      <c r="AI25" s="2057"/>
      <c r="AJ25" s="2057"/>
      <c r="AK25" s="870"/>
      <c r="AL25" s="870"/>
    </row>
    <row r="26" spans="1:38" ht="21" customHeight="1">
      <c r="A26" s="870"/>
      <c r="B26" s="2057" t="s">
        <v>814</v>
      </c>
      <c r="C26" s="2057"/>
      <c r="D26" s="2057"/>
      <c r="E26" s="2057"/>
      <c r="F26" s="2057"/>
      <c r="G26" s="2057"/>
      <c r="H26" s="2057"/>
      <c r="I26" s="2057"/>
      <c r="J26" s="2057"/>
      <c r="K26" s="2057"/>
      <c r="L26" s="2057"/>
      <c r="M26" s="2057"/>
      <c r="N26" s="2057"/>
      <c r="O26" s="2057"/>
      <c r="P26" s="2057"/>
      <c r="Q26" s="2057"/>
      <c r="R26" s="2057"/>
      <c r="S26" s="2057"/>
      <c r="T26" s="2057"/>
      <c r="U26" s="2057"/>
      <c r="V26" s="2057"/>
      <c r="W26" s="2057"/>
      <c r="X26" s="2057"/>
      <c r="Y26" s="2057"/>
      <c r="Z26" s="2057"/>
      <c r="AA26" s="2057"/>
      <c r="AB26" s="2057"/>
      <c r="AC26" s="2057"/>
      <c r="AD26" s="2057"/>
      <c r="AE26" s="2057"/>
      <c r="AF26" s="2057"/>
      <c r="AG26" s="2057"/>
      <c r="AH26" s="2057"/>
      <c r="AI26" s="2057"/>
      <c r="AJ26" s="2057"/>
      <c r="AK26" s="870"/>
      <c r="AL26" s="870"/>
    </row>
    <row r="27" spans="1:38" ht="21" customHeight="1">
      <c r="A27" s="870"/>
      <c r="B27" s="2057"/>
      <c r="C27" s="2057"/>
      <c r="D27" s="2057"/>
      <c r="E27" s="2057"/>
      <c r="F27" s="2057"/>
      <c r="G27" s="2057"/>
      <c r="H27" s="2057"/>
      <c r="I27" s="2057"/>
      <c r="J27" s="2057"/>
      <c r="K27" s="2057"/>
      <c r="L27" s="2057"/>
      <c r="M27" s="2057"/>
      <c r="N27" s="2057"/>
      <c r="O27" s="2057"/>
      <c r="P27" s="2057"/>
      <c r="Q27" s="2057"/>
      <c r="R27" s="2057"/>
      <c r="S27" s="2057"/>
      <c r="T27" s="2057"/>
      <c r="U27" s="2057"/>
      <c r="V27" s="2057"/>
      <c r="W27" s="2057"/>
      <c r="X27" s="2057"/>
      <c r="Y27" s="2057"/>
      <c r="Z27" s="2057"/>
      <c r="AA27" s="2057"/>
      <c r="AB27" s="2057"/>
      <c r="AC27" s="2057"/>
      <c r="AD27" s="2057"/>
      <c r="AE27" s="2057"/>
      <c r="AF27" s="2057"/>
      <c r="AG27" s="2057"/>
      <c r="AH27" s="2057"/>
      <c r="AI27" s="2057"/>
      <c r="AJ27" s="2057"/>
      <c r="AK27" s="870"/>
      <c r="AL27" s="870"/>
    </row>
    <row r="28" spans="1:38" ht="21" customHeight="1">
      <c r="A28" s="870"/>
      <c r="B28" s="2057"/>
      <c r="C28" s="2057"/>
      <c r="D28" s="2057"/>
      <c r="E28" s="2057"/>
      <c r="F28" s="2057"/>
      <c r="G28" s="2057"/>
      <c r="H28" s="2057"/>
      <c r="I28" s="2057"/>
      <c r="J28" s="2057"/>
      <c r="K28" s="2057"/>
      <c r="L28" s="2057"/>
      <c r="M28" s="2057"/>
      <c r="N28" s="2057"/>
      <c r="O28" s="2057"/>
      <c r="P28" s="2057"/>
      <c r="Q28" s="2057"/>
      <c r="R28" s="2057"/>
      <c r="S28" s="2057"/>
      <c r="T28" s="2057"/>
      <c r="U28" s="2057"/>
      <c r="V28" s="2057"/>
      <c r="W28" s="2057"/>
      <c r="X28" s="2057"/>
      <c r="Y28" s="2057"/>
      <c r="Z28" s="2057"/>
      <c r="AA28" s="2057"/>
      <c r="AB28" s="2057"/>
      <c r="AC28" s="2057"/>
      <c r="AD28" s="2057"/>
      <c r="AE28" s="2057"/>
      <c r="AF28" s="2057"/>
      <c r="AG28" s="2057"/>
      <c r="AH28" s="2057"/>
      <c r="AI28" s="2057"/>
      <c r="AJ28" s="2057"/>
      <c r="AK28" s="870"/>
      <c r="AL28" s="870"/>
    </row>
    <row r="29" spans="1:38" ht="21" customHeight="1">
      <c r="A29" s="870"/>
      <c r="B29" s="872"/>
      <c r="C29" s="872"/>
      <c r="D29" s="872"/>
      <c r="E29" s="872"/>
      <c r="F29" s="872"/>
      <c r="G29" s="872"/>
      <c r="H29" s="872"/>
      <c r="I29" s="872"/>
      <c r="J29" s="872"/>
      <c r="K29" s="872"/>
      <c r="L29" s="872"/>
      <c r="M29" s="872"/>
      <c r="N29" s="872"/>
      <c r="O29" s="872"/>
      <c r="P29" s="872"/>
      <c r="Q29" s="872"/>
      <c r="R29" s="872"/>
      <c r="S29" s="872"/>
      <c r="T29" s="872"/>
      <c r="U29" s="872"/>
      <c r="V29" s="872"/>
      <c r="W29" s="872"/>
      <c r="X29" s="872"/>
      <c r="Y29" s="872"/>
      <c r="Z29" s="872"/>
      <c r="AA29" s="872"/>
      <c r="AB29" s="872"/>
      <c r="AC29" s="872"/>
      <c r="AD29" s="872"/>
      <c r="AE29" s="872"/>
      <c r="AF29" s="872"/>
      <c r="AG29" s="872"/>
      <c r="AH29" s="872"/>
      <c r="AI29" s="872"/>
      <c r="AJ29" s="872"/>
      <c r="AK29" s="870"/>
      <c r="AL29" s="870"/>
    </row>
    <row r="30" spans="1:38" ht="21" customHeight="1">
      <c r="B30" s="873" t="s">
        <v>815</v>
      </c>
      <c r="C30" s="874"/>
      <c r="D30" s="874"/>
      <c r="E30" s="874"/>
      <c r="F30" s="874"/>
      <c r="G30" s="874"/>
      <c r="H30" s="874"/>
      <c r="I30" s="874"/>
      <c r="J30" s="874"/>
      <c r="K30" s="874"/>
      <c r="L30" s="874"/>
      <c r="M30" s="874"/>
      <c r="N30" s="874"/>
      <c r="O30" s="874"/>
      <c r="P30" s="874"/>
      <c r="Q30" s="874"/>
      <c r="R30" s="874"/>
      <c r="S30" s="874"/>
      <c r="T30" s="874"/>
      <c r="U30" s="874"/>
      <c r="V30" s="874"/>
      <c r="W30" s="874"/>
      <c r="X30" s="874"/>
      <c r="Y30" s="874"/>
      <c r="Z30" s="874"/>
      <c r="AA30" s="874"/>
      <c r="AB30" s="874"/>
      <c r="AC30" s="874"/>
      <c r="AD30" s="874"/>
      <c r="AE30" s="874"/>
      <c r="AF30" s="874"/>
      <c r="AG30" s="874"/>
      <c r="AH30" s="874"/>
      <c r="AI30" s="874"/>
      <c r="AJ30" s="874"/>
      <c r="AK30" s="875"/>
    </row>
    <row r="31" spans="1:38" ht="21" customHeight="1">
      <c r="B31" s="873" t="s">
        <v>816</v>
      </c>
      <c r="C31" s="874"/>
      <c r="D31" s="874"/>
      <c r="E31" s="874"/>
      <c r="F31" s="874"/>
      <c r="G31" s="874"/>
      <c r="H31" s="874"/>
      <c r="I31" s="874"/>
      <c r="J31" s="874"/>
      <c r="K31" s="874"/>
      <c r="L31" s="874"/>
      <c r="M31" s="874"/>
      <c r="N31" s="874"/>
      <c r="O31" s="874"/>
      <c r="P31" s="874"/>
      <c r="Q31" s="874"/>
      <c r="R31" s="874"/>
      <c r="S31" s="874"/>
      <c r="T31" s="874"/>
      <c r="U31" s="874"/>
      <c r="V31" s="874"/>
      <c r="W31" s="874"/>
      <c r="X31" s="874"/>
      <c r="Y31" s="874"/>
      <c r="Z31" s="874"/>
      <c r="AA31" s="874"/>
      <c r="AB31" s="874"/>
      <c r="AC31" s="874"/>
      <c r="AD31" s="874"/>
      <c r="AE31" s="874"/>
      <c r="AF31" s="874"/>
      <c r="AG31" s="874"/>
      <c r="AH31" s="874"/>
      <c r="AI31" s="874"/>
      <c r="AJ31" s="874"/>
      <c r="AK31" s="875"/>
    </row>
    <row r="32" spans="1:38" ht="21" customHeight="1">
      <c r="B32" s="873" t="s">
        <v>817</v>
      </c>
      <c r="C32" s="874"/>
      <c r="D32" s="874"/>
      <c r="E32" s="874"/>
      <c r="F32" s="874"/>
      <c r="G32" s="874"/>
      <c r="H32" s="874"/>
      <c r="I32" s="874"/>
      <c r="J32" s="874"/>
      <c r="K32" s="874"/>
      <c r="L32" s="874"/>
      <c r="M32" s="874"/>
      <c r="N32" s="874"/>
      <c r="O32" s="874"/>
      <c r="P32" s="874"/>
      <c r="Q32" s="874"/>
      <c r="R32" s="874"/>
      <c r="S32" s="874"/>
      <c r="T32" s="874"/>
      <c r="U32" s="874"/>
      <c r="V32" s="874"/>
      <c r="W32" s="874"/>
      <c r="X32" s="874"/>
      <c r="Y32" s="874"/>
      <c r="Z32" s="874"/>
      <c r="AA32" s="874"/>
      <c r="AB32" s="874"/>
      <c r="AC32" s="874"/>
      <c r="AD32" s="874"/>
      <c r="AE32" s="874"/>
      <c r="AF32" s="874"/>
      <c r="AG32" s="874"/>
      <c r="AH32" s="874"/>
      <c r="AI32" s="874"/>
      <c r="AJ32" s="874"/>
      <c r="AK32" s="875"/>
    </row>
    <row r="33" spans="2:38" ht="21" customHeight="1">
      <c r="B33" s="873" t="s">
        <v>818</v>
      </c>
      <c r="C33" s="874"/>
      <c r="D33" s="874"/>
      <c r="E33" s="874"/>
      <c r="F33" s="874"/>
      <c r="G33" s="874"/>
      <c r="H33" s="874"/>
      <c r="I33" s="874"/>
      <c r="J33" s="874"/>
      <c r="K33" s="874"/>
      <c r="L33" s="874"/>
      <c r="M33" s="874"/>
      <c r="N33" s="874"/>
      <c r="O33" s="874"/>
      <c r="P33" s="874"/>
      <c r="Q33" s="874"/>
      <c r="R33" s="874"/>
      <c r="S33" s="874"/>
      <c r="T33" s="874"/>
      <c r="U33" s="874"/>
      <c r="V33" s="874"/>
      <c r="W33" s="874"/>
      <c r="X33" s="874"/>
      <c r="Y33" s="874"/>
      <c r="Z33" s="874"/>
      <c r="AA33" s="874"/>
      <c r="AB33" s="874"/>
      <c r="AC33" s="874"/>
      <c r="AD33" s="874"/>
      <c r="AE33" s="874"/>
      <c r="AF33" s="874"/>
      <c r="AG33" s="874"/>
      <c r="AH33" s="874"/>
      <c r="AI33" s="874"/>
      <c r="AJ33" s="874"/>
      <c r="AK33" s="875"/>
    </row>
    <row r="34" spans="2:38" ht="21" customHeight="1">
      <c r="B34" s="873" t="s">
        <v>819</v>
      </c>
      <c r="C34" s="874"/>
      <c r="D34" s="874"/>
      <c r="E34" s="874"/>
      <c r="F34" s="874"/>
      <c r="G34" s="874"/>
      <c r="H34" s="874"/>
      <c r="I34" s="874"/>
      <c r="J34" s="874"/>
      <c r="K34" s="874"/>
      <c r="L34" s="874"/>
      <c r="M34" s="874"/>
      <c r="N34" s="874"/>
      <c r="O34" s="874"/>
      <c r="P34" s="874"/>
      <c r="Q34" s="874"/>
      <c r="R34" s="874"/>
      <c r="S34" s="874"/>
      <c r="T34" s="874"/>
      <c r="U34" s="874"/>
      <c r="V34" s="874"/>
      <c r="W34" s="874"/>
      <c r="X34" s="874"/>
      <c r="Y34" s="874"/>
      <c r="Z34" s="874"/>
      <c r="AA34" s="874"/>
      <c r="AB34" s="874"/>
      <c r="AC34" s="874"/>
      <c r="AD34" s="874"/>
      <c r="AE34" s="874"/>
      <c r="AF34" s="874"/>
      <c r="AG34" s="874"/>
      <c r="AH34" s="874"/>
      <c r="AI34" s="874"/>
      <c r="AJ34" s="874"/>
      <c r="AK34" s="875"/>
    </row>
    <row r="42" spans="2:38" ht="21" customHeight="1">
      <c r="D42" s="2066"/>
      <c r="E42" s="2066"/>
      <c r="F42" s="2066"/>
      <c r="G42" s="2066"/>
      <c r="H42" s="2066"/>
      <c r="I42" s="2066"/>
      <c r="J42" s="2066"/>
      <c r="K42" s="2066"/>
      <c r="L42" s="2066"/>
      <c r="M42" s="2066"/>
      <c r="N42" s="2066"/>
      <c r="O42" s="2066"/>
      <c r="P42" s="2066"/>
      <c r="Q42" s="2066"/>
      <c r="R42" s="2066"/>
      <c r="S42" s="2066"/>
      <c r="T42" s="2066"/>
      <c r="U42" s="2066"/>
      <c r="V42" s="2066"/>
      <c r="W42" s="2066"/>
      <c r="X42" s="2066"/>
      <c r="Y42" s="2066"/>
      <c r="Z42" s="2066"/>
      <c r="AA42" s="2066"/>
      <c r="AB42" s="2066"/>
      <c r="AC42" s="2066"/>
      <c r="AD42" s="2066"/>
      <c r="AE42" s="2066"/>
      <c r="AF42" s="2066"/>
      <c r="AG42" s="2066"/>
      <c r="AH42" s="2066"/>
      <c r="AI42" s="2066"/>
      <c r="AJ42" s="2066"/>
      <c r="AK42" s="2066"/>
      <c r="AL42" s="2066"/>
    </row>
    <row r="43" spans="2:38" ht="21" customHeight="1">
      <c r="D43" s="2066"/>
      <c r="E43" s="2066"/>
      <c r="F43" s="2066"/>
      <c r="G43" s="2066"/>
      <c r="H43" s="2066"/>
      <c r="I43" s="2066"/>
      <c r="J43" s="2066"/>
      <c r="K43" s="2066"/>
      <c r="L43" s="2066"/>
      <c r="M43" s="2066"/>
      <c r="N43" s="2066"/>
      <c r="O43" s="2066"/>
      <c r="P43" s="2066"/>
      <c r="Q43" s="2066"/>
      <c r="R43" s="2066"/>
      <c r="S43" s="2066"/>
      <c r="T43" s="2066"/>
      <c r="U43" s="2066"/>
      <c r="V43" s="2066"/>
      <c r="W43" s="2066"/>
      <c r="X43" s="2066"/>
      <c r="Y43" s="2066"/>
      <c r="Z43" s="2066"/>
      <c r="AA43" s="2066"/>
      <c r="AB43" s="2066"/>
      <c r="AC43" s="2066"/>
      <c r="AD43" s="2066"/>
      <c r="AE43" s="2066"/>
      <c r="AF43" s="2066"/>
      <c r="AG43" s="2066"/>
      <c r="AH43" s="2066"/>
      <c r="AI43" s="2066"/>
      <c r="AJ43" s="2066"/>
      <c r="AK43" s="2066"/>
      <c r="AL43" s="2066"/>
    </row>
  </sheetData>
  <sheetProtection password="CC43" sheet="1"/>
  <mergeCells count="43">
    <mergeCell ref="B26:AJ28"/>
    <mergeCell ref="B9:C22"/>
    <mergeCell ref="D42:AL43"/>
    <mergeCell ref="M13:V13"/>
    <mergeCell ref="W13:Y13"/>
    <mergeCell ref="Z13:AB13"/>
    <mergeCell ref="AD13:AF13"/>
    <mergeCell ref="AG13:AI13"/>
    <mergeCell ref="D14:E22"/>
    <mergeCell ref="F14:L17"/>
    <mergeCell ref="M14:V14"/>
    <mergeCell ref="W14:AJ14"/>
    <mergeCell ref="M15:V17"/>
    <mergeCell ref="D9:L13"/>
    <mergeCell ref="W15:AJ17"/>
    <mergeCell ref="F18:L22"/>
    <mergeCell ref="M18:AJ22"/>
    <mergeCell ref="B24:AJ25"/>
    <mergeCell ref="M11:V11"/>
    <mergeCell ref="W11:Y11"/>
    <mergeCell ref="Z11:AB11"/>
    <mergeCell ref="AD11:AF11"/>
    <mergeCell ref="AG11:AI11"/>
    <mergeCell ref="M12:V12"/>
    <mergeCell ref="W12:Y12"/>
    <mergeCell ref="Z12:AB12"/>
    <mergeCell ref="AD12:AF12"/>
    <mergeCell ref="AG12:AI12"/>
    <mergeCell ref="AD9:AF9"/>
    <mergeCell ref="AG9:AI9"/>
    <mergeCell ref="M10:V10"/>
    <mergeCell ref="W10:Y10"/>
    <mergeCell ref="Z10:AB10"/>
    <mergeCell ref="AD10:AF10"/>
    <mergeCell ref="AG10:AI10"/>
    <mergeCell ref="M9:V9"/>
    <mergeCell ref="W9:Y9"/>
    <mergeCell ref="Z9:AB9"/>
    <mergeCell ref="B4:AJ4"/>
    <mergeCell ref="B6:H6"/>
    <mergeCell ref="I6:AA6"/>
    <mergeCell ref="B7:H7"/>
    <mergeCell ref="I7:AA7"/>
  </mergeCells>
  <phoneticPr fontId="3"/>
  <printOptions horizontalCentered="1" verticalCentered="1"/>
  <pageMargins left="0.51181102362204722" right="0.19685039370078741" top="0.98425196850393704" bottom="0.98425196850393704" header="0.51181102362204722" footer="0.51181102362204722"/>
  <pageSetup paperSize="9" scale="97" firstPageNumber="6" orientation="portrait" blackAndWhite="1" useFirstPageNumber="1" r:id="rId1"/>
  <headerFooter alignWithMargins="0"/>
  <colBreaks count="1" manualBreakCount="1">
    <brk id="37" max="34"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6"/>
  <sheetViews>
    <sheetView showGridLines="0" view="pageBreakPreview" zoomScaleNormal="100" zoomScaleSheetLayoutView="100" workbookViewId="0">
      <selection activeCell="B6" sqref="B6:M8"/>
    </sheetView>
  </sheetViews>
  <sheetFormatPr defaultColWidth="9" defaultRowHeight="13.2"/>
  <cols>
    <col min="1" max="1" width="5.77734375" style="744" customWidth="1"/>
    <col min="2" max="2" width="24.21875" style="744" customWidth="1"/>
    <col min="3" max="3" width="6.77734375" style="744" customWidth="1"/>
    <col min="4" max="6" width="20.109375" style="744" customWidth="1"/>
    <col min="7" max="7" width="10.44140625" style="744" customWidth="1"/>
    <col min="8" max="16384" width="9" style="744"/>
  </cols>
  <sheetData>
    <row r="1" spans="1:6" ht="27.75" customHeight="1">
      <c r="A1" s="744" t="s">
        <v>820</v>
      </c>
    </row>
    <row r="2" spans="1:6" ht="27.75" customHeight="1">
      <c r="A2" s="727"/>
      <c r="E2" s="1818" t="s">
        <v>562</v>
      </c>
      <c r="F2" s="1818"/>
    </row>
    <row r="3" spans="1:6" ht="36" customHeight="1">
      <c r="A3" s="1820" t="s">
        <v>821</v>
      </c>
      <c r="B3" s="1820"/>
      <c r="C3" s="1820"/>
      <c r="D3" s="1820"/>
      <c r="E3" s="1820"/>
      <c r="F3" s="1820"/>
    </row>
    <row r="4" spans="1:6" ht="36" customHeight="1">
      <c r="A4" s="728"/>
      <c r="B4" s="728"/>
      <c r="C4" s="728"/>
      <c r="D4" s="728"/>
      <c r="E4" s="728"/>
      <c r="F4" s="728"/>
    </row>
    <row r="5" spans="1:6" ht="36" customHeight="1">
      <c r="A5" s="728"/>
      <c r="B5" s="729" t="s">
        <v>608</v>
      </c>
      <c r="C5" s="1821">
        <f>様式第1号!J30</f>
        <v>0</v>
      </c>
      <c r="D5" s="1822"/>
      <c r="E5" s="1822"/>
      <c r="F5" s="1823"/>
    </row>
    <row r="6" spans="1:6" ht="46.5" customHeight="1">
      <c r="B6" s="876" t="s">
        <v>624</v>
      </c>
      <c r="C6" s="1824" t="s">
        <v>822</v>
      </c>
      <c r="D6" s="1824"/>
      <c r="E6" s="1824"/>
      <c r="F6" s="2110"/>
    </row>
    <row r="7" spans="1:6" ht="42" customHeight="1">
      <c r="B7" s="2111" t="s">
        <v>823</v>
      </c>
      <c r="C7" s="877"/>
      <c r="D7" s="780" t="s">
        <v>111</v>
      </c>
      <c r="E7" s="780" t="s">
        <v>189</v>
      </c>
      <c r="F7" s="780" t="s">
        <v>824</v>
      </c>
    </row>
    <row r="8" spans="1:6" ht="42" customHeight="1">
      <c r="B8" s="2112"/>
      <c r="C8" s="877">
        <v>1</v>
      </c>
      <c r="D8" s="878"/>
      <c r="E8" s="878"/>
      <c r="F8" s="878"/>
    </row>
    <row r="9" spans="1:6" ht="42" customHeight="1">
      <c r="B9" s="2112"/>
      <c r="C9" s="877">
        <v>2</v>
      </c>
      <c r="D9" s="878"/>
      <c r="E9" s="878"/>
      <c r="F9" s="878"/>
    </row>
    <row r="10" spans="1:6" ht="42" customHeight="1">
      <c r="B10" s="2112"/>
      <c r="C10" s="877">
        <v>3</v>
      </c>
      <c r="D10" s="878"/>
      <c r="E10" s="878"/>
      <c r="F10" s="878"/>
    </row>
    <row r="11" spans="1:6" ht="30.75" customHeight="1">
      <c r="B11" s="2113"/>
      <c r="C11" s="877" t="s">
        <v>663</v>
      </c>
      <c r="D11" s="2114" t="s">
        <v>206</v>
      </c>
      <c r="E11" s="2115"/>
      <c r="F11" s="2116"/>
    </row>
    <row r="14" spans="1:6" ht="18.75" customHeight="1">
      <c r="B14" s="2108" t="s">
        <v>825</v>
      </c>
      <c r="C14" s="2108"/>
      <c r="D14" s="2108"/>
      <c r="E14" s="2108"/>
      <c r="F14" s="2108"/>
    </row>
    <row r="15" spans="1:6" ht="33" customHeight="1">
      <c r="B15" s="2109" t="s">
        <v>826</v>
      </c>
      <c r="C15" s="2108"/>
      <c r="D15" s="2108"/>
      <c r="E15" s="2108"/>
      <c r="F15" s="2108"/>
    </row>
    <row r="16" spans="1:6" ht="17.25" customHeight="1">
      <c r="B16" s="744" t="s">
        <v>827</v>
      </c>
    </row>
  </sheetData>
  <mergeCells count="8">
    <mergeCell ref="B14:F14"/>
    <mergeCell ref="B15:F15"/>
    <mergeCell ref="E2:F2"/>
    <mergeCell ref="A3:F3"/>
    <mergeCell ref="C5:F5"/>
    <mergeCell ref="C6:F6"/>
    <mergeCell ref="B7:B11"/>
    <mergeCell ref="D11:F11"/>
  </mergeCells>
  <phoneticPr fontId="3"/>
  <printOptions horizontalCentered="1" verticalCentered="1"/>
  <pageMargins left="0.51181102362204722" right="0.19685039370078741" top="0.98425196850393704" bottom="0.98425196850393704" header="0.51181102362204722" footer="0.51181102362204722"/>
  <pageSetup paperSize="9" scale="91" orientation="portrait" blackAndWhite="1" r:id="rId1"/>
  <headerFooter alignWithMargins="0"/>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19"/>
  <sheetViews>
    <sheetView showGridLines="0" view="pageBreakPreview" zoomScaleNormal="100" zoomScaleSheetLayoutView="100" workbookViewId="0">
      <selection activeCell="B6" sqref="B6:M8"/>
    </sheetView>
  </sheetViews>
  <sheetFormatPr defaultColWidth="9" defaultRowHeight="13.2"/>
  <cols>
    <col min="1" max="1" width="11.21875" style="782" customWidth="1"/>
    <col min="2" max="2" width="18.44140625" style="782" customWidth="1"/>
    <col min="3" max="5" width="13.21875" style="782" customWidth="1"/>
    <col min="6" max="6" width="25.109375" style="782" customWidth="1"/>
    <col min="7" max="7" width="3.44140625" style="782" customWidth="1"/>
    <col min="8" max="8" width="13.21875" style="782" hidden="1" customWidth="1"/>
    <col min="9" max="9" width="0" style="782" hidden="1" customWidth="1"/>
    <col min="10" max="16384" width="9" style="782"/>
  </cols>
  <sheetData>
    <row r="1" spans="1:9">
      <c r="A1" s="744" t="s">
        <v>828</v>
      </c>
      <c r="B1" s="744"/>
      <c r="C1" s="744"/>
      <c r="D1" s="744"/>
      <c r="E1" s="744"/>
      <c r="F1" s="745" t="s">
        <v>829</v>
      </c>
      <c r="G1" s="744"/>
      <c r="H1" s="744"/>
      <c r="I1" s="744"/>
    </row>
    <row r="2" spans="1:9">
      <c r="A2" s="744"/>
      <c r="B2" s="744"/>
      <c r="C2" s="744"/>
      <c r="D2" s="744"/>
      <c r="E2" s="744"/>
      <c r="F2" s="745"/>
      <c r="G2" s="744"/>
      <c r="H2" s="744"/>
      <c r="I2" s="744"/>
    </row>
    <row r="3" spans="1:9" ht="16.2">
      <c r="A3" s="727"/>
      <c r="B3" s="744"/>
      <c r="C3" s="744"/>
      <c r="D3" s="744"/>
      <c r="E3" s="1818" t="s">
        <v>562</v>
      </c>
      <c r="F3" s="1818"/>
      <c r="G3" s="744"/>
      <c r="H3" s="744"/>
      <c r="I3" s="744"/>
    </row>
    <row r="4" spans="1:9" ht="16.2">
      <c r="A4" s="1820" t="s">
        <v>830</v>
      </c>
      <c r="B4" s="1820"/>
      <c r="C4" s="1820"/>
      <c r="D4" s="1820"/>
      <c r="E4" s="1820"/>
      <c r="F4" s="1820"/>
      <c r="G4" s="744"/>
      <c r="H4" s="744"/>
      <c r="I4" s="744"/>
    </row>
    <row r="5" spans="1:9" ht="16.2">
      <c r="A5" s="728"/>
      <c r="B5" s="728"/>
      <c r="C5" s="728"/>
      <c r="D5" s="728"/>
      <c r="E5" s="728"/>
      <c r="F5" s="728"/>
      <c r="G5" s="744"/>
      <c r="H5" s="744"/>
      <c r="I5" s="744"/>
    </row>
    <row r="6" spans="1:9" ht="29.25" customHeight="1">
      <c r="A6" s="728"/>
      <c r="B6" s="729" t="s">
        <v>608</v>
      </c>
      <c r="C6" s="1821">
        <f>様式第1号!J30</f>
        <v>0</v>
      </c>
      <c r="D6" s="1822"/>
      <c r="E6" s="1822"/>
      <c r="F6" s="1823"/>
      <c r="G6" s="744"/>
      <c r="H6" s="744"/>
      <c r="I6" s="744"/>
    </row>
    <row r="7" spans="1:9" ht="36.75" customHeight="1">
      <c r="A7" s="744"/>
      <c r="B7" s="876" t="s">
        <v>624</v>
      </c>
      <c r="C7" s="1824" t="s">
        <v>822</v>
      </c>
      <c r="D7" s="1824"/>
      <c r="E7" s="1824"/>
      <c r="F7" s="2110"/>
      <c r="G7" s="744"/>
      <c r="H7" s="744"/>
      <c r="I7" s="744"/>
    </row>
    <row r="8" spans="1:9" ht="66" customHeight="1">
      <c r="A8" s="744"/>
      <c r="B8" s="2111" t="s">
        <v>831</v>
      </c>
      <c r="C8" s="877"/>
      <c r="D8" s="780" t="s">
        <v>111</v>
      </c>
      <c r="E8" s="780" t="s">
        <v>189</v>
      </c>
      <c r="F8" s="780" t="s">
        <v>832</v>
      </c>
      <c r="G8" s="744"/>
      <c r="H8" s="744"/>
      <c r="I8" s="744"/>
    </row>
    <row r="9" spans="1:9" ht="27" customHeight="1">
      <c r="A9" s="744"/>
      <c r="B9" s="2112"/>
      <c r="C9" s="877">
        <v>1</v>
      </c>
      <c r="D9" s="878"/>
      <c r="E9" s="878"/>
      <c r="F9" s="878"/>
      <c r="G9" s="744"/>
      <c r="H9" s="744" t="s">
        <v>833</v>
      </c>
      <c r="I9" s="744"/>
    </row>
    <row r="10" spans="1:9" ht="26.25" customHeight="1">
      <c r="A10" s="744"/>
      <c r="B10" s="2112"/>
      <c r="C10" s="877">
        <v>2</v>
      </c>
      <c r="D10" s="878"/>
      <c r="E10" s="878"/>
      <c r="F10" s="878"/>
      <c r="G10" s="744"/>
      <c r="H10" s="744" t="s">
        <v>834</v>
      </c>
      <c r="I10" s="744"/>
    </row>
    <row r="11" spans="1:9" ht="25.5" customHeight="1">
      <c r="A11" s="744"/>
      <c r="B11" s="2112"/>
      <c r="C11" s="877">
        <v>3</v>
      </c>
      <c r="D11" s="878"/>
      <c r="E11" s="878"/>
      <c r="F11" s="878"/>
      <c r="G11" s="744"/>
      <c r="H11" s="744" t="s">
        <v>835</v>
      </c>
      <c r="I11" s="744"/>
    </row>
    <row r="12" spans="1:9" ht="27.75" customHeight="1">
      <c r="A12" s="744"/>
      <c r="B12" s="2113"/>
      <c r="C12" s="877" t="s">
        <v>663</v>
      </c>
      <c r="D12" s="2114" t="s">
        <v>206</v>
      </c>
      <c r="E12" s="2115"/>
      <c r="F12" s="2116"/>
      <c r="G12" s="744"/>
      <c r="H12" s="744" t="s">
        <v>836</v>
      </c>
      <c r="I12" s="744"/>
    </row>
    <row r="13" spans="1:9">
      <c r="A13" s="744"/>
      <c r="B13" s="744"/>
      <c r="C13" s="744"/>
      <c r="D13" s="744"/>
      <c r="E13" s="744"/>
      <c r="F13" s="744"/>
      <c r="G13" s="744"/>
      <c r="H13" s="744"/>
      <c r="I13" s="744"/>
    </row>
    <row r="14" spans="1:9">
      <c r="A14" s="744"/>
      <c r="B14" s="744"/>
      <c r="C14" s="744"/>
      <c r="D14" s="744"/>
      <c r="E14" s="744"/>
      <c r="F14" s="744"/>
      <c r="G14" s="744"/>
      <c r="H14" s="744"/>
      <c r="I14" s="744"/>
    </row>
    <row r="15" spans="1:9" ht="50.25" customHeight="1">
      <c r="A15" s="744"/>
      <c r="B15" s="2109" t="s">
        <v>837</v>
      </c>
      <c r="C15" s="2109"/>
      <c r="D15" s="2109"/>
      <c r="E15" s="2109"/>
      <c r="F15" s="2109"/>
      <c r="G15" s="744"/>
      <c r="H15" s="744"/>
      <c r="I15" s="744"/>
    </row>
    <row r="16" spans="1:9">
      <c r="A16" s="744"/>
      <c r="B16" s="2108" t="s">
        <v>838</v>
      </c>
      <c r="C16" s="2108"/>
      <c r="D16" s="2108"/>
      <c r="E16" s="2108"/>
      <c r="F16" s="2108"/>
      <c r="G16" s="744"/>
      <c r="H16" s="744"/>
      <c r="I16" s="744"/>
    </row>
    <row r="17" spans="1:9">
      <c r="A17" s="744"/>
      <c r="B17" s="2117" t="s">
        <v>839</v>
      </c>
      <c r="C17" s="2117"/>
      <c r="D17" s="2117"/>
      <c r="E17" s="2117"/>
      <c r="F17" s="2117"/>
      <c r="G17" s="744"/>
      <c r="H17" s="744"/>
      <c r="I17" s="744"/>
    </row>
    <row r="18" spans="1:9" ht="29.25" customHeight="1">
      <c r="A18" s="744"/>
      <c r="B18" s="2109" t="s">
        <v>840</v>
      </c>
      <c r="C18" s="2108"/>
      <c r="D18" s="2108"/>
      <c r="E18" s="2108"/>
      <c r="F18" s="2108"/>
      <c r="G18" s="744"/>
      <c r="H18" s="744"/>
      <c r="I18" s="744"/>
    </row>
    <row r="19" spans="1:9">
      <c r="A19" s="744"/>
      <c r="B19" s="744"/>
      <c r="C19" s="744"/>
      <c r="D19" s="744"/>
      <c r="E19" s="744"/>
      <c r="F19" s="744"/>
      <c r="G19" s="879"/>
      <c r="H19" s="879"/>
      <c r="I19" s="879"/>
    </row>
  </sheetData>
  <mergeCells count="10">
    <mergeCell ref="B15:F15"/>
    <mergeCell ref="B16:F16"/>
    <mergeCell ref="B17:F17"/>
    <mergeCell ref="B18:F18"/>
    <mergeCell ref="E3:F3"/>
    <mergeCell ref="A4:F4"/>
    <mergeCell ref="C6:F6"/>
    <mergeCell ref="C7:F7"/>
    <mergeCell ref="B8:B12"/>
    <mergeCell ref="D12:F12"/>
  </mergeCells>
  <phoneticPr fontId="3"/>
  <dataValidations count="1">
    <dataValidation type="list" allowBlank="1" showInputMessage="1" showErrorMessage="1" sqref="E9:E11">
      <formula1>$H$9:$H$12</formula1>
    </dataValidation>
  </dataValidations>
  <printOptions horizontalCentered="1" verticalCentered="1"/>
  <pageMargins left="0.7" right="0.7" top="0.75" bottom="0.75" header="0.3" footer="0.3"/>
  <pageSetup paperSize="9" scale="91" orientation="portrait" blackAndWhite="1" r:id="rId1"/>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showGridLines="0" view="pageBreakPreview" zoomScaleNormal="100" zoomScaleSheetLayoutView="100" workbookViewId="0">
      <selection activeCell="B6" sqref="B6:M8"/>
    </sheetView>
  </sheetViews>
  <sheetFormatPr defaultColWidth="9" defaultRowHeight="13.2"/>
  <cols>
    <col min="1" max="1" width="1.44140625" style="744" customWidth="1"/>
    <col min="2" max="2" width="21.21875" style="744" customWidth="1"/>
    <col min="3" max="3" width="3.88671875" style="744" customWidth="1"/>
    <col min="4" max="4" width="5.33203125" style="744" customWidth="1"/>
    <col min="5" max="7" width="19.44140625" style="744" customWidth="1"/>
    <col min="8" max="8" width="2.88671875" style="744" customWidth="1"/>
    <col min="9" max="9" width="24.21875" style="744" customWidth="1"/>
    <col min="10" max="10" width="4.77734375" style="744" customWidth="1"/>
    <col min="11" max="16384" width="9" style="744"/>
  </cols>
  <sheetData>
    <row r="1" spans="1:10" ht="27.75" customHeight="1">
      <c r="A1" s="727"/>
      <c r="B1" s="744" t="s">
        <v>841</v>
      </c>
      <c r="G1" s="745" t="s">
        <v>842</v>
      </c>
      <c r="I1" s="745"/>
    </row>
    <row r="2" spans="1:10" ht="27.75" customHeight="1">
      <c r="A2" s="727"/>
      <c r="G2" s="880"/>
      <c r="H2" s="881" t="s">
        <v>699</v>
      </c>
      <c r="I2" s="2119"/>
      <c r="J2" s="2119"/>
    </row>
    <row r="3" spans="1:10" ht="18" customHeight="1">
      <c r="A3" s="727"/>
      <c r="H3" s="745"/>
      <c r="I3" s="745"/>
      <c r="J3" s="745"/>
    </row>
    <row r="4" spans="1:10" ht="36" customHeight="1">
      <c r="A4" s="1820" t="s">
        <v>843</v>
      </c>
      <c r="B4" s="1820"/>
      <c r="C4" s="1820"/>
      <c r="D4" s="1820"/>
      <c r="E4" s="1820"/>
      <c r="F4" s="1820"/>
      <c r="G4" s="1820"/>
      <c r="H4" s="1820"/>
      <c r="I4" s="882"/>
      <c r="J4" s="882"/>
    </row>
    <row r="5" spans="1:10" ht="19.5" customHeight="1">
      <c r="A5" s="728"/>
      <c r="B5" s="728"/>
      <c r="C5" s="728"/>
      <c r="D5" s="728"/>
      <c r="E5" s="728"/>
      <c r="F5" s="728"/>
      <c r="G5" s="728"/>
      <c r="H5" s="728"/>
      <c r="I5" s="728"/>
      <c r="J5" s="728"/>
    </row>
    <row r="6" spans="1:10" ht="36" customHeight="1">
      <c r="A6" s="728"/>
      <c r="B6" s="883" t="s">
        <v>608</v>
      </c>
      <c r="C6" s="1821">
        <f>様式第1号!J30</f>
        <v>0</v>
      </c>
      <c r="D6" s="1822"/>
      <c r="E6" s="1822"/>
      <c r="F6" s="1822"/>
      <c r="G6" s="1822"/>
      <c r="H6" s="1823"/>
      <c r="I6" s="882"/>
      <c r="J6" s="882"/>
    </row>
    <row r="7" spans="1:10" ht="46.5" customHeight="1">
      <c r="B7" s="884" t="s">
        <v>844</v>
      </c>
      <c r="C7" s="1841" t="s">
        <v>845</v>
      </c>
      <c r="D7" s="1842"/>
      <c r="E7" s="1842"/>
      <c r="F7" s="1842"/>
      <c r="G7" s="1842"/>
      <c r="H7" s="1843"/>
      <c r="I7" s="885"/>
      <c r="J7" s="764"/>
    </row>
    <row r="8" spans="1:10" ht="18.75" customHeight="1">
      <c r="B8" s="2120" t="s">
        <v>846</v>
      </c>
      <c r="C8" s="886"/>
      <c r="D8" s="887"/>
      <c r="E8" s="887"/>
      <c r="F8" s="887"/>
      <c r="G8" s="887"/>
      <c r="H8" s="888"/>
      <c r="I8" s="889"/>
      <c r="J8" s="889"/>
    </row>
    <row r="9" spans="1:10" ht="45" customHeight="1">
      <c r="B9" s="2121"/>
      <c r="C9" s="890"/>
      <c r="D9" s="877" t="s">
        <v>138</v>
      </c>
      <c r="E9" s="877" t="s">
        <v>847</v>
      </c>
      <c r="F9" s="877" t="s">
        <v>848</v>
      </c>
      <c r="G9" s="780" t="s">
        <v>849</v>
      </c>
      <c r="H9" s="891"/>
    </row>
    <row r="10" spans="1:10" ht="33" customHeight="1">
      <c r="B10" s="2121"/>
      <c r="C10" s="890"/>
      <c r="D10" s="877" t="s">
        <v>718</v>
      </c>
      <c r="E10" s="892"/>
      <c r="F10" s="892"/>
      <c r="G10" s="893" t="e">
        <f>F10/E10</f>
        <v>#DIV/0!</v>
      </c>
      <c r="H10" s="891"/>
    </row>
    <row r="11" spans="1:10" ht="33" customHeight="1">
      <c r="B11" s="2121"/>
      <c r="C11" s="890"/>
      <c r="D11" s="877" t="s">
        <v>719</v>
      </c>
      <c r="E11" s="892"/>
      <c r="F11" s="892"/>
      <c r="G11" s="893" t="e">
        <f t="shared" ref="G11:G21" si="0">F11/E11</f>
        <v>#DIV/0!</v>
      </c>
      <c r="H11" s="891"/>
    </row>
    <row r="12" spans="1:10" ht="33" customHeight="1">
      <c r="B12" s="2121"/>
      <c r="C12" s="890"/>
      <c r="D12" s="877" t="s">
        <v>720</v>
      </c>
      <c r="E12" s="892"/>
      <c r="F12" s="892"/>
      <c r="G12" s="893" t="e">
        <f t="shared" si="0"/>
        <v>#DIV/0!</v>
      </c>
      <c r="H12" s="891"/>
    </row>
    <row r="13" spans="1:10" ht="33" customHeight="1">
      <c r="B13" s="2121"/>
      <c r="C13" s="890"/>
      <c r="D13" s="877" t="s">
        <v>721</v>
      </c>
      <c r="E13" s="892"/>
      <c r="F13" s="892"/>
      <c r="G13" s="893" t="e">
        <f t="shared" si="0"/>
        <v>#DIV/0!</v>
      </c>
      <c r="H13" s="891"/>
    </row>
    <row r="14" spans="1:10" ht="33" customHeight="1">
      <c r="B14" s="2121"/>
      <c r="C14" s="890"/>
      <c r="D14" s="877" t="s">
        <v>722</v>
      </c>
      <c r="E14" s="892"/>
      <c r="F14" s="892"/>
      <c r="G14" s="893" t="e">
        <f t="shared" si="0"/>
        <v>#DIV/0!</v>
      </c>
      <c r="H14" s="891"/>
    </row>
    <row r="15" spans="1:10" ht="33" customHeight="1">
      <c r="B15" s="2121"/>
      <c r="C15" s="890"/>
      <c r="D15" s="877" t="s">
        <v>723</v>
      </c>
      <c r="E15" s="892"/>
      <c r="F15" s="892"/>
      <c r="G15" s="893" t="e">
        <f t="shared" si="0"/>
        <v>#DIV/0!</v>
      </c>
      <c r="H15" s="891"/>
    </row>
    <row r="16" spans="1:10" ht="33" customHeight="1">
      <c r="B16" s="2121"/>
      <c r="C16" s="890"/>
      <c r="D16" s="877" t="s">
        <v>724</v>
      </c>
      <c r="E16" s="892"/>
      <c r="F16" s="892"/>
      <c r="G16" s="893" t="e">
        <f t="shared" si="0"/>
        <v>#DIV/0!</v>
      </c>
      <c r="H16" s="891"/>
    </row>
    <row r="17" spans="2:10" ht="33" customHeight="1">
      <c r="B17" s="2121"/>
      <c r="C17" s="890"/>
      <c r="D17" s="877" t="s">
        <v>725</v>
      </c>
      <c r="E17" s="892"/>
      <c r="F17" s="892"/>
      <c r="G17" s="893" t="e">
        <f t="shared" si="0"/>
        <v>#DIV/0!</v>
      </c>
      <c r="H17" s="891"/>
    </row>
    <row r="18" spans="2:10" ht="33" customHeight="1">
      <c r="B18" s="2121"/>
      <c r="C18" s="890"/>
      <c r="D18" s="877" t="s">
        <v>726</v>
      </c>
      <c r="E18" s="892"/>
      <c r="F18" s="892"/>
      <c r="G18" s="893" t="e">
        <f t="shared" si="0"/>
        <v>#DIV/0!</v>
      </c>
      <c r="H18" s="891"/>
    </row>
    <row r="19" spans="2:10" ht="33" customHeight="1">
      <c r="B19" s="2121"/>
      <c r="C19" s="890"/>
      <c r="D19" s="877" t="s">
        <v>727</v>
      </c>
      <c r="E19" s="892"/>
      <c r="F19" s="892"/>
      <c r="G19" s="893" t="e">
        <f t="shared" si="0"/>
        <v>#DIV/0!</v>
      </c>
      <c r="H19" s="891"/>
    </row>
    <row r="20" spans="2:10" ht="33" customHeight="1">
      <c r="B20" s="2121"/>
      <c r="C20" s="890"/>
      <c r="D20" s="877" t="s">
        <v>728</v>
      </c>
      <c r="E20" s="892"/>
      <c r="F20" s="892"/>
      <c r="G20" s="893" t="e">
        <f t="shared" si="0"/>
        <v>#DIV/0!</v>
      </c>
      <c r="H20" s="891"/>
    </row>
    <row r="21" spans="2:10" ht="33" customHeight="1" thickBot="1">
      <c r="B21" s="2121"/>
      <c r="C21" s="890"/>
      <c r="D21" s="894" t="s">
        <v>729</v>
      </c>
      <c r="E21" s="895"/>
      <c r="F21" s="895"/>
      <c r="G21" s="896" t="e">
        <f t="shared" si="0"/>
        <v>#DIV/0!</v>
      </c>
      <c r="H21" s="891"/>
    </row>
    <row r="22" spans="2:10" ht="33" customHeight="1" thickTop="1">
      <c r="B22" s="2121"/>
      <c r="C22" s="890"/>
      <c r="D22" s="897" t="s">
        <v>353</v>
      </c>
      <c r="E22" s="898">
        <f>SUM(E10:E21)</f>
        <v>0</v>
      </c>
      <c r="F22" s="898">
        <f>SUM(F10:F21)</f>
        <v>0</v>
      </c>
      <c r="G22" s="899" t="e">
        <f>F22/E22</f>
        <v>#DIV/0!</v>
      </c>
      <c r="H22" s="891"/>
    </row>
    <row r="23" spans="2:10" ht="14.25" customHeight="1">
      <c r="B23" s="2121"/>
      <c r="C23" s="890"/>
      <c r="D23" s="900"/>
      <c r="E23" s="764"/>
      <c r="F23" s="764"/>
      <c r="G23" s="764"/>
      <c r="H23" s="891"/>
    </row>
    <row r="24" spans="2:10" ht="37.5" customHeight="1">
      <c r="B24" s="2121"/>
      <c r="C24" s="890"/>
      <c r="D24" s="2123" t="s">
        <v>850</v>
      </c>
      <c r="E24" s="2123"/>
      <c r="F24" s="2123"/>
      <c r="G24" s="2123"/>
      <c r="H24" s="891"/>
    </row>
    <row r="25" spans="2:10" ht="25.5" customHeight="1">
      <c r="B25" s="2122"/>
      <c r="C25" s="901"/>
      <c r="D25" s="2124"/>
      <c r="E25" s="2124"/>
      <c r="F25" s="2124"/>
      <c r="G25" s="2124"/>
      <c r="H25" s="902"/>
      <c r="I25" s="889"/>
      <c r="J25" s="889"/>
    </row>
    <row r="26" spans="2:10" ht="24.75" customHeight="1">
      <c r="B26" s="744" t="s">
        <v>851</v>
      </c>
    </row>
    <row r="27" spans="2:10" ht="21" customHeight="1">
      <c r="B27" s="744" t="s">
        <v>852</v>
      </c>
    </row>
    <row r="28" spans="2:10" ht="22.95" customHeight="1">
      <c r="B28" s="2118" t="s">
        <v>853</v>
      </c>
      <c r="C28" s="2118"/>
      <c r="D28" s="2118"/>
      <c r="E28" s="2118"/>
      <c r="F28" s="2118"/>
      <c r="G28" s="2118"/>
    </row>
  </sheetData>
  <sheetProtection password="CC43" sheet="1"/>
  <mergeCells count="7">
    <mergeCell ref="B28:G28"/>
    <mergeCell ref="I2:J2"/>
    <mergeCell ref="A4:H4"/>
    <mergeCell ref="C6:H6"/>
    <mergeCell ref="C7:H7"/>
    <mergeCell ref="B8:B25"/>
    <mergeCell ref="D24:G25"/>
  </mergeCells>
  <phoneticPr fontId="3"/>
  <printOptions horizontalCentered="1" verticalCentered="1"/>
  <pageMargins left="0.7" right="0.7" top="0.75" bottom="0.75" header="0.3" footer="0.3"/>
  <pageSetup paperSize="9" scale="92" orientation="portrait" blackAndWhite="1" r:id="rId1"/>
  <colBreaks count="1" manualBreakCount="1">
    <brk id="8"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showGridLines="0" view="pageBreakPreview" zoomScaleNormal="100" zoomScaleSheetLayoutView="100" workbookViewId="0">
      <selection activeCell="B6" sqref="B6:M8"/>
    </sheetView>
  </sheetViews>
  <sheetFormatPr defaultColWidth="8.88671875" defaultRowHeight="13.2"/>
  <cols>
    <col min="1" max="1" width="1.44140625" style="726" customWidth="1"/>
    <col min="2" max="2" width="21.44140625" style="726" customWidth="1"/>
    <col min="3" max="3" width="4.6640625" style="726" customWidth="1"/>
    <col min="4" max="4" width="6" style="726" customWidth="1"/>
    <col min="5" max="7" width="17.88671875" style="726" customWidth="1"/>
    <col min="8" max="8" width="4.6640625" style="726" customWidth="1"/>
    <col min="9" max="16384" width="8.88671875" style="689"/>
  </cols>
  <sheetData>
    <row r="1" spans="1:8" ht="16.2">
      <c r="A1" s="727"/>
      <c r="B1" s="744" t="s">
        <v>854</v>
      </c>
      <c r="H1" s="747" t="s">
        <v>855</v>
      </c>
    </row>
    <row r="2" spans="1:8" ht="16.2">
      <c r="A2" s="727"/>
      <c r="G2" s="903"/>
      <c r="H2" s="881" t="s">
        <v>699</v>
      </c>
    </row>
    <row r="3" spans="1:8" ht="16.2">
      <c r="A3" s="1820" t="s">
        <v>843</v>
      </c>
      <c r="B3" s="1820"/>
      <c r="C3" s="1820"/>
      <c r="D3" s="1820"/>
      <c r="E3" s="1820"/>
      <c r="F3" s="1820"/>
      <c r="G3" s="1820"/>
      <c r="H3" s="1820"/>
    </row>
    <row r="4" spans="1:8" ht="16.2">
      <c r="A4" s="728"/>
      <c r="B4" s="728"/>
      <c r="C4" s="728"/>
      <c r="D4" s="728"/>
      <c r="E4" s="728"/>
      <c r="F4" s="728"/>
      <c r="G4" s="728"/>
      <c r="H4" s="728"/>
    </row>
    <row r="5" spans="1:8" ht="20.100000000000001" customHeight="1">
      <c r="A5" s="728"/>
      <c r="B5" s="883" t="s">
        <v>608</v>
      </c>
      <c r="C5" s="1861">
        <f>様式第1号!J30</f>
        <v>0</v>
      </c>
      <c r="D5" s="1862"/>
      <c r="E5" s="1862"/>
      <c r="F5" s="1862"/>
      <c r="G5" s="1862"/>
      <c r="H5" s="1863"/>
    </row>
    <row r="6" spans="1:8" ht="20.100000000000001" customHeight="1">
      <c r="B6" s="748" t="s">
        <v>844</v>
      </c>
      <c r="C6" s="1841" t="s">
        <v>845</v>
      </c>
      <c r="D6" s="2125"/>
      <c r="E6" s="2125"/>
      <c r="F6" s="2125"/>
      <c r="G6" s="2125"/>
      <c r="H6" s="2126"/>
    </row>
    <row r="7" spans="1:8" ht="19.5" customHeight="1">
      <c r="B7" s="2127" t="s">
        <v>856</v>
      </c>
      <c r="C7" s="2128" t="s">
        <v>857</v>
      </c>
      <c r="D7" s="2129"/>
      <c r="E7" s="2129"/>
      <c r="F7" s="2129"/>
      <c r="G7" s="2129"/>
      <c r="H7" s="2129"/>
    </row>
    <row r="8" spans="1:8" ht="30" customHeight="1">
      <c r="B8" s="1864"/>
      <c r="C8" s="2129"/>
      <c r="D8" s="2129"/>
      <c r="E8" s="2129"/>
      <c r="F8" s="2129"/>
      <c r="G8" s="2129"/>
      <c r="H8" s="2129"/>
    </row>
    <row r="9" spans="1:8" ht="20.100000000000001" customHeight="1">
      <c r="B9" s="1864"/>
      <c r="C9" s="2129"/>
      <c r="D9" s="2129"/>
      <c r="E9" s="2129"/>
      <c r="F9" s="2129"/>
      <c r="G9" s="2129"/>
      <c r="H9" s="2129"/>
    </row>
    <row r="10" spans="1:8" ht="13.2" customHeight="1">
      <c r="B10" s="1865" t="s">
        <v>858</v>
      </c>
      <c r="C10" s="1865"/>
      <c r="D10" s="1865"/>
      <c r="E10" s="1865"/>
      <c r="F10" s="1865"/>
      <c r="G10" s="1865"/>
      <c r="H10" s="1865"/>
    </row>
    <row r="11" spans="1:8">
      <c r="B11" s="2117"/>
      <c r="C11" s="2117"/>
      <c r="D11" s="2117"/>
      <c r="E11" s="2117"/>
      <c r="F11" s="2117"/>
      <c r="G11" s="2117"/>
      <c r="H11" s="2117"/>
    </row>
    <row r="12" spans="1:8">
      <c r="B12" s="2117"/>
      <c r="C12" s="2117"/>
      <c r="D12" s="2117"/>
      <c r="E12" s="2117"/>
      <c r="F12" s="2117"/>
      <c r="G12" s="2117"/>
      <c r="H12" s="2117"/>
    </row>
    <row r="13" spans="1:8">
      <c r="B13" s="2117"/>
      <c r="C13" s="2117"/>
      <c r="D13" s="2117"/>
      <c r="E13" s="2117"/>
      <c r="F13" s="2117"/>
      <c r="G13" s="2117"/>
      <c r="H13" s="2117"/>
    </row>
    <row r="14" spans="1:8">
      <c r="B14" s="2117"/>
      <c r="C14" s="2117"/>
      <c r="D14" s="2117"/>
      <c r="E14" s="2117"/>
      <c r="F14" s="2117"/>
      <c r="G14" s="2117"/>
      <c r="H14" s="2117"/>
    </row>
    <row r="15" spans="1:8">
      <c r="B15" s="2117"/>
      <c r="C15" s="2117"/>
      <c r="D15" s="2117"/>
      <c r="E15" s="2117"/>
      <c r="F15" s="2117"/>
      <c r="G15" s="2117"/>
      <c r="H15" s="2117"/>
    </row>
  </sheetData>
  <mergeCells count="6">
    <mergeCell ref="B10:H15"/>
    <mergeCell ref="A3:H3"/>
    <mergeCell ref="C5:H5"/>
    <mergeCell ref="C6:H6"/>
    <mergeCell ref="B7:B9"/>
    <mergeCell ref="C7:H9"/>
  </mergeCells>
  <phoneticPr fontId="3"/>
  <printOptions horizontalCentered="1" verticalCentered="1"/>
  <pageMargins left="0.7" right="0.7" top="0.75" bottom="0.75" header="0.3" footer="0.3"/>
  <pageSetup paperSize="9" scale="96"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view="pageBreakPreview" zoomScaleNormal="100" zoomScaleSheetLayoutView="100" workbookViewId="0">
      <selection activeCell="B6" sqref="B6:M8"/>
    </sheetView>
  </sheetViews>
  <sheetFormatPr defaultColWidth="4.77734375" defaultRowHeight="13.2"/>
  <cols>
    <col min="1" max="2" width="4.109375" style="726" customWidth="1"/>
    <col min="3" max="3" width="11.21875" style="726" customWidth="1"/>
    <col min="4" max="4" width="4.88671875" style="726" customWidth="1"/>
    <col min="5" max="36" width="3.33203125" style="726" customWidth="1"/>
    <col min="37" max="16384" width="4.77734375" style="726"/>
  </cols>
  <sheetData>
    <row r="1" spans="1:36" ht="22.5" customHeight="1">
      <c r="A1" s="2130" t="s">
        <v>859</v>
      </c>
      <c r="B1" s="2130"/>
      <c r="C1" s="2130"/>
      <c r="D1" s="2130"/>
      <c r="E1" s="2130"/>
      <c r="F1" s="2130"/>
      <c r="G1" s="2130"/>
      <c r="H1" s="903"/>
      <c r="I1" s="904"/>
      <c r="J1" s="904"/>
      <c r="K1" s="904"/>
      <c r="L1" s="903"/>
      <c r="M1" s="903"/>
      <c r="N1" s="903"/>
      <c r="O1" s="903"/>
      <c r="P1" s="903"/>
      <c r="Q1" s="903"/>
      <c r="R1" s="903"/>
      <c r="S1" s="903"/>
      <c r="T1" s="903"/>
      <c r="U1" s="903"/>
      <c r="V1" s="903"/>
      <c r="W1" s="903"/>
      <c r="X1" s="903"/>
      <c r="Y1" s="903"/>
      <c r="Z1" s="903"/>
      <c r="AA1" s="903"/>
      <c r="AB1" s="903"/>
      <c r="AC1" s="903"/>
      <c r="AD1" s="903"/>
      <c r="AE1" s="903"/>
      <c r="AF1" s="903"/>
      <c r="AG1" s="903"/>
      <c r="AH1" s="903"/>
      <c r="AI1" s="903"/>
      <c r="AJ1" s="905" t="s">
        <v>860</v>
      </c>
    </row>
    <row r="2" spans="1:36" ht="36" customHeight="1">
      <c r="A2" s="2131" t="s">
        <v>861</v>
      </c>
      <c r="B2" s="2131"/>
      <c r="C2" s="2131"/>
      <c r="D2" s="2131"/>
      <c r="E2" s="2131"/>
      <c r="F2" s="2131"/>
      <c r="G2" s="2131"/>
      <c r="H2" s="2131"/>
      <c r="I2" s="2131"/>
      <c r="J2" s="2131"/>
      <c r="K2" s="2131"/>
      <c r="L2" s="2131"/>
      <c r="M2" s="2131"/>
      <c r="N2" s="2131"/>
      <c r="O2" s="2131"/>
      <c r="P2" s="2131"/>
      <c r="Q2" s="2131"/>
      <c r="R2" s="2131"/>
      <c r="S2" s="2131"/>
      <c r="T2" s="2131"/>
      <c r="U2" s="2131"/>
      <c r="V2" s="2131"/>
      <c r="W2" s="2131"/>
      <c r="X2" s="2131"/>
      <c r="Y2" s="2131"/>
      <c r="Z2" s="2131"/>
      <c r="AA2" s="2131"/>
      <c r="AB2" s="2131"/>
      <c r="AC2" s="2131"/>
      <c r="AD2" s="2131"/>
      <c r="AE2" s="2131"/>
      <c r="AF2" s="2131"/>
      <c r="AG2" s="2131"/>
      <c r="AH2" s="2131"/>
      <c r="AI2" s="2131"/>
      <c r="AJ2" s="2131"/>
    </row>
    <row r="3" spans="1:36" ht="36" customHeight="1">
      <c r="A3" s="906"/>
      <c r="B3" s="2132" t="s">
        <v>652</v>
      </c>
      <c r="C3" s="2132"/>
      <c r="D3" s="2133" t="s">
        <v>862</v>
      </c>
      <c r="E3" s="2133"/>
      <c r="F3" s="2133"/>
      <c r="G3" s="2133"/>
      <c r="H3" s="2133"/>
      <c r="I3" s="2133"/>
      <c r="J3" s="2133"/>
      <c r="K3" s="2133"/>
      <c r="L3" s="2133"/>
      <c r="M3" s="2133"/>
      <c r="N3" s="2133"/>
      <c r="O3" s="2133"/>
      <c r="P3" s="2133"/>
      <c r="Q3" s="2133"/>
      <c r="R3" s="2133"/>
      <c r="S3" s="2133"/>
      <c r="T3" s="2133"/>
      <c r="U3" s="2133"/>
      <c r="V3" s="2133"/>
      <c r="W3" s="2133"/>
      <c r="X3" s="2133"/>
      <c r="Y3" s="2133"/>
      <c r="Z3" s="2133"/>
      <c r="AA3" s="2133"/>
      <c r="AB3" s="2133"/>
      <c r="AC3" s="2133"/>
      <c r="AD3" s="2133"/>
      <c r="AE3" s="2133"/>
      <c r="AF3" s="2133"/>
      <c r="AG3" s="2133"/>
      <c r="AH3" s="2133"/>
      <c r="AI3" s="906"/>
      <c r="AJ3" s="906"/>
    </row>
    <row r="4" spans="1:36" ht="19.5" customHeight="1">
      <c r="A4" s="906"/>
      <c r="B4" s="906"/>
      <c r="C4" s="906"/>
      <c r="D4" s="906"/>
      <c r="E4" s="906"/>
      <c r="F4" s="906"/>
      <c r="G4" s="906"/>
      <c r="H4" s="906"/>
      <c r="I4" s="906"/>
      <c r="J4" s="906"/>
      <c r="K4" s="906"/>
      <c r="L4" s="903"/>
      <c r="M4" s="903"/>
      <c r="N4" s="903"/>
      <c r="O4" s="903"/>
      <c r="P4" s="903"/>
      <c r="Q4" s="903"/>
      <c r="R4" s="903"/>
      <c r="S4" s="903"/>
      <c r="T4" s="903"/>
      <c r="U4" s="903"/>
      <c r="V4" s="903"/>
      <c r="W4" s="903"/>
      <c r="X4" s="903"/>
      <c r="Y4" s="903"/>
      <c r="Z4" s="903"/>
      <c r="AA4" s="903"/>
      <c r="AB4" s="903"/>
      <c r="AC4" s="903"/>
      <c r="AD4" s="903"/>
      <c r="AE4" s="903"/>
      <c r="AF4" s="903"/>
      <c r="AG4" s="903"/>
      <c r="AH4" s="903"/>
      <c r="AI4" s="903"/>
      <c r="AJ4" s="903"/>
    </row>
    <row r="5" spans="1:36" ht="18" customHeight="1">
      <c r="A5" s="2134"/>
      <c r="B5" s="2135"/>
      <c r="C5" s="2136"/>
      <c r="D5" s="2143" t="s">
        <v>863</v>
      </c>
      <c r="E5" s="2144"/>
      <c r="F5" s="2144"/>
      <c r="G5" s="2144"/>
      <c r="H5" s="2144"/>
      <c r="I5" s="2144"/>
      <c r="J5" s="2144"/>
      <c r="K5" s="2144"/>
      <c r="L5" s="2144"/>
      <c r="M5" s="2144"/>
      <c r="N5" s="2144"/>
      <c r="O5" s="2144"/>
      <c r="P5" s="2144"/>
      <c r="Q5" s="2144"/>
      <c r="R5" s="2144"/>
      <c r="S5" s="2144"/>
      <c r="T5" s="2144"/>
      <c r="U5" s="2144"/>
      <c r="V5" s="2144"/>
      <c r="W5" s="2144"/>
      <c r="X5" s="2144"/>
      <c r="Y5" s="2144"/>
      <c r="Z5" s="2144"/>
      <c r="AA5" s="2144"/>
      <c r="AB5" s="2144"/>
      <c r="AC5" s="2144"/>
      <c r="AD5" s="2144"/>
      <c r="AE5" s="2144"/>
      <c r="AF5" s="2144"/>
      <c r="AG5" s="2144"/>
      <c r="AH5" s="2144"/>
      <c r="AI5" s="2145"/>
      <c r="AJ5" s="2146" t="s">
        <v>353</v>
      </c>
    </row>
    <row r="6" spans="1:36" ht="18" customHeight="1">
      <c r="A6" s="2137"/>
      <c r="B6" s="2138"/>
      <c r="C6" s="2139"/>
      <c r="D6" s="907" t="s">
        <v>92</v>
      </c>
      <c r="E6" s="908">
        <v>1</v>
      </c>
      <c r="F6" s="908">
        <v>2</v>
      </c>
      <c r="G6" s="908">
        <v>3</v>
      </c>
      <c r="H6" s="908">
        <v>4</v>
      </c>
      <c r="I6" s="908">
        <v>5</v>
      </c>
      <c r="J6" s="908">
        <v>6</v>
      </c>
      <c r="K6" s="908">
        <v>7</v>
      </c>
      <c r="L6" s="908">
        <v>8</v>
      </c>
      <c r="M6" s="908">
        <v>9</v>
      </c>
      <c r="N6" s="908">
        <v>10</v>
      </c>
      <c r="O6" s="908">
        <v>11</v>
      </c>
      <c r="P6" s="908">
        <v>12</v>
      </c>
      <c r="Q6" s="908">
        <v>13</v>
      </c>
      <c r="R6" s="908">
        <v>14</v>
      </c>
      <c r="S6" s="908">
        <v>15</v>
      </c>
      <c r="T6" s="908">
        <v>16</v>
      </c>
      <c r="U6" s="908">
        <v>17</v>
      </c>
      <c r="V6" s="908">
        <v>18</v>
      </c>
      <c r="W6" s="908">
        <v>19</v>
      </c>
      <c r="X6" s="908">
        <v>20</v>
      </c>
      <c r="Y6" s="908">
        <v>21</v>
      </c>
      <c r="Z6" s="908">
        <v>22</v>
      </c>
      <c r="AA6" s="908">
        <v>23</v>
      </c>
      <c r="AB6" s="908">
        <v>24</v>
      </c>
      <c r="AC6" s="908">
        <v>25</v>
      </c>
      <c r="AD6" s="908">
        <v>26</v>
      </c>
      <c r="AE6" s="908">
        <v>27</v>
      </c>
      <c r="AF6" s="908">
        <v>28</v>
      </c>
      <c r="AG6" s="908">
        <v>29</v>
      </c>
      <c r="AH6" s="908">
        <v>30</v>
      </c>
      <c r="AI6" s="908">
        <v>31</v>
      </c>
      <c r="AJ6" s="2147"/>
    </row>
    <row r="7" spans="1:36" ht="18" customHeight="1">
      <c r="A7" s="2140"/>
      <c r="B7" s="2141"/>
      <c r="C7" s="2142"/>
      <c r="D7" s="907" t="s">
        <v>338</v>
      </c>
      <c r="E7" s="909"/>
      <c r="F7" s="909"/>
      <c r="G7" s="909"/>
      <c r="H7" s="909"/>
      <c r="I7" s="909"/>
      <c r="J7" s="909"/>
      <c r="K7" s="909"/>
      <c r="L7" s="909"/>
      <c r="M7" s="909"/>
      <c r="N7" s="909"/>
      <c r="O7" s="909"/>
      <c r="P7" s="909"/>
      <c r="Q7" s="909"/>
      <c r="R7" s="909"/>
      <c r="S7" s="909"/>
      <c r="T7" s="909"/>
      <c r="U7" s="909"/>
      <c r="V7" s="909"/>
      <c r="W7" s="909"/>
      <c r="X7" s="909"/>
      <c r="Y7" s="909"/>
      <c r="Z7" s="909"/>
      <c r="AA7" s="909"/>
      <c r="AB7" s="909"/>
      <c r="AC7" s="909"/>
      <c r="AD7" s="909"/>
      <c r="AE7" s="909"/>
      <c r="AF7" s="909"/>
      <c r="AG7" s="909"/>
      <c r="AH7" s="909"/>
      <c r="AI7" s="909"/>
      <c r="AJ7" s="2148"/>
    </row>
    <row r="8" spans="1:36" ht="28.5" customHeight="1">
      <c r="A8" s="2149" t="s">
        <v>864</v>
      </c>
      <c r="B8" s="2150"/>
      <c r="C8" s="2155" t="s">
        <v>865</v>
      </c>
      <c r="D8" s="2156"/>
      <c r="E8" s="910"/>
      <c r="F8" s="910"/>
      <c r="G8" s="910"/>
      <c r="H8" s="910"/>
      <c r="I8" s="910"/>
      <c r="J8" s="910"/>
      <c r="K8" s="910"/>
      <c r="L8" s="910"/>
      <c r="M8" s="910"/>
      <c r="N8" s="910"/>
      <c r="O8" s="910"/>
      <c r="P8" s="910"/>
      <c r="Q8" s="910"/>
      <c r="R8" s="910"/>
      <c r="S8" s="910"/>
      <c r="T8" s="910"/>
      <c r="U8" s="910"/>
      <c r="V8" s="910"/>
      <c r="W8" s="910"/>
      <c r="X8" s="910"/>
      <c r="Y8" s="910"/>
      <c r="Z8" s="910"/>
      <c r="AA8" s="910"/>
      <c r="AB8" s="910"/>
      <c r="AC8" s="910"/>
      <c r="AD8" s="910"/>
      <c r="AE8" s="910"/>
      <c r="AF8" s="910"/>
      <c r="AG8" s="910"/>
      <c r="AH8" s="910"/>
      <c r="AI8" s="910"/>
      <c r="AJ8" s="911"/>
    </row>
    <row r="9" spans="1:36" ht="28.5" customHeight="1">
      <c r="A9" s="2151"/>
      <c r="B9" s="2152"/>
      <c r="C9" s="2157" t="s">
        <v>866</v>
      </c>
      <c r="D9" s="2158"/>
      <c r="E9" s="912"/>
      <c r="F9" s="912"/>
      <c r="G9" s="912"/>
      <c r="H9" s="912"/>
      <c r="I9" s="912"/>
      <c r="J9" s="912"/>
      <c r="K9" s="912"/>
      <c r="L9" s="912"/>
      <c r="M9" s="912"/>
      <c r="N9" s="912"/>
      <c r="O9" s="912"/>
      <c r="P9" s="912"/>
      <c r="Q9" s="912"/>
      <c r="R9" s="912"/>
      <c r="S9" s="912"/>
      <c r="T9" s="912"/>
      <c r="U9" s="912"/>
      <c r="V9" s="912"/>
      <c r="W9" s="912"/>
      <c r="X9" s="912"/>
      <c r="Y9" s="912"/>
      <c r="Z9" s="912"/>
      <c r="AA9" s="912"/>
      <c r="AB9" s="912"/>
      <c r="AC9" s="912"/>
      <c r="AD9" s="912"/>
      <c r="AE9" s="912"/>
      <c r="AF9" s="912"/>
      <c r="AG9" s="912"/>
      <c r="AH9" s="912"/>
      <c r="AI9" s="912"/>
      <c r="AJ9" s="913"/>
    </row>
    <row r="10" spans="1:36" ht="28.5" customHeight="1">
      <c r="A10" s="2151"/>
      <c r="B10" s="2152"/>
      <c r="C10" s="2157" t="s">
        <v>867</v>
      </c>
      <c r="D10" s="2158"/>
      <c r="E10" s="914"/>
      <c r="F10" s="914"/>
      <c r="G10" s="914"/>
      <c r="H10" s="914"/>
      <c r="I10" s="914"/>
      <c r="J10" s="914"/>
      <c r="K10" s="914"/>
      <c r="L10" s="914"/>
      <c r="M10" s="914"/>
      <c r="N10" s="914"/>
      <c r="O10" s="914"/>
      <c r="P10" s="914"/>
      <c r="Q10" s="914"/>
      <c r="R10" s="914"/>
      <c r="S10" s="914"/>
      <c r="T10" s="914"/>
      <c r="U10" s="914"/>
      <c r="V10" s="914"/>
      <c r="W10" s="914"/>
      <c r="X10" s="914"/>
      <c r="Y10" s="914"/>
      <c r="Z10" s="914"/>
      <c r="AA10" s="914"/>
      <c r="AB10" s="914"/>
      <c r="AC10" s="914"/>
      <c r="AD10" s="914"/>
      <c r="AE10" s="914"/>
      <c r="AF10" s="914"/>
      <c r="AG10" s="914"/>
      <c r="AH10" s="914"/>
      <c r="AI10" s="914"/>
      <c r="AJ10" s="915"/>
    </row>
    <row r="11" spans="1:36" ht="28.5" customHeight="1">
      <c r="A11" s="2153"/>
      <c r="B11" s="2154"/>
      <c r="C11" s="2159" t="s">
        <v>353</v>
      </c>
      <c r="D11" s="2160"/>
      <c r="E11" s="916">
        <f>SUM(E8:E10)</f>
        <v>0</v>
      </c>
      <c r="F11" s="916">
        <f t="shared" ref="F11:AH11" si="0">SUM(F8:F10)</f>
        <v>0</v>
      </c>
      <c r="G11" s="916">
        <f t="shared" si="0"/>
        <v>0</v>
      </c>
      <c r="H11" s="916">
        <f t="shared" si="0"/>
        <v>0</v>
      </c>
      <c r="I11" s="916">
        <f t="shared" si="0"/>
        <v>0</v>
      </c>
      <c r="J11" s="916">
        <f t="shared" si="0"/>
        <v>0</v>
      </c>
      <c r="K11" s="916">
        <f t="shared" si="0"/>
        <v>0</v>
      </c>
      <c r="L11" s="916">
        <f t="shared" si="0"/>
        <v>0</v>
      </c>
      <c r="M11" s="916">
        <f t="shared" si="0"/>
        <v>0</v>
      </c>
      <c r="N11" s="916">
        <f t="shared" si="0"/>
        <v>0</v>
      </c>
      <c r="O11" s="916">
        <f t="shared" si="0"/>
        <v>0</v>
      </c>
      <c r="P11" s="916">
        <f t="shared" si="0"/>
        <v>0</v>
      </c>
      <c r="Q11" s="916">
        <f t="shared" si="0"/>
        <v>0</v>
      </c>
      <c r="R11" s="916">
        <f t="shared" si="0"/>
        <v>0</v>
      </c>
      <c r="S11" s="916">
        <f t="shared" si="0"/>
        <v>0</v>
      </c>
      <c r="T11" s="916">
        <f t="shared" si="0"/>
        <v>0</v>
      </c>
      <c r="U11" s="916">
        <f t="shared" si="0"/>
        <v>0</v>
      </c>
      <c r="V11" s="916">
        <f t="shared" si="0"/>
        <v>0</v>
      </c>
      <c r="W11" s="916">
        <f t="shared" si="0"/>
        <v>0</v>
      </c>
      <c r="X11" s="916">
        <f t="shared" si="0"/>
        <v>0</v>
      </c>
      <c r="Y11" s="916">
        <f t="shared" si="0"/>
        <v>0</v>
      </c>
      <c r="Z11" s="916">
        <f t="shared" si="0"/>
        <v>0</v>
      </c>
      <c r="AA11" s="916">
        <f t="shared" si="0"/>
        <v>0</v>
      </c>
      <c r="AB11" s="916">
        <f t="shared" si="0"/>
        <v>0</v>
      </c>
      <c r="AC11" s="916">
        <f t="shared" si="0"/>
        <v>0</v>
      </c>
      <c r="AD11" s="916">
        <f t="shared" si="0"/>
        <v>0</v>
      </c>
      <c r="AE11" s="916">
        <f t="shared" si="0"/>
        <v>0</v>
      </c>
      <c r="AF11" s="916">
        <f t="shared" si="0"/>
        <v>0</v>
      </c>
      <c r="AG11" s="916">
        <f t="shared" si="0"/>
        <v>0</v>
      </c>
      <c r="AH11" s="916">
        <f t="shared" si="0"/>
        <v>0</v>
      </c>
      <c r="AI11" s="916">
        <f>SUM(AI8:AI10)</f>
        <v>0</v>
      </c>
      <c r="AJ11" s="917">
        <f>SUM(E11:AI11)</f>
        <v>0</v>
      </c>
    </row>
    <row r="12" spans="1:36" ht="28.5" customHeight="1">
      <c r="A12" s="2161" t="s">
        <v>868</v>
      </c>
      <c r="B12" s="2162"/>
      <c r="C12" s="2167" t="s">
        <v>865</v>
      </c>
      <c r="D12" s="2168"/>
      <c r="E12" s="918">
        <f>E8*1</f>
        <v>0</v>
      </c>
      <c r="F12" s="918">
        <f t="shared" ref="F12:AI12" si="1">F8*1</f>
        <v>0</v>
      </c>
      <c r="G12" s="918">
        <f t="shared" si="1"/>
        <v>0</v>
      </c>
      <c r="H12" s="918">
        <f t="shared" si="1"/>
        <v>0</v>
      </c>
      <c r="I12" s="918">
        <f t="shared" si="1"/>
        <v>0</v>
      </c>
      <c r="J12" s="918">
        <f t="shared" si="1"/>
        <v>0</v>
      </c>
      <c r="K12" s="918">
        <f t="shared" si="1"/>
        <v>0</v>
      </c>
      <c r="L12" s="918">
        <f t="shared" si="1"/>
        <v>0</v>
      </c>
      <c r="M12" s="918">
        <f t="shared" si="1"/>
        <v>0</v>
      </c>
      <c r="N12" s="918">
        <f t="shared" si="1"/>
        <v>0</v>
      </c>
      <c r="O12" s="918">
        <f t="shared" si="1"/>
        <v>0</v>
      </c>
      <c r="P12" s="918">
        <f t="shared" si="1"/>
        <v>0</v>
      </c>
      <c r="Q12" s="918">
        <f t="shared" si="1"/>
        <v>0</v>
      </c>
      <c r="R12" s="918">
        <f t="shared" si="1"/>
        <v>0</v>
      </c>
      <c r="S12" s="918">
        <f t="shared" si="1"/>
        <v>0</v>
      </c>
      <c r="T12" s="918">
        <f t="shared" si="1"/>
        <v>0</v>
      </c>
      <c r="U12" s="918">
        <f t="shared" si="1"/>
        <v>0</v>
      </c>
      <c r="V12" s="918">
        <f t="shared" si="1"/>
        <v>0</v>
      </c>
      <c r="W12" s="918">
        <f t="shared" si="1"/>
        <v>0</v>
      </c>
      <c r="X12" s="918">
        <f t="shared" si="1"/>
        <v>0</v>
      </c>
      <c r="Y12" s="918">
        <f t="shared" si="1"/>
        <v>0</v>
      </c>
      <c r="Z12" s="918">
        <f t="shared" si="1"/>
        <v>0</v>
      </c>
      <c r="AA12" s="918">
        <f t="shared" si="1"/>
        <v>0</v>
      </c>
      <c r="AB12" s="918">
        <f t="shared" si="1"/>
        <v>0</v>
      </c>
      <c r="AC12" s="918">
        <f t="shared" si="1"/>
        <v>0</v>
      </c>
      <c r="AD12" s="918">
        <f t="shared" si="1"/>
        <v>0</v>
      </c>
      <c r="AE12" s="918">
        <f t="shared" si="1"/>
        <v>0</v>
      </c>
      <c r="AF12" s="918">
        <f t="shared" si="1"/>
        <v>0</v>
      </c>
      <c r="AG12" s="918">
        <f>AG8*1</f>
        <v>0</v>
      </c>
      <c r="AH12" s="918">
        <f t="shared" si="1"/>
        <v>0</v>
      </c>
      <c r="AI12" s="918">
        <f t="shared" si="1"/>
        <v>0</v>
      </c>
      <c r="AJ12" s="919"/>
    </row>
    <row r="13" spans="1:36" ht="28.5" customHeight="1">
      <c r="A13" s="2163"/>
      <c r="B13" s="2164"/>
      <c r="C13" s="2169" t="s">
        <v>866</v>
      </c>
      <c r="D13" s="2170"/>
      <c r="E13" s="920">
        <f>E9*0.5</f>
        <v>0</v>
      </c>
      <c r="F13" s="920">
        <f t="shared" ref="F13:AI13" si="2">F9*0.5</f>
        <v>0</v>
      </c>
      <c r="G13" s="920">
        <f t="shared" si="2"/>
        <v>0</v>
      </c>
      <c r="H13" s="920">
        <f t="shared" si="2"/>
        <v>0</v>
      </c>
      <c r="I13" s="920">
        <f t="shared" si="2"/>
        <v>0</v>
      </c>
      <c r="J13" s="920">
        <f t="shared" si="2"/>
        <v>0</v>
      </c>
      <c r="K13" s="920">
        <f t="shared" si="2"/>
        <v>0</v>
      </c>
      <c r="L13" s="920">
        <f t="shared" si="2"/>
        <v>0</v>
      </c>
      <c r="M13" s="920">
        <f t="shared" si="2"/>
        <v>0</v>
      </c>
      <c r="N13" s="920">
        <f t="shared" si="2"/>
        <v>0</v>
      </c>
      <c r="O13" s="920">
        <f t="shared" si="2"/>
        <v>0</v>
      </c>
      <c r="P13" s="920">
        <f t="shared" si="2"/>
        <v>0</v>
      </c>
      <c r="Q13" s="920">
        <f t="shared" si="2"/>
        <v>0</v>
      </c>
      <c r="R13" s="920">
        <f t="shared" si="2"/>
        <v>0</v>
      </c>
      <c r="S13" s="920">
        <f t="shared" si="2"/>
        <v>0</v>
      </c>
      <c r="T13" s="920">
        <f t="shared" si="2"/>
        <v>0</v>
      </c>
      <c r="U13" s="920">
        <f t="shared" si="2"/>
        <v>0</v>
      </c>
      <c r="V13" s="920">
        <f t="shared" si="2"/>
        <v>0</v>
      </c>
      <c r="W13" s="920">
        <f t="shared" si="2"/>
        <v>0</v>
      </c>
      <c r="X13" s="920">
        <f t="shared" si="2"/>
        <v>0</v>
      </c>
      <c r="Y13" s="920">
        <f t="shared" si="2"/>
        <v>0</v>
      </c>
      <c r="Z13" s="920">
        <f t="shared" si="2"/>
        <v>0</v>
      </c>
      <c r="AA13" s="920">
        <f t="shared" si="2"/>
        <v>0</v>
      </c>
      <c r="AB13" s="920">
        <f t="shared" si="2"/>
        <v>0</v>
      </c>
      <c r="AC13" s="920">
        <f t="shared" si="2"/>
        <v>0</v>
      </c>
      <c r="AD13" s="920">
        <f t="shared" si="2"/>
        <v>0</v>
      </c>
      <c r="AE13" s="920">
        <f t="shared" si="2"/>
        <v>0</v>
      </c>
      <c r="AF13" s="920">
        <f t="shared" si="2"/>
        <v>0</v>
      </c>
      <c r="AG13" s="920">
        <f>AG9*0.5</f>
        <v>0</v>
      </c>
      <c r="AH13" s="920">
        <f t="shared" si="2"/>
        <v>0</v>
      </c>
      <c r="AI13" s="920">
        <f t="shared" si="2"/>
        <v>0</v>
      </c>
      <c r="AJ13" s="921"/>
    </row>
    <row r="14" spans="1:36" ht="28.5" customHeight="1">
      <c r="A14" s="2163"/>
      <c r="B14" s="2164"/>
      <c r="C14" s="2169" t="s">
        <v>867</v>
      </c>
      <c r="D14" s="2170"/>
      <c r="E14" s="920">
        <f>E10*0.33</f>
        <v>0</v>
      </c>
      <c r="F14" s="920">
        <f t="shared" ref="F14:AF14" si="3">F10*0.33</f>
        <v>0</v>
      </c>
      <c r="G14" s="920">
        <f t="shared" si="3"/>
        <v>0</v>
      </c>
      <c r="H14" s="920">
        <f t="shared" si="3"/>
        <v>0</v>
      </c>
      <c r="I14" s="920">
        <f t="shared" si="3"/>
        <v>0</v>
      </c>
      <c r="J14" s="920">
        <f t="shared" si="3"/>
        <v>0</v>
      </c>
      <c r="K14" s="920">
        <f t="shared" si="3"/>
        <v>0</v>
      </c>
      <c r="L14" s="920">
        <f t="shared" si="3"/>
        <v>0</v>
      </c>
      <c r="M14" s="920">
        <f t="shared" si="3"/>
        <v>0</v>
      </c>
      <c r="N14" s="920">
        <f t="shared" si="3"/>
        <v>0</v>
      </c>
      <c r="O14" s="920">
        <f t="shared" si="3"/>
        <v>0</v>
      </c>
      <c r="P14" s="920">
        <f t="shared" si="3"/>
        <v>0</v>
      </c>
      <c r="Q14" s="920">
        <f t="shared" si="3"/>
        <v>0</v>
      </c>
      <c r="R14" s="920">
        <f t="shared" si="3"/>
        <v>0</v>
      </c>
      <c r="S14" s="920">
        <f t="shared" si="3"/>
        <v>0</v>
      </c>
      <c r="T14" s="920">
        <f t="shared" si="3"/>
        <v>0</v>
      </c>
      <c r="U14" s="920">
        <f t="shared" si="3"/>
        <v>0</v>
      </c>
      <c r="V14" s="920">
        <f t="shared" si="3"/>
        <v>0</v>
      </c>
      <c r="W14" s="920">
        <f t="shared" si="3"/>
        <v>0</v>
      </c>
      <c r="X14" s="920">
        <f t="shared" si="3"/>
        <v>0</v>
      </c>
      <c r="Y14" s="920">
        <f t="shared" si="3"/>
        <v>0</v>
      </c>
      <c r="Z14" s="920">
        <f t="shared" si="3"/>
        <v>0</v>
      </c>
      <c r="AA14" s="920">
        <f t="shared" si="3"/>
        <v>0</v>
      </c>
      <c r="AB14" s="920">
        <f t="shared" si="3"/>
        <v>0</v>
      </c>
      <c r="AC14" s="920">
        <f t="shared" si="3"/>
        <v>0</v>
      </c>
      <c r="AD14" s="920">
        <f t="shared" si="3"/>
        <v>0</v>
      </c>
      <c r="AE14" s="920">
        <f t="shared" si="3"/>
        <v>0</v>
      </c>
      <c r="AF14" s="920">
        <f t="shared" si="3"/>
        <v>0</v>
      </c>
      <c r="AG14" s="920">
        <f>AG10*0.33</f>
        <v>0</v>
      </c>
      <c r="AH14" s="920">
        <f>AH10*0.33</f>
        <v>0</v>
      </c>
      <c r="AI14" s="920">
        <f>AI10*0.33</f>
        <v>0</v>
      </c>
      <c r="AJ14" s="922"/>
    </row>
    <row r="15" spans="1:36" ht="28.5" customHeight="1">
      <c r="A15" s="2165"/>
      <c r="B15" s="2166"/>
      <c r="C15" s="2171" t="s">
        <v>353</v>
      </c>
      <c r="D15" s="2172"/>
      <c r="E15" s="916">
        <f>SUM(E12:E14)</f>
        <v>0</v>
      </c>
      <c r="F15" s="916">
        <f t="shared" ref="F15:AH15" si="4">SUM(F12:F14)</f>
        <v>0</v>
      </c>
      <c r="G15" s="916">
        <f t="shared" si="4"/>
        <v>0</v>
      </c>
      <c r="H15" s="916">
        <f t="shared" si="4"/>
        <v>0</v>
      </c>
      <c r="I15" s="916">
        <f t="shared" si="4"/>
        <v>0</v>
      </c>
      <c r="J15" s="916">
        <f t="shared" si="4"/>
        <v>0</v>
      </c>
      <c r="K15" s="916">
        <f t="shared" si="4"/>
        <v>0</v>
      </c>
      <c r="L15" s="916">
        <f t="shared" si="4"/>
        <v>0</v>
      </c>
      <c r="M15" s="916">
        <f t="shared" si="4"/>
        <v>0</v>
      </c>
      <c r="N15" s="916">
        <f t="shared" si="4"/>
        <v>0</v>
      </c>
      <c r="O15" s="916">
        <f t="shared" si="4"/>
        <v>0</v>
      </c>
      <c r="P15" s="916">
        <f t="shared" si="4"/>
        <v>0</v>
      </c>
      <c r="Q15" s="916">
        <f t="shared" si="4"/>
        <v>0</v>
      </c>
      <c r="R15" s="916">
        <f t="shared" si="4"/>
        <v>0</v>
      </c>
      <c r="S15" s="916">
        <f t="shared" si="4"/>
        <v>0</v>
      </c>
      <c r="T15" s="916">
        <f t="shared" si="4"/>
        <v>0</v>
      </c>
      <c r="U15" s="916">
        <f t="shared" si="4"/>
        <v>0</v>
      </c>
      <c r="V15" s="916">
        <f t="shared" si="4"/>
        <v>0</v>
      </c>
      <c r="W15" s="916">
        <f t="shared" si="4"/>
        <v>0</v>
      </c>
      <c r="X15" s="916">
        <f t="shared" si="4"/>
        <v>0</v>
      </c>
      <c r="Y15" s="916">
        <f t="shared" si="4"/>
        <v>0</v>
      </c>
      <c r="Z15" s="916">
        <f t="shared" si="4"/>
        <v>0</v>
      </c>
      <c r="AA15" s="916">
        <f t="shared" si="4"/>
        <v>0</v>
      </c>
      <c r="AB15" s="916">
        <f t="shared" si="4"/>
        <v>0</v>
      </c>
      <c r="AC15" s="916">
        <f t="shared" si="4"/>
        <v>0</v>
      </c>
      <c r="AD15" s="916">
        <f t="shared" si="4"/>
        <v>0</v>
      </c>
      <c r="AE15" s="916">
        <f t="shared" si="4"/>
        <v>0</v>
      </c>
      <c r="AF15" s="916">
        <f t="shared" si="4"/>
        <v>0</v>
      </c>
      <c r="AG15" s="916">
        <f t="shared" si="4"/>
        <v>0</v>
      </c>
      <c r="AH15" s="916">
        <f t="shared" si="4"/>
        <v>0</v>
      </c>
      <c r="AI15" s="916">
        <f>SUM(AI12:AI14)</f>
        <v>0</v>
      </c>
      <c r="AJ15" s="923">
        <f>SUM(E15:AI15)</f>
        <v>0</v>
      </c>
    </row>
    <row r="16" spans="1:36" ht="28.5" customHeight="1">
      <c r="A16" s="2173" t="s">
        <v>869</v>
      </c>
      <c r="B16" s="2174"/>
      <c r="C16" s="2174"/>
      <c r="D16" s="2175"/>
      <c r="E16" s="924"/>
      <c r="F16" s="924"/>
      <c r="G16" s="924"/>
      <c r="H16" s="924"/>
      <c r="I16" s="924"/>
      <c r="J16" s="924"/>
      <c r="K16" s="924"/>
      <c r="L16" s="924"/>
      <c r="M16" s="924"/>
      <c r="N16" s="924"/>
      <c r="O16" s="924"/>
      <c r="P16" s="924"/>
      <c r="Q16" s="924"/>
      <c r="R16" s="924"/>
      <c r="S16" s="924"/>
      <c r="T16" s="924"/>
      <c r="U16" s="924"/>
      <c r="V16" s="924"/>
      <c r="W16" s="924"/>
      <c r="X16" s="924"/>
      <c r="Y16" s="924"/>
      <c r="Z16" s="924"/>
      <c r="AA16" s="924"/>
      <c r="AB16" s="924"/>
      <c r="AC16" s="924"/>
      <c r="AD16" s="924"/>
      <c r="AE16" s="924"/>
      <c r="AF16" s="924"/>
      <c r="AG16" s="924"/>
      <c r="AH16" s="924"/>
      <c r="AI16" s="925"/>
      <c r="AJ16" s="926">
        <f>SUM(E16:AI16)</f>
        <v>0</v>
      </c>
    </row>
    <row r="18" spans="1:36" ht="19.5" customHeight="1">
      <c r="A18" s="2129" t="s">
        <v>870</v>
      </c>
      <c r="B18" s="2129"/>
      <c r="C18" s="2129"/>
      <c r="D18" s="2129"/>
      <c r="E18" s="2129"/>
      <c r="F18" s="2129"/>
      <c r="G18" s="2129"/>
      <c r="H18" s="2129"/>
      <c r="I18" s="2129">
        <f>COUNTIF(E11:AI11,"&gt;0")</f>
        <v>0</v>
      </c>
      <c r="J18" s="2129"/>
      <c r="K18" s="2129"/>
      <c r="L18" s="726" t="s">
        <v>92</v>
      </c>
      <c r="O18" s="2129" t="s">
        <v>871</v>
      </c>
      <c r="P18" s="2129"/>
      <c r="Q18" s="2129"/>
      <c r="R18" s="2129"/>
      <c r="S18" s="2129"/>
      <c r="T18" s="2129"/>
      <c r="U18" s="2129"/>
      <c r="V18" s="2129"/>
      <c r="W18" s="2129"/>
      <c r="X18" s="2129"/>
      <c r="Y18" s="2129"/>
      <c r="Z18" s="2129" t="str">
        <f>IFERROR(AJ11/I18,"")</f>
        <v/>
      </c>
      <c r="AA18" s="2129"/>
      <c r="AB18" s="2129"/>
      <c r="AC18" s="726" t="s">
        <v>206</v>
      </c>
    </row>
    <row r="20" spans="1:36" ht="21.75" customHeight="1">
      <c r="B20" s="726" t="s">
        <v>872</v>
      </c>
      <c r="C20" s="726" t="s">
        <v>873</v>
      </c>
    </row>
    <row r="21" spans="1:36" ht="21.75" customHeight="1">
      <c r="C21" s="726" t="s">
        <v>874</v>
      </c>
    </row>
    <row r="22" spans="1:36" ht="21.75" customHeight="1">
      <c r="C22" s="726" t="s">
        <v>875</v>
      </c>
    </row>
    <row r="23" spans="1:36" ht="21.75" customHeight="1">
      <c r="A23" s="728"/>
      <c r="B23" s="764"/>
      <c r="C23" s="728"/>
      <c r="D23" s="728"/>
      <c r="E23" s="728"/>
      <c r="F23" s="728"/>
      <c r="G23" s="728"/>
      <c r="H23" s="728"/>
      <c r="I23" s="728"/>
      <c r="J23" s="882"/>
      <c r="K23" s="882"/>
    </row>
    <row r="24" spans="1:36" ht="36" customHeight="1">
      <c r="A24" s="1820" t="s">
        <v>876</v>
      </c>
      <c r="B24" s="1820"/>
      <c r="C24" s="1820"/>
      <c r="D24" s="1820"/>
      <c r="E24" s="1820"/>
      <c r="F24" s="1820"/>
      <c r="G24" s="1820"/>
      <c r="H24" s="1820"/>
      <c r="I24" s="1820"/>
      <c r="J24" s="1820"/>
      <c r="K24" s="1820"/>
      <c r="L24" s="1820"/>
      <c r="M24" s="1820"/>
      <c r="N24" s="1820"/>
      <c r="O24" s="1820"/>
      <c r="P24" s="1820"/>
      <c r="Q24" s="1820"/>
      <c r="R24" s="1820"/>
      <c r="S24" s="1820"/>
      <c r="T24" s="1820"/>
      <c r="U24" s="1820"/>
      <c r="V24" s="1820"/>
      <c r="W24" s="1820"/>
      <c r="X24" s="1820"/>
      <c r="Y24" s="1820"/>
      <c r="Z24" s="1820"/>
      <c r="AA24" s="1820"/>
      <c r="AB24" s="1820"/>
      <c r="AC24" s="1820"/>
      <c r="AD24" s="1820"/>
      <c r="AE24" s="1820"/>
      <c r="AF24" s="1820"/>
      <c r="AG24" s="1820"/>
      <c r="AH24" s="1820"/>
      <c r="AI24" s="1820"/>
      <c r="AJ24" s="1820"/>
    </row>
    <row r="25" spans="1:36" ht="19.5" customHeight="1">
      <c r="A25" s="728"/>
      <c r="B25" s="728"/>
      <c r="C25" s="728"/>
      <c r="D25" s="728"/>
      <c r="E25" s="728"/>
      <c r="F25" s="728"/>
      <c r="G25" s="728"/>
      <c r="H25" s="728"/>
      <c r="I25" s="728"/>
      <c r="J25" s="728"/>
      <c r="K25" s="728"/>
    </row>
    <row r="26" spans="1:36" ht="18" customHeight="1">
      <c r="A26" s="2176"/>
      <c r="B26" s="2177"/>
      <c r="C26" s="2178"/>
      <c r="D26" s="2185" t="s">
        <v>718</v>
      </c>
      <c r="E26" s="2186"/>
      <c r="F26" s="2186"/>
      <c r="G26" s="2186"/>
      <c r="H26" s="2186"/>
      <c r="I26" s="2186"/>
      <c r="J26" s="2186"/>
      <c r="K26" s="2186"/>
      <c r="L26" s="2186"/>
      <c r="M26" s="2186"/>
      <c r="N26" s="2186"/>
      <c r="O26" s="2186"/>
      <c r="P26" s="2186"/>
      <c r="Q26" s="2186"/>
      <c r="R26" s="2186"/>
      <c r="S26" s="2186"/>
      <c r="T26" s="2186"/>
      <c r="U26" s="2186"/>
      <c r="V26" s="2186"/>
      <c r="W26" s="2186"/>
      <c r="X26" s="2186"/>
      <c r="Y26" s="2186"/>
      <c r="Z26" s="2186"/>
      <c r="AA26" s="2186"/>
      <c r="AB26" s="2186"/>
      <c r="AC26" s="2186"/>
      <c r="AD26" s="2186"/>
      <c r="AE26" s="2186"/>
      <c r="AF26" s="2186"/>
      <c r="AG26" s="2186"/>
      <c r="AH26" s="2186"/>
      <c r="AI26" s="2187"/>
      <c r="AJ26" s="2188" t="s">
        <v>353</v>
      </c>
    </row>
    <row r="27" spans="1:36" ht="18" customHeight="1">
      <c r="A27" s="2179"/>
      <c r="B27" s="2180"/>
      <c r="C27" s="2181"/>
      <c r="D27" s="927" t="s">
        <v>92</v>
      </c>
      <c r="E27" s="928">
        <v>1</v>
      </c>
      <c r="F27" s="928">
        <v>2</v>
      </c>
      <c r="G27" s="928">
        <v>3</v>
      </c>
      <c r="H27" s="928">
        <v>4</v>
      </c>
      <c r="I27" s="928">
        <v>5</v>
      </c>
      <c r="J27" s="928">
        <v>6</v>
      </c>
      <c r="K27" s="928">
        <v>7</v>
      </c>
      <c r="L27" s="928">
        <v>8</v>
      </c>
      <c r="M27" s="928">
        <v>9</v>
      </c>
      <c r="N27" s="928">
        <v>10</v>
      </c>
      <c r="O27" s="928">
        <v>11</v>
      </c>
      <c r="P27" s="928">
        <v>12</v>
      </c>
      <c r="Q27" s="928">
        <v>13</v>
      </c>
      <c r="R27" s="928">
        <v>14</v>
      </c>
      <c r="S27" s="928">
        <v>15</v>
      </c>
      <c r="T27" s="928">
        <v>16</v>
      </c>
      <c r="U27" s="928">
        <v>17</v>
      </c>
      <c r="V27" s="928">
        <v>18</v>
      </c>
      <c r="W27" s="928">
        <v>19</v>
      </c>
      <c r="X27" s="928">
        <v>20</v>
      </c>
      <c r="Y27" s="928">
        <v>21</v>
      </c>
      <c r="Z27" s="928">
        <v>22</v>
      </c>
      <c r="AA27" s="928">
        <v>23</v>
      </c>
      <c r="AB27" s="928">
        <v>24</v>
      </c>
      <c r="AC27" s="928">
        <v>25</v>
      </c>
      <c r="AD27" s="928">
        <v>26</v>
      </c>
      <c r="AE27" s="928">
        <v>27</v>
      </c>
      <c r="AF27" s="928">
        <v>28</v>
      </c>
      <c r="AG27" s="928">
        <v>29</v>
      </c>
      <c r="AH27" s="928">
        <v>30</v>
      </c>
      <c r="AI27" s="928">
        <v>31</v>
      </c>
      <c r="AJ27" s="2189"/>
    </row>
    <row r="28" spans="1:36" ht="18" customHeight="1">
      <c r="A28" s="2182"/>
      <c r="B28" s="2183"/>
      <c r="C28" s="2184"/>
      <c r="D28" s="927" t="s">
        <v>338</v>
      </c>
      <c r="E28" s="929" t="s">
        <v>339</v>
      </c>
      <c r="F28" s="929" t="s">
        <v>340</v>
      </c>
      <c r="G28" s="929" t="s">
        <v>341</v>
      </c>
      <c r="H28" s="929" t="s">
        <v>342</v>
      </c>
      <c r="I28" s="929" t="s">
        <v>877</v>
      </c>
      <c r="J28" s="929" t="s">
        <v>878</v>
      </c>
      <c r="K28" s="929" t="s">
        <v>879</v>
      </c>
      <c r="L28" s="929" t="s">
        <v>880</v>
      </c>
      <c r="M28" s="929" t="s">
        <v>881</v>
      </c>
      <c r="N28" s="929" t="s">
        <v>882</v>
      </c>
      <c r="O28" s="929" t="s">
        <v>883</v>
      </c>
      <c r="P28" s="929" t="s">
        <v>877</v>
      </c>
      <c r="Q28" s="929" t="s">
        <v>878</v>
      </c>
      <c r="R28" s="929" t="s">
        <v>879</v>
      </c>
      <c r="S28" s="929" t="s">
        <v>880</v>
      </c>
      <c r="T28" s="929" t="s">
        <v>881</v>
      </c>
      <c r="U28" s="929" t="s">
        <v>882</v>
      </c>
      <c r="V28" s="929" t="s">
        <v>883</v>
      </c>
      <c r="W28" s="929" t="s">
        <v>877</v>
      </c>
      <c r="X28" s="929" t="s">
        <v>878</v>
      </c>
      <c r="Y28" s="929" t="s">
        <v>879</v>
      </c>
      <c r="Z28" s="929" t="s">
        <v>880</v>
      </c>
      <c r="AA28" s="929" t="s">
        <v>881</v>
      </c>
      <c r="AB28" s="929" t="s">
        <v>882</v>
      </c>
      <c r="AC28" s="929" t="s">
        <v>883</v>
      </c>
      <c r="AD28" s="929" t="s">
        <v>877</v>
      </c>
      <c r="AE28" s="929" t="s">
        <v>878</v>
      </c>
      <c r="AF28" s="929" t="s">
        <v>879</v>
      </c>
      <c r="AG28" s="929" t="s">
        <v>880</v>
      </c>
      <c r="AH28" s="929" t="s">
        <v>881</v>
      </c>
      <c r="AI28" s="929" t="s">
        <v>882</v>
      </c>
      <c r="AJ28" s="2190"/>
    </row>
    <row r="29" spans="1:36" ht="45" customHeight="1">
      <c r="A29" s="2191" t="s">
        <v>864</v>
      </c>
      <c r="B29" s="2192"/>
      <c r="C29" s="2167" t="s">
        <v>865</v>
      </c>
      <c r="D29" s="2168"/>
      <c r="E29" s="930">
        <v>1</v>
      </c>
      <c r="F29" s="930"/>
      <c r="G29" s="930">
        <v>1</v>
      </c>
      <c r="H29" s="930"/>
      <c r="I29" s="930">
        <v>1</v>
      </c>
      <c r="J29" s="930"/>
      <c r="K29" s="930"/>
      <c r="L29" s="930">
        <v>1</v>
      </c>
      <c r="M29" s="930"/>
      <c r="N29" s="930">
        <v>1</v>
      </c>
      <c r="O29" s="930"/>
      <c r="P29" s="930">
        <v>1</v>
      </c>
      <c r="Q29" s="930"/>
      <c r="R29" s="930"/>
      <c r="S29" s="930">
        <v>1</v>
      </c>
      <c r="T29" s="930"/>
      <c r="U29" s="930">
        <v>1</v>
      </c>
      <c r="V29" s="930"/>
      <c r="W29" s="930">
        <v>1</v>
      </c>
      <c r="X29" s="930"/>
      <c r="Y29" s="930"/>
      <c r="Z29" s="930">
        <v>1</v>
      </c>
      <c r="AA29" s="930"/>
      <c r="AB29" s="930">
        <v>1</v>
      </c>
      <c r="AC29" s="930"/>
      <c r="AD29" s="930">
        <v>1</v>
      </c>
      <c r="AE29" s="930"/>
      <c r="AF29" s="930"/>
      <c r="AG29" s="930">
        <v>1</v>
      </c>
      <c r="AH29" s="930"/>
      <c r="AI29" s="930">
        <v>1</v>
      </c>
      <c r="AJ29" s="919"/>
    </row>
    <row r="30" spans="1:36" ht="33" customHeight="1">
      <c r="A30" s="2193"/>
      <c r="B30" s="2194"/>
      <c r="C30" s="2169" t="s">
        <v>866</v>
      </c>
      <c r="D30" s="2170"/>
      <c r="E30" s="931"/>
      <c r="F30" s="931">
        <v>1</v>
      </c>
      <c r="G30" s="931"/>
      <c r="H30" s="931">
        <v>1</v>
      </c>
      <c r="I30" s="931">
        <v>1</v>
      </c>
      <c r="J30" s="931"/>
      <c r="K30" s="931"/>
      <c r="L30" s="931"/>
      <c r="M30" s="931">
        <v>1</v>
      </c>
      <c r="N30" s="931"/>
      <c r="O30" s="931">
        <v>1</v>
      </c>
      <c r="P30" s="931">
        <v>1</v>
      </c>
      <c r="Q30" s="931"/>
      <c r="R30" s="931"/>
      <c r="S30" s="931"/>
      <c r="T30" s="931">
        <v>1</v>
      </c>
      <c r="U30" s="931"/>
      <c r="V30" s="931">
        <v>1</v>
      </c>
      <c r="W30" s="931">
        <v>1</v>
      </c>
      <c r="X30" s="931"/>
      <c r="Y30" s="931"/>
      <c r="Z30" s="931"/>
      <c r="AA30" s="931">
        <v>1</v>
      </c>
      <c r="AB30" s="931"/>
      <c r="AC30" s="931">
        <v>1</v>
      </c>
      <c r="AD30" s="931">
        <v>1</v>
      </c>
      <c r="AE30" s="931"/>
      <c r="AF30" s="931"/>
      <c r="AG30" s="931"/>
      <c r="AH30" s="931">
        <v>1</v>
      </c>
      <c r="AI30" s="931"/>
      <c r="AJ30" s="921"/>
    </row>
    <row r="31" spans="1:36" ht="33" customHeight="1">
      <c r="A31" s="2193"/>
      <c r="B31" s="2194"/>
      <c r="C31" s="2169" t="s">
        <v>867</v>
      </c>
      <c r="D31" s="2170"/>
      <c r="E31" s="932"/>
      <c r="F31" s="932">
        <v>2</v>
      </c>
      <c r="G31" s="932"/>
      <c r="H31" s="932">
        <v>2</v>
      </c>
      <c r="I31" s="932">
        <v>1</v>
      </c>
      <c r="J31" s="932"/>
      <c r="K31" s="932"/>
      <c r="L31" s="932"/>
      <c r="M31" s="932">
        <v>2</v>
      </c>
      <c r="N31" s="932"/>
      <c r="O31" s="932">
        <v>2</v>
      </c>
      <c r="P31" s="932">
        <v>1</v>
      </c>
      <c r="Q31" s="932"/>
      <c r="R31" s="932"/>
      <c r="S31" s="932"/>
      <c r="T31" s="932">
        <v>2</v>
      </c>
      <c r="U31" s="932"/>
      <c r="V31" s="932">
        <v>2</v>
      </c>
      <c r="W31" s="932">
        <v>1</v>
      </c>
      <c r="X31" s="932"/>
      <c r="Y31" s="932"/>
      <c r="Z31" s="932"/>
      <c r="AA31" s="932">
        <v>2</v>
      </c>
      <c r="AB31" s="932"/>
      <c r="AC31" s="932">
        <v>2</v>
      </c>
      <c r="AD31" s="932">
        <v>1</v>
      </c>
      <c r="AE31" s="932"/>
      <c r="AF31" s="932"/>
      <c r="AG31" s="932"/>
      <c r="AH31" s="932">
        <v>2</v>
      </c>
      <c r="AI31" s="932"/>
      <c r="AJ31" s="933"/>
    </row>
    <row r="32" spans="1:36" ht="33" customHeight="1">
      <c r="A32" s="2195"/>
      <c r="B32" s="2196"/>
      <c r="C32" s="2171" t="s">
        <v>353</v>
      </c>
      <c r="D32" s="2172"/>
      <c r="E32" s="934">
        <f>SUM(E29:E31)</f>
        <v>1</v>
      </c>
      <c r="F32" s="934">
        <f t="shared" ref="F32:AI32" si="5">SUM(F29:F31)</f>
        <v>3</v>
      </c>
      <c r="G32" s="934">
        <f t="shared" si="5"/>
        <v>1</v>
      </c>
      <c r="H32" s="934">
        <f t="shared" si="5"/>
        <v>3</v>
      </c>
      <c r="I32" s="934">
        <f t="shared" si="5"/>
        <v>3</v>
      </c>
      <c r="J32" s="934">
        <f t="shared" si="5"/>
        <v>0</v>
      </c>
      <c r="K32" s="934">
        <f t="shared" si="5"/>
        <v>0</v>
      </c>
      <c r="L32" s="934">
        <f t="shared" si="5"/>
        <v>1</v>
      </c>
      <c r="M32" s="934">
        <f t="shared" si="5"/>
        <v>3</v>
      </c>
      <c r="N32" s="934">
        <f t="shared" si="5"/>
        <v>1</v>
      </c>
      <c r="O32" s="934">
        <f t="shared" si="5"/>
        <v>3</v>
      </c>
      <c r="P32" s="934">
        <f t="shared" si="5"/>
        <v>3</v>
      </c>
      <c r="Q32" s="934">
        <f t="shared" si="5"/>
        <v>0</v>
      </c>
      <c r="R32" s="934">
        <f t="shared" si="5"/>
        <v>0</v>
      </c>
      <c r="S32" s="934">
        <f t="shared" si="5"/>
        <v>1</v>
      </c>
      <c r="T32" s="934">
        <f t="shared" si="5"/>
        <v>3</v>
      </c>
      <c r="U32" s="934">
        <f t="shared" si="5"/>
        <v>1</v>
      </c>
      <c r="V32" s="934">
        <f t="shared" si="5"/>
        <v>3</v>
      </c>
      <c r="W32" s="934">
        <f t="shared" si="5"/>
        <v>3</v>
      </c>
      <c r="X32" s="934">
        <f t="shared" si="5"/>
        <v>0</v>
      </c>
      <c r="Y32" s="934">
        <f t="shared" si="5"/>
        <v>0</v>
      </c>
      <c r="Z32" s="934">
        <f t="shared" si="5"/>
        <v>1</v>
      </c>
      <c r="AA32" s="934">
        <f t="shared" si="5"/>
        <v>3</v>
      </c>
      <c r="AB32" s="934">
        <f t="shared" si="5"/>
        <v>1</v>
      </c>
      <c r="AC32" s="934">
        <f t="shared" si="5"/>
        <v>3</v>
      </c>
      <c r="AD32" s="934">
        <f t="shared" si="5"/>
        <v>3</v>
      </c>
      <c r="AE32" s="934">
        <f t="shared" si="5"/>
        <v>0</v>
      </c>
      <c r="AF32" s="934">
        <f t="shared" si="5"/>
        <v>0</v>
      </c>
      <c r="AG32" s="934">
        <f t="shared" si="5"/>
        <v>1</v>
      </c>
      <c r="AH32" s="934">
        <f t="shared" si="5"/>
        <v>3</v>
      </c>
      <c r="AI32" s="934">
        <f t="shared" si="5"/>
        <v>1</v>
      </c>
      <c r="AJ32" s="935">
        <f>SUM(E32:AI32)</f>
        <v>49</v>
      </c>
    </row>
    <row r="33" spans="1:36" ht="33" customHeight="1">
      <c r="A33" s="2161" t="s">
        <v>868</v>
      </c>
      <c r="B33" s="2162"/>
      <c r="C33" s="2167" t="s">
        <v>865</v>
      </c>
      <c r="D33" s="2168"/>
      <c r="E33" s="930">
        <f t="shared" ref="E33:AI33" si="6">E29*1</f>
        <v>1</v>
      </c>
      <c r="F33" s="930">
        <f t="shared" si="6"/>
        <v>0</v>
      </c>
      <c r="G33" s="930">
        <f t="shared" si="6"/>
        <v>1</v>
      </c>
      <c r="H33" s="930">
        <f t="shared" si="6"/>
        <v>0</v>
      </c>
      <c r="I33" s="930">
        <f t="shared" si="6"/>
        <v>1</v>
      </c>
      <c r="J33" s="930">
        <f t="shared" si="6"/>
        <v>0</v>
      </c>
      <c r="K33" s="930">
        <f t="shared" si="6"/>
        <v>0</v>
      </c>
      <c r="L33" s="930">
        <f t="shared" si="6"/>
        <v>1</v>
      </c>
      <c r="M33" s="930">
        <f t="shared" si="6"/>
        <v>0</v>
      </c>
      <c r="N33" s="930">
        <f t="shared" si="6"/>
        <v>1</v>
      </c>
      <c r="O33" s="930">
        <f t="shared" si="6"/>
        <v>0</v>
      </c>
      <c r="P33" s="930">
        <f t="shared" si="6"/>
        <v>1</v>
      </c>
      <c r="Q33" s="930">
        <f t="shared" si="6"/>
        <v>0</v>
      </c>
      <c r="R33" s="930">
        <f t="shared" si="6"/>
        <v>0</v>
      </c>
      <c r="S33" s="930">
        <f t="shared" si="6"/>
        <v>1</v>
      </c>
      <c r="T33" s="930">
        <f t="shared" si="6"/>
        <v>0</v>
      </c>
      <c r="U33" s="930">
        <f t="shared" si="6"/>
        <v>1</v>
      </c>
      <c r="V33" s="930">
        <f t="shared" si="6"/>
        <v>0</v>
      </c>
      <c r="W33" s="930">
        <f t="shared" si="6"/>
        <v>1</v>
      </c>
      <c r="X33" s="930">
        <f t="shared" si="6"/>
        <v>0</v>
      </c>
      <c r="Y33" s="930">
        <f t="shared" si="6"/>
        <v>0</v>
      </c>
      <c r="Z33" s="930">
        <f t="shared" si="6"/>
        <v>1</v>
      </c>
      <c r="AA33" s="930">
        <f t="shared" si="6"/>
        <v>0</v>
      </c>
      <c r="AB33" s="930">
        <f t="shared" si="6"/>
        <v>1</v>
      </c>
      <c r="AC33" s="930">
        <f t="shared" si="6"/>
        <v>0</v>
      </c>
      <c r="AD33" s="930">
        <f t="shared" si="6"/>
        <v>1</v>
      </c>
      <c r="AE33" s="930">
        <f t="shared" si="6"/>
        <v>0</v>
      </c>
      <c r="AF33" s="930">
        <f t="shared" si="6"/>
        <v>0</v>
      </c>
      <c r="AG33" s="930">
        <f t="shared" si="6"/>
        <v>1</v>
      </c>
      <c r="AH33" s="930">
        <f t="shared" si="6"/>
        <v>0</v>
      </c>
      <c r="AI33" s="930">
        <f t="shared" si="6"/>
        <v>1</v>
      </c>
      <c r="AJ33" s="919"/>
    </row>
    <row r="34" spans="1:36" ht="33" customHeight="1">
      <c r="A34" s="2163"/>
      <c r="B34" s="2164"/>
      <c r="C34" s="2169" t="s">
        <v>866</v>
      </c>
      <c r="D34" s="2170"/>
      <c r="E34" s="931">
        <f t="shared" ref="E34:AI34" si="7">E30*0.5</f>
        <v>0</v>
      </c>
      <c r="F34" s="931">
        <f t="shared" si="7"/>
        <v>0.5</v>
      </c>
      <c r="G34" s="931">
        <f t="shared" si="7"/>
        <v>0</v>
      </c>
      <c r="H34" s="931">
        <f t="shared" si="7"/>
        <v>0.5</v>
      </c>
      <c r="I34" s="931">
        <f t="shared" si="7"/>
        <v>0.5</v>
      </c>
      <c r="J34" s="931">
        <f t="shared" si="7"/>
        <v>0</v>
      </c>
      <c r="K34" s="931">
        <f t="shared" si="7"/>
        <v>0</v>
      </c>
      <c r="L34" s="931">
        <f t="shared" si="7"/>
        <v>0</v>
      </c>
      <c r="M34" s="931">
        <f t="shared" si="7"/>
        <v>0.5</v>
      </c>
      <c r="N34" s="931">
        <f t="shared" si="7"/>
        <v>0</v>
      </c>
      <c r="O34" s="931">
        <f t="shared" si="7"/>
        <v>0.5</v>
      </c>
      <c r="P34" s="931">
        <f t="shared" si="7"/>
        <v>0.5</v>
      </c>
      <c r="Q34" s="931">
        <f t="shared" si="7"/>
        <v>0</v>
      </c>
      <c r="R34" s="931">
        <f t="shared" si="7"/>
        <v>0</v>
      </c>
      <c r="S34" s="931">
        <f t="shared" si="7"/>
        <v>0</v>
      </c>
      <c r="T34" s="931">
        <f t="shared" si="7"/>
        <v>0.5</v>
      </c>
      <c r="U34" s="931">
        <f t="shared" si="7"/>
        <v>0</v>
      </c>
      <c r="V34" s="931">
        <f t="shared" si="7"/>
        <v>0.5</v>
      </c>
      <c r="W34" s="931">
        <f t="shared" si="7"/>
        <v>0.5</v>
      </c>
      <c r="X34" s="931">
        <f t="shared" si="7"/>
        <v>0</v>
      </c>
      <c r="Y34" s="931">
        <f t="shared" si="7"/>
        <v>0</v>
      </c>
      <c r="Z34" s="931">
        <f t="shared" si="7"/>
        <v>0</v>
      </c>
      <c r="AA34" s="931">
        <f t="shared" si="7"/>
        <v>0.5</v>
      </c>
      <c r="AB34" s="931">
        <f t="shared" si="7"/>
        <v>0</v>
      </c>
      <c r="AC34" s="931">
        <f t="shared" si="7"/>
        <v>0.5</v>
      </c>
      <c r="AD34" s="931">
        <f t="shared" si="7"/>
        <v>0.5</v>
      </c>
      <c r="AE34" s="931">
        <f t="shared" si="7"/>
        <v>0</v>
      </c>
      <c r="AF34" s="931">
        <f t="shared" si="7"/>
        <v>0</v>
      </c>
      <c r="AG34" s="931">
        <f t="shared" si="7"/>
        <v>0</v>
      </c>
      <c r="AH34" s="931">
        <f t="shared" si="7"/>
        <v>0.5</v>
      </c>
      <c r="AI34" s="931">
        <f t="shared" si="7"/>
        <v>0</v>
      </c>
      <c r="AJ34" s="921"/>
    </row>
    <row r="35" spans="1:36" ht="33" customHeight="1">
      <c r="A35" s="2163"/>
      <c r="B35" s="2164"/>
      <c r="C35" s="2169" t="s">
        <v>867</v>
      </c>
      <c r="D35" s="2170"/>
      <c r="E35" s="931">
        <f t="shared" ref="E35:AI35" si="8">E31*0.33</f>
        <v>0</v>
      </c>
      <c r="F35" s="931">
        <f t="shared" si="8"/>
        <v>0.66</v>
      </c>
      <c r="G35" s="931">
        <f t="shared" si="8"/>
        <v>0</v>
      </c>
      <c r="H35" s="931">
        <f t="shared" si="8"/>
        <v>0.66</v>
      </c>
      <c r="I35" s="931">
        <f t="shared" si="8"/>
        <v>0.33</v>
      </c>
      <c r="J35" s="931">
        <f t="shared" si="8"/>
        <v>0</v>
      </c>
      <c r="K35" s="931">
        <f t="shared" si="8"/>
        <v>0</v>
      </c>
      <c r="L35" s="931">
        <f t="shared" si="8"/>
        <v>0</v>
      </c>
      <c r="M35" s="931">
        <f t="shared" si="8"/>
        <v>0.66</v>
      </c>
      <c r="N35" s="931">
        <f t="shared" si="8"/>
        <v>0</v>
      </c>
      <c r="O35" s="931">
        <f t="shared" si="8"/>
        <v>0.66</v>
      </c>
      <c r="P35" s="931">
        <f t="shared" si="8"/>
        <v>0.33</v>
      </c>
      <c r="Q35" s="931">
        <f t="shared" si="8"/>
        <v>0</v>
      </c>
      <c r="R35" s="931">
        <f t="shared" si="8"/>
        <v>0</v>
      </c>
      <c r="S35" s="931">
        <f t="shared" si="8"/>
        <v>0</v>
      </c>
      <c r="T35" s="931">
        <f t="shared" si="8"/>
        <v>0.66</v>
      </c>
      <c r="U35" s="931">
        <f t="shared" si="8"/>
        <v>0</v>
      </c>
      <c r="V35" s="931">
        <f t="shared" si="8"/>
        <v>0.66</v>
      </c>
      <c r="W35" s="931">
        <f t="shared" si="8"/>
        <v>0.33</v>
      </c>
      <c r="X35" s="931">
        <f t="shared" si="8"/>
        <v>0</v>
      </c>
      <c r="Y35" s="931">
        <f t="shared" si="8"/>
        <v>0</v>
      </c>
      <c r="Z35" s="931">
        <f t="shared" si="8"/>
        <v>0</v>
      </c>
      <c r="AA35" s="931">
        <f t="shared" si="8"/>
        <v>0.66</v>
      </c>
      <c r="AB35" s="931">
        <f t="shared" si="8"/>
        <v>0</v>
      </c>
      <c r="AC35" s="931">
        <f t="shared" si="8"/>
        <v>0.66</v>
      </c>
      <c r="AD35" s="931">
        <f t="shared" si="8"/>
        <v>0.33</v>
      </c>
      <c r="AE35" s="931">
        <f t="shared" si="8"/>
        <v>0</v>
      </c>
      <c r="AF35" s="931">
        <f t="shared" si="8"/>
        <v>0</v>
      </c>
      <c r="AG35" s="931">
        <f t="shared" si="8"/>
        <v>0</v>
      </c>
      <c r="AH35" s="931">
        <f t="shared" si="8"/>
        <v>0.66</v>
      </c>
      <c r="AI35" s="931">
        <f t="shared" si="8"/>
        <v>0</v>
      </c>
      <c r="AJ35" s="922"/>
    </row>
    <row r="36" spans="1:36" ht="33" customHeight="1">
      <c r="A36" s="2165"/>
      <c r="B36" s="2166"/>
      <c r="C36" s="2171" t="s">
        <v>353</v>
      </c>
      <c r="D36" s="2172"/>
      <c r="E36" s="934">
        <f>SUM(E33:E35)</f>
        <v>1</v>
      </c>
      <c r="F36" s="934">
        <f t="shared" ref="F36:AI36" si="9">SUM(F33:F35)</f>
        <v>1.1600000000000001</v>
      </c>
      <c r="G36" s="934">
        <f t="shared" si="9"/>
        <v>1</v>
      </c>
      <c r="H36" s="934">
        <f t="shared" si="9"/>
        <v>1.1600000000000001</v>
      </c>
      <c r="I36" s="934">
        <f t="shared" si="9"/>
        <v>1.83</v>
      </c>
      <c r="J36" s="934">
        <f t="shared" si="9"/>
        <v>0</v>
      </c>
      <c r="K36" s="934">
        <f t="shared" si="9"/>
        <v>0</v>
      </c>
      <c r="L36" s="934">
        <f t="shared" si="9"/>
        <v>1</v>
      </c>
      <c r="M36" s="934">
        <f t="shared" si="9"/>
        <v>1.1600000000000001</v>
      </c>
      <c r="N36" s="934">
        <f t="shared" si="9"/>
        <v>1</v>
      </c>
      <c r="O36" s="934">
        <f t="shared" si="9"/>
        <v>1.1600000000000001</v>
      </c>
      <c r="P36" s="934">
        <f t="shared" si="9"/>
        <v>1.83</v>
      </c>
      <c r="Q36" s="934">
        <f t="shared" si="9"/>
        <v>0</v>
      </c>
      <c r="R36" s="934">
        <f t="shared" si="9"/>
        <v>0</v>
      </c>
      <c r="S36" s="934">
        <f t="shared" si="9"/>
        <v>1</v>
      </c>
      <c r="T36" s="934">
        <f t="shared" si="9"/>
        <v>1.1600000000000001</v>
      </c>
      <c r="U36" s="934">
        <f t="shared" si="9"/>
        <v>1</v>
      </c>
      <c r="V36" s="934">
        <f t="shared" si="9"/>
        <v>1.1600000000000001</v>
      </c>
      <c r="W36" s="934">
        <f t="shared" si="9"/>
        <v>1.83</v>
      </c>
      <c r="X36" s="934">
        <f t="shared" si="9"/>
        <v>0</v>
      </c>
      <c r="Y36" s="934">
        <f t="shared" si="9"/>
        <v>0</v>
      </c>
      <c r="Z36" s="934">
        <f t="shared" si="9"/>
        <v>1</v>
      </c>
      <c r="AA36" s="934">
        <f t="shared" si="9"/>
        <v>1.1600000000000001</v>
      </c>
      <c r="AB36" s="934">
        <f t="shared" si="9"/>
        <v>1</v>
      </c>
      <c r="AC36" s="934">
        <f t="shared" si="9"/>
        <v>1.1600000000000001</v>
      </c>
      <c r="AD36" s="934">
        <f t="shared" si="9"/>
        <v>1.83</v>
      </c>
      <c r="AE36" s="934">
        <f t="shared" si="9"/>
        <v>0</v>
      </c>
      <c r="AF36" s="934">
        <f t="shared" si="9"/>
        <v>0</v>
      </c>
      <c r="AG36" s="934">
        <f t="shared" si="9"/>
        <v>1</v>
      </c>
      <c r="AH36" s="934">
        <f t="shared" si="9"/>
        <v>1.1600000000000001</v>
      </c>
      <c r="AI36" s="934">
        <f t="shared" si="9"/>
        <v>1</v>
      </c>
      <c r="AJ36" s="935">
        <f>SUM(E36:AI36)</f>
        <v>27.76</v>
      </c>
    </row>
    <row r="37" spans="1:36" ht="33" customHeight="1">
      <c r="A37" s="2173" t="s">
        <v>869</v>
      </c>
      <c r="B37" s="2174"/>
      <c r="C37" s="2174"/>
      <c r="D37" s="2175"/>
      <c r="E37" s="928">
        <v>1</v>
      </c>
      <c r="F37" s="928">
        <v>1</v>
      </c>
      <c r="G37" s="928">
        <v>1</v>
      </c>
      <c r="H37" s="928">
        <v>2</v>
      </c>
      <c r="I37" s="928">
        <v>2</v>
      </c>
      <c r="J37" s="928"/>
      <c r="K37" s="928"/>
      <c r="L37" s="928">
        <v>1</v>
      </c>
      <c r="M37" s="928">
        <v>1</v>
      </c>
      <c r="N37" s="928">
        <v>1</v>
      </c>
      <c r="O37" s="928">
        <v>2</v>
      </c>
      <c r="P37" s="928">
        <v>2</v>
      </c>
      <c r="Q37" s="928"/>
      <c r="R37" s="928"/>
      <c r="S37" s="928">
        <v>1</v>
      </c>
      <c r="T37" s="928">
        <v>1</v>
      </c>
      <c r="U37" s="928">
        <v>1</v>
      </c>
      <c r="V37" s="928">
        <v>2</v>
      </c>
      <c r="W37" s="928">
        <v>2</v>
      </c>
      <c r="X37" s="928"/>
      <c r="Y37" s="928"/>
      <c r="Z37" s="928">
        <v>1</v>
      </c>
      <c r="AA37" s="928">
        <v>1</v>
      </c>
      <c r="AB37" s="928">
        <v>1</v>
      </c>
      <c r="AC37" s="928">
        <v>2</v>
      </c>
      <c r="AD37" s="928">
        <v>2</v>
      </c>
      <c r="AE37" s="928"/>
      <c r="AF37" s="928"/>
      <c r="AG37" s="928">
        <v>1</v>
      </c>
      <c r="AH37" s="928">
        <v>1</v>
      </c>
      <c r="AI37" s="936">
        <v>1</v>
      </c>
      <c r="AJ37" s="935">
        <f>SUM(E37:AI37)</f>
        <v>31</v>
      </c>
    </row>
    <row r="39" spans="1:36">
      <c r="A39" s="2129" t="s">
        <v>870</v>
      </c>
      <c r="B39" s="2129"/>
      <c r="C39" s="2129"/>
      <c r="D39" s="2129"/>
      <c r="E39" s="2129"/>
      <c r="F39" s="2129"/>
      <c r="G39" s="2129"/>
      <c r="H39" s="2129"/>
      <c r="I39" s="2129">
        <f>COUNTIF(E32:AI32,"&gt;0")</f>
        <v>23</v>
      </c>
      <c r="J39" s="2129"/>
      <c r="K39" s="2129"/>
      <c r="L39" s="726" t="s">
        <v>92</v>
      </c>
      <c r="O39" s="2129" t="s">
        <v>871</v>
      </c>
      <c r="P39" s="2129"/>
      <c r="Q39" s="2129"/>
      <c r="R39" s="2129"/>
      <c r="S39" s="2129"/>
      <c r="T39" s="2129"/>
      <c r="U39" s="2129"/>
      <c r="V39" s="2129"/>
      <c r="W39" s="2129"/>
      <c r="X39" s="2129"/>
      <c r="Y39" s="2129"/>
      <c r="Z39" s="2197">
        <f>AJ32/I39</f>
        <v>2.1304347826086958</v>
      </c>
      <c r="AA39" s="2197"/>
      <c r="AB39" s="2197"/>
      <c r="AC39" s="726" t="s">
        <v>206</v>
      </c>
    </row>
    <row r="41" spans="1:36" ht="21.75" customHeight="1">
      <c r="B41" s="726" t="s">
        <v>872</v>
      </c>
      <c r="C41" s="726" t="s">
        <v>873</v>
      </c>
    </row>
  </sheetData>
  <sheetProtection password="CC43" sheet="1"/>
  <mergeCells count="41">
    <mergeCell ref="A39:H39"/>
    <mergeCell ref="I39:K39"/>
    <mergeCell ref="O39:Y39"/>
    <mergeCell ref="Z39:AB39"/>
    <mergeCell ref="A33:B36"/>
    <mergeCell ref="C33:D33"/>
    <mergeCell ref="C34:D34"/>
    <mergeCell ref="C35:D35"/>
    <mergeCell ref="C36:D36"/>
    <mergeCell ref="A37:D37"/>
    <mergeCell ref="A26:C28"/>
    <mergeCell ref="D26:AI26"/>
    <mergeCell ref="AJ26:AJ28"/>
    <mergeCell ref="A29:B32"/>
    <mergeCell ref="C29:D29"/>
    <mergeCell ref="C30:D30"/>
    <mergeCell ref="C31:D31"/>
    <mergeCell ref="C32:D32"/>
    <mergeCell ref="A24:AJ24"/>
    <mergeCell ref="A8:B11"/>
    <mergeCell ref="C8:D8"/>
    <mergeCell ref="C9:D9"/>
    <mergeCell ref="C10:D10"/>
    <mergeCell ref="C11:D11"/>
    <mergeCell ref="A12:B15"/>
    <mergeCell ref="C12:D12"/>
    <mergeCell ref="C13:D13"/>
    <mergeCell ref="C14:D14"/>
    <mergeCell ref="C15:D15"/>
    <mergeCell ref="A16:D16"/>
    <mergeCell ref="A18:H18"/>
    <mergeCell ref="I18:K18"/>
    <mergeCell ref="O18:Y18"/>
    <mergeCell ref="Z18:AB18"/>
    <mergeCell ref="A1:G1"/>
    <mergeCell ref="A2:AJ2"/>
    <mergeCell ref="B3:C3"/>
    <mergeCell ref="D3:AH3"/>
    <mergeCell ref="A5:C7"/>
    <mergeCell ref="D5:AI5"/>
    <mergeCell ref="AJ5:AJ7"/>
  </mergeCells>
  <phoneticPr fontId="3"/>
  <printOptions horizontalCentered="1" verticalCentered="1"/>
  <pageMargins left="0.7" right="0.7" top="0.75" bottom="0.75" header="0.3" footer="0.3"/>
  <pageSetup paperSize="9" scale="68"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7"/>
  <sheetViews>
    <sheetView showGridLines="0" view="pageBreakPreview" zoomScaleNormal="100" zoomScaleSheetLayoutView="100" workbookViewId="0">
      <selection activeCell="B6" sqref="B6:M8"/>
    </sheetView>
  </sheetViews>
  <sheetFormatPr defaultColWidth="8.88671875" defaultRowHeight="13.2"/>
  <cols>
    <col min="1" max="1" width="5.21875" style="689" customWidth="1"/>
    <col min="2" max="2" width="22.109375" style="689" customWidth="1"/>
    <col min="3" max="3" width="15.6640625" style="689" customWidth="1"/>
    <col min="4" max="4" width="8.88671875" style="689"/>
    <col min="5" max="5" width="10.6640625" style="689" customWidth="1"/>
    <col min="6" max="6" width="12.33203125" style="689" customWidth="1"/>
    <col min="7" max="7" width="15.77734375" style="689" customWidth="1"/>
    <col min="8" max="8" width="8.88671875" style="689"/>
    <col min="9" max="9" width="17.88671875" style="689" customWidth="1"/>
    <col min="10" max="10" width="13.21875" style="689" customWidth="1"/>
    <col min="11" max="16384" width="8.88671875" style="689"/>
  </cols>
  <sheetData>
    <row r="1" spans="1:10" ht="16.2">
      <c r="A1" s="727"/>
      <c r="B1" s="744" t="s">
        <v>884</v>
      </c>
      <c r="C1" s="726"/>
      <c r="D1" s="726"/>
      <c r="E1" s="726"/>
      <c r="F1" s="726"/>
      <c r="G1" s="726"/>
      <c r="H1" s="726"/>
      <c r="I1" s="747"/>
      <c r="J1" s="747" t="s">
        <v>885</v>
      </c>
    </row>
    <row r="2" spans="1:10" ht="16.2">
      <c r="A2" s="727"/>
      <c r="B2" s="726"/>
      <c r="C2" s="726"/>
      <c r="D2" s="726"/>
      <c r="E2" s="726"/>
      <c r="F2" s="726"/>
      <c r="G2" s="726"/>
      <c r="H2" s="726"/>
      <c r="I2" s="1818" t="s">
        <v>578</v>
      </c>
      <c r="J2" s="1819"/>
    </row>
    <row r="3" spans="1:10" ht="16.2">
      <c r="A3" s="1820" t="s">
        <v>886</v>
      </c>
      <c r="B3" s="1820"/>
      <c r="C3" s="1820"/>
      <c r="D3" s="1820"/>
      <c r="E3" s="1820"/>
      <c r="F3" s="1820"/>
      <c r="G3" s="1820"/>
      <c r="H3" s="1820"/>
      <c r="I3" s="1820"/>
      <c r="J3" s="1820"/>
    </row>
    <row r="4" spans="1:10" ht="16.2">
      <c r="A4" s="728"/>
      <c r="B4" s="728"/>
      <c r="C4" s="728"/>
      <c r="D4" s="728"/>
      <c r="E4" s="728"/>
      <c r="F4" s="728"/>
      <c r="G4" s="728"/>
      <c r="H4" s="728"/>
      <c r="I4" s="728"/>
      <c r="J4" s="728"/>
    </row>
    <row r="5" spans="1:10" ht="23.25" customHeight="1">
      <c r="A5" s="728"/>
      <c r="B5" s="937" t="s">
        <v>608</v>
      </c>
      <c r="C5" s="1861">
        <f>様式第1号!J30</f>
        <v>0</v>
      </c>
      <c r="D5" s="1862"/>
      <c r="E5" s="1862"/>
      <c r="F5" s="1862"/>
      <c r="G5" s="1862"/>
      <c r="H5" s="1862"/>
      <c r="I5" s="1862"/>
      <c r="J5" s="1863"/>
    </row>
    <row r="6" spans="1:10" ht="28.5" customHeight="1">
      <c r="A6" s="728"/>
      <c r="B6" s="883" t="s">
        <v>652</v>
      </c>
      <c r="C6" s="938" t="s">
        <v>653</v>
      </c>
      <c r="D6" s="2201" t="s">
        <v>887</v>
      </c>
      <c r="E6" s="2201"/>
      <c r="F6" s="775" t="s">
        <v>655</v>
      </c>
      <c r="G6" s="939" t="s">
        <v>888</v>
      </c>
      <c r="H6" s="775" t="s">
        <v>889</v>
      </c>
      <c r="I6" s="940" t="s">
        <v>890</v>
      </c>
      <c r="J6" s="941"/>
    </row>
    <row r="7" spans="1:10" ht="31.5" customHeight="1">
      <c r="A7" s="726"/>
      <c r="B7" s="748" t="s">
        <v>844</v>
      </c>
      <c r="C7" s="1824" t="s">
        <v>845</v>
      </c>
      <c r="D7" s="1825"/>
      <c r="E7" s="1825"/>
      <c r="F7" s="1825"/>
      <c r="G7" s="1825"/>
      <c r="H7" s="1825"/>
      <c r="I7" s="1825"/>
      <c r="J7" s="1826"/>
    </row>
    <row r="8" spans="1:10">
      <c r="A8" s="726"/>
      <c r="B8" s="2120" t="s">
        <v>891</v>
      </c>
      <c r="C8" s="942"/>
      <c r="D8" s="749"/>
      <c r="E8" s="749"/>
      <c r="F8" s="749"/>
      <c r="G8" s="749"/>
      <c r="H8" s="749"/>
      <c r="I8" s="749"/>
      <c r="J8" s="750"/>
    </row>
    <row r="9" spans="1:10" ht="18.75" customHeight="1">
      <c r="A9" s="726"/>
      <c r="B9" s="1845"/>
      <c r="C9" s="943"/>
      <c r="D9" s="2129"/>
      <c r="E9" s="2129"/>
      <c r="F9" s="2129" t="s">
        <v>892</v>
      </c>
      <c r="G9" s="2129"/>
      <c r="H9" s="2129" t="s">
        <v>893</v>
      </c>
      <c r="I9" s="2129"/>
      <c r="J9" s="740"/>
    </row>
    <row r="10" spans="1:10" ht="30" customHeight="1">
      <c r="A10" s="726"/>
      <c r="B10" s="1845"/>
      <c r="C10" s="943"/>
      <c r="D10" s="2128" t="s">
        <v>894</v>
      </c>
      <c r="E10" s="2129"/>
      <c r="F10" s="2202"/>
      <c r="G10" s="2203"/>
      <c r="H10" s="2204"/>
      <c r="I10" s="2204"/>
      <c r="J10" s="740"/>
    </row>
    <row r="11" spans="1:10" ht="54.6" customHeight="1">
      <c r="A11" s="726"/>
      <c r="B11" s="1845"/>
      <c r="C11" s="943"/>
      <c r="D11" s="1827" t="s">
        <v>895</v>
      </c>
      <c r="E11" s="1829"/>
      <c r="F11" s="2202"/>
      <c r="G11" s="2203"/>
      <c r="H11" s="2205"/>
      <c r="I11" s="2206"/>
      <c r="J11" s="740"/>
    </row>
    <row r="12" spans="1:10" ht="30" customHeight="1">
      <c r="A12" s="726"/>
      <c r="B12" s="1845"/>
      <c r="C12" s="943"/>
      <c r="D12" s="2198" t="s">
        <v>896</v>
      </c>
      <c r="E12" s="2199"/>
      <c r="F12" s="2200">
        <f>SUM(F13:G16)</f>
        <v>0</v>
      </c>
      <c r="G12" s="2200"/>
      <c r="H12" s="2200">
        <f>SUM(H13:I16)</f>
        <v>0</v>
      </c>
      <c r="I12" s="2200"/>
      <c r="J12" s="740"/>
    </row>
    <row r="13" spans="1:10" ht="30" customHeight="1">
      <c r="A13" s="726"/>
      <c r="B13" s="1845"/>
      <c r="C13" s="943"/>
      <c r="D13" s="944"/>
      <c r="E13" s="945" t="s">
        <v>897</v>
      </c>
      <c r="F13" s="2207"/>
      <c r="G13" s="2207"/>
      <c r="H13" s="2207"/>
      <c r="I13" s="2207"/>
      <c r="J13" s="740"/>
    </row>
    <row r="14" spans="1:10" ht="30" customHeight="1">
      <c r="A14" s="726"/>
      <c r="B14" s="1845"/>
      <c r="C14" s="943"/>
      <c r="D14" s="944"/>
      <c r="E14" s="946" t="s">
        <v>898</v>
      </c>
      <c r="F14" s="2208"/>
      <c r="G14" s="2208"/>
      <c r="H14" s="2208"/>
      <c r="I14" s="2208"/>
      <c r="J14" s="740"/>
    </row>
    <row r="15" spans="1:10" ht="30" customHeight="1">
      <c r="A15" s="726"/>
      <c r="B15" s="1845"/>
      <c r="C15" s="943"/>
      <c r="D15" s="944"/>
      <c r="E15" s="947" t="s">
        <v>899</v>
      </c>
      <c r="F15" s="2208"/>
      <c r="G15" s="2208"/>
      <c r="H15" s="2208"/>
      <c r="I15" s="2208"/>
      <c r="J15" s="740"/>
    </row>
    <row r="16" spans="1:10" ht="30" customHeight="1">
      <c r="A16" s="726"/>
      <c r="B16" s="1845"/>
      <c r="C16" s="943"/>
      <c r="D16" s="948"/>
      <c r="E16" s="949" t="s">
        <v>900</v>
      </c>
      <c r="F16" s="2209"/>
      <c r="G16" s="2209"/>
      <c r="H16" s="2209"/>
      <c r="I16" s="2209"/>
      <c r="J16" s="740"/>
    </row>
    <row r="17" spans="1:10" ht="30" customHeight="1">
      <c r="A17" s="726"/>
      <c r="B17" s="1845"/>
      <c r="C17" s="943"/>
      <c r="D17" s="1860" t="s">
        <v>901</v>
      </c>
      <c r="E17" s="2210"/>
      <c r="F17" s="2200">
        <f>F12-F11-F10</f>
        <v>0</v>
      </c>
      <c r="G17" s="2200"/>
      <c r="H17" s="2200">
        <f>H12-H11-H10</f>
        <v>0</v>
      </c>
      <c r="I17" s="2200"/>
      <c r="J17" s="740"/>
    </row>
    <row r="18" spans="1:10">
      <c r="A18" s="726"/>
      <c r="B18" s="1845"/>
      <c r="C18" s="948"/>
      <c r="D18" s="756"/>
      <c r="E18" s="756"/>
      <c r="F18" s="756"/>
      <c r="G18" s="756"/>
      <c r="H18" s="756"/>
      <c r="I18" s="756"/>
      <c r="J18" s="766"/>
    </row>
    <row r="19" spans="1:10">
      <c r="A19" s="726"/>
      <c r="B19" s="1844" t="s">
        <v>902</v>
      </c>
      <c r="C19" s="736"/>
      <c r="D19" s="736"/>
      <c r="E19" s="736"/>
      <c r="F19" s="736"/>
      <c r="G19" s="736"/>
      <c r="H19" s="736"/>
      <c r="I19" s="736"/>
      <c r="J19" s="740"/>
    </row>
    <row r="20" spans="1:10" ht="45" customHeight="1">
      <c r="A20" s="726"/>
      <c r="B20" s="1845"/>
      <c r="C20" s="736"/>
      <c r="D20" s="751" t="s">
        <v>138</v>
      </c>
      <c r="E20" s="1942" t="s">
        <v>903</v>
      </c>
      <c r="F20" s="2223"/>
      <c r="G20" s="950" t="s">
        <v>716</v>
      </c>
      <c r="H20" s="2210" t="s">
        <v>904</v>
      </c>
      <c r="I20" s="2129"/>
      <c r="J20" s="740"/>
    </row>
    <row r="21" spans="1:10" ht="20.100000000000001" customHeight="1">
      <c r="A21" s="726"/>
      <c r="B21" s="1845"/>
      <c r="C21" s="736"/>
      <c r="D21" s="751" t="s">
        <v>718</v>
      </c>
      <c r="E21" s="2211"/>
      <c r="F21" s="2211"/>
      <c r="G21" s="951"/>
      <c r="H21" s="2212" t="e">
        <f>ROUNDUP(E21/G21,1)</f>
        <v>#DIV/0!</v>
      </c>
      <c r="I21" s="2213"/>
      <c r="J21" s="740"/>
    </row>
    <row r="22" spans="1:10" ht="20.100000000000001" customHeight="1">
      <c r="A22" s="726"/>
      <c r="B22" s="1845"/>
      <c r="C22" s="736"/>
      <c r="D22" s="751" t="s">
        <v>719</v>
      </c>
      <c r="E22" s="2211"/>
      <c r="F22" s="2211"/>
      <c r="G22" s="951"/>
      <c r="H22" s="2212" t="e">
        <f t="shared" ref="H22:H33" si="0">ROUNDUP(E22/G22,1)</f>
        <v>#DIV/0!</v>
      </c>
      <c r="I22" s="2213"/>
      <c r="J22" s="740"/>
    </row>
    <row r="23" spans="1:10" ht="20.100000000000001" customHeight="1">
      <c r="A23" s="726"/>
      <c r="B23" s="1845"/>
      <c r="C23" s="736"/>
      <c r="D23" s="751" t="s">
        <v>720</v>
      </c>
      <c r="E23" s="2211"/>
      <c r="F23" s="2211"/>
      <c r="G23" s="951"/>
      <c r="H23" s="2212" t="e">
        <f t="shared" si="0"/>
        <v>#DIV/0!</v>
      </c>
      <c r="I23" s="2213"/>
      <c r="J23" s="740"/>
    </row>
    <row r="24" spans="1:10" ht="20.100000000000001" customHeight="1">
      <c r="A24" s="726"/>
      <c r="B24" s="1845"/>
      <c r="C24" s="736"/>
      <c r="D24" s="751" t="s">
        <v>721</v>
      </c>
      <c r="E24" s="2211"/>
      <c r="F24" s="2211"/>
      <c r="G24" s="951"/>
      <c r="H24" s="2212" t="e">
        <f t="shared" si="0"/>
        <v>#DIV/0!</v>
      </c>
      <c r="I24" s="2213"/>
      <c r="J24" s="740"/>
    </row>
    <row r="25" spans="1:10" ht="20.100000000000001" customHeight="1">
      <c r="A25" s="726"/>
      <c r="B25" s="1845"/>
      <c r="C25" s="736"/>
      <c r="D25" s="751" t="s">
        <v>722</v>
      </c>
      <c r="E25" s="2211"/>
      <c r="F25" s="2211"/>
      <c r="G25" s="951"/>
      <c r="H25" s="2212" t="e">
        <f t="shared" si="0"/>
        <v>#DIV/0!</v>
      </c>
      <c r="I25" s="2213"/>
      <c r="J25" s="740"/>
    </row>
    <row r="26" spans="1:10" ht="20.100000000000001" customHeight="1">
      <c r="A26" s="726"/>
      <c r="B26" s="1845"/>
      <c r="C26" s="736"/>
      <c r="D26" s="751" t="s">
        <v>723</v>
      </c>
      <c r="E26" s="2211"/>
      <c r="F26" s="2211"/>
      <c r="G26" s="951"/>
      <c r="H26" s="2212" t="e">
        <f t="shared" si="0"/>
        <v>#DIV/0!</v>
      </c>
      <c r="I26" s="2213"/>
      <c r="J26" s="740"/>
    </row>
    <row r="27" spans="1:10" ht="20.100000000000001" customHeight="1">
      <c r="A27" s="726"/>
      <c r="B27" s="1845"/>
      <c r="C27" s="736"/>
      <c r="D27" s="751" t="s">
        <v>724</v>
      </c>
      <c r="E27" s="2211"/>
      <c r="F27" s="2211"/>
      <c r="G27" s="951"/>
      <c r="H27" s="2212" t="e">
        <f t="shared" si="0"/>
        <v>#DIV/0!</v>
      </c>
      <c r="I27" s="2213"/>
      <c r="J27" s="740"/>
    </row>
    <row r="28" spans="1:10" ht="20.100000000000001" customHeight="1">
      <c r="A28" s="726"/>
      <c r="B28" s="1845"/>
      <c r="C28" s="736"/>
      <c r="D28" s="751" t="s">
        <v>725</v>
      </c>
      <c r="E28" s="2211"/>
      <c r="F28" s="2211"/>
      <c r="G28" s="951"/>
      <c r="H28" s="2212" t="e">
        <f t="shared" si="0"/>
        <v>#DIV/0!</v>
      </c>
      <c r="I28" s="2213"/>
      <c r="J28" s="740"/>
    </row>
    <row r="29" spans="1:10" ht="20.100000000000001" customHeight="1">
      <c r="A29" s="726"/>
      <c r="B29" s="1845"/>
      <c r="C29" s="736"/>
      <c r="D29" s="751" t="s">
        <v>726</v>
      </c>
      <c r="E29" s="2211"/>
      <c r="F29" s="2211"/>
      <c r="G29" s="951"/>
      <c r="H29" s="2212" t="e">
        <f t="shared" si="0"/>
        <v>#DIV/0!</v>
      </c>
      <c r="I29" s="2213"/>
      <c r="J29" s="740"/>
    </row>
    <row r="30" spans="1:10" ht="20.100000000000001" customHeight="1">
      <c r="A30" s="726"/>
      <c r="B30" s="1845"/>
      <c r="C30" s="736"/>
      <c r="D30" s="751" t="s">
        <v>727</v>
      </c>
      <c r="E30" s="2211"/>
      <c r="F30" s="2211"/>
      <c r="G30" s="951"/>
      <c r="H30" s="2212" t="e">
        <f t="shared" si="0"/>
        <v>#DIV/0!</v>
      </c>
      <c r="I30" s="2213"/>
      <c r="J30" s="740"/>
    </row>
    <row r="31" spans="1:10" ht="20.100000000000001" customHeight="1">
      <c r="A31" s="726"/>
      <c r="B31" s="1845"/>
      <c r="C31" s="736"/>
      <c r="D31" s="751" t="s">
        <v>728</v>
      </c>
      <c r="E31" s="2211"/>
      <c r="F31" s="2211"/>
      <c r="G31" s="951"/>
      <c r="H31" s="2212" t="e">
        <f t="shared" si="0"/>
        <v>#DIV/0!</v>
      </c>
      <c r="I31" s="2213"/>
      <c r="J31" s="740"/>
    </row>
    <row r="32" spans="1:10" ht="20.100000000000001" customHeight="1" thickBot="1">
      <c r="A32" s="726"/>
      <c r="B32" s="1845"/>
      <c r="C32" s="736"/>
      <c r="D32" s="952" t="s">
        <v>729</v>
      </c>
      <c r="E32" s="2224"/>
      <c r="F32" s="2224"/>
      <c r="G32" s="953"/>
      <c r="H32" s="2225" t="e">
        <f t="shared" si="0"/>
        <v>#DIV/0!</v>
      </c>
      <c r="I32" s="2226"/>
      <c r="J32" s="740"/>
    </row>
    <row r="33" spans="1:10" ht="20.100000000000001" customHeight="1" thickTop="1">
      <c r="A33" s="726"/>
      <c r="B33" s="1845"/>
      <c r="C33" s="736"/>
      <c r="D33" s="954" t="s">
        <v>353</v>
      </c>
      <c r="E33" s="2227">
        <f>SUM(E21:F32)</f>
        <v>0</v>
      </c>
      <c r="F33" s="2227"/>
      <c r="G33" s="955">
        <f>SUM(G21:G32)</f>
        <v>0</v>
      </c>
      <c r="H33" s="2228" t="e">
        <f t="shared" si="0"/>
        <v>#DIV/0!</v>
      </c>
      <c r="I33" s="2229"/>
      <c r="J33" s="740"/>
    </row>
    <row r="34" spans="1:10" ht="20.100000000000001" customHeight="1">
      <c r="A34" s="726"/>
      <c r="B34" s="1835"/>
      <c r="C34" s="956"/>
      <c r="D34" s="957"/>
      <c r="E34" s="957"/>
      <c r="F34" s="957"/>
      <c r="G34" s="958"/>
      <c r="H34" s="959"/>
      <c r="I34" s="959"/>
      <c r="J34" s="960"/>
    </row>
    <row r="35" spans="1:10" ht="20.100000000000001" customHeight="1">
      <c r="A35" s="726"/>
      <c r="B35" s="2222"/>
      <c r="C35" s="948"/>
      <c r="D35" s="756"/>
      <c r="E35" s="2214" t="s">
        <v>905</v>
      </c>
      <c r="F35" s="2215"/>
      <c r="G35" s="2215"/>
      <c r="H35" s="2215"/>
      <c r="I35" s="2216"/>
      <c r="J35" s="766"/>
    </row>
    <row r="36" spans="1:10" s="961" customFormat="1">
      <c r="A36" s="770"/>
      <c r="B36" s="2217" t="s">
        <v>906</v>
      </c>
      <c r="C36" s="2218"/>
      <c r="D36" s="2218"/>
      <c r="E36" s="2218"/>
      <c r="F36" s="2218"/>
      <c r="G36" s="2218"/>
      <c r="H36" s="2218"/>
      <c r="I36" s="2218"/>
      <c r="J36" s="2219"/>
    </row>
    <row r="37" spans="1:10" s="961" customFormat="1" ht="13.2" customHeight="1">
      <c r="A37" s="770"/>
      <c r="B37" s="1851"/>
      <c r="C37" s="1852"/>
      <c r="D37" s="1852"/>
      <c r="E37" s="1852"/>
      <c r="F37" s="1852"/>
      <c r="G37" s="1852"/>
      <c r="H37" s="1852"/>
      <c r="I37" s="1852"/>
      <c r="J37" s="1853"/>
    </row>
    <row r="38" spans="1:10" s="961" customFormat="1" ht="39" customHeight="1">
      <c r="A38" s="770"/>
      <c r="B38" s="1851"/>
      <c r="C38" s="1852"/>
      <c r="D38" s="1852"/>
      <c r="E38" s="1852"/>
      <c r="F38" s="1852"/>
      <c r="G38" s="1852"/>
      <c r="H38" s="1852"/>
      <c r="I38" s="1852"/>
      <c r="J38" s="1853"/>
    </row>
    <row r="39" spans="1:10" s="961" customFormat="1" ht="9" customHeight="1">
      <c r="A39" s="770"/>
      <c r="B39" s="1851"/>
      <c r="C39" s="1852"/>
      <c r="D39" s="1852"/>
      <c r="E39" s="1852"/>
      <c r="F39" s="1852"/>
      <c r="G39" s="1852"/>
      <c r="H39" s="1852"/>
      <c r="I39" s="1852"/>
      <c r="J39" s="1853"/>
    </row>
    <row r="40" spans="1:10" s="961" customFormat="1" ht="13.2" customHeight="1">
      <c r="A40" s="770"/>
      <c r="B40" s="1851"/>
      <c r="C40" s="1852"/>
      <c r="D40" s="1852"/>
      <c r="E40" s="1852"/>
      <c r="F40" s="1852"/>
      <c r="G40" s="1852"/>
      <c r="H40" s="1852"/>
      <c r="I40" s="1852"/>
      <c r="J40" s="1853"/>
    </row>
    <row r="41" spans="1:10" s="961" customFormat="1" ht="31.95" customHeight="1">
      <c r="A41" s="770"/>
      <c r="B41" s="1851"/>
      <c r="C41" s="1852"/>
      <c r="D41" s="1852"/>
      <c r="E41" s="1852"/>
      <c r="F41" s="1852"/>
      <c r="G41" s="1852"/>
      <c r="H41" s="1852"/>
      <c r="I41" s="1852"/>
      <c r="J41" s="1853"/>
    </row>
    <row r="42" spans="1:10" s="961" customFormat="1" ht="55.2" customHeight="1">
      <c r="A42" s="770"/>
      <c r="B42" s="1854"/>
      <c r="C42" s="1855"/>
      <c r="D42" s="1855"/>
      <c r="E42" s="1855"/>
      <c r="F42" s="1855"/>
      <c r="G42" s="1855"/>
      <c r="H42" s="1855"/>
      <c r="I42" s="1855"/>
      <c r="J42" s="1856"/>
    </row>
    <row r="43" spans="1:10">
      <c r="A43" s="726"/>
      <c r="B43" s="726"/>
      <c r="C43" s="726"/>
      <c r="D43" s="726"/>
      <c r="E43" s="726"/>
      <c r="F43" s="726"/>
      <c r="G43" s="726"/>
      <c r="H43" s="726"/>
      <c r="I43" s="726"/>
      <c r="J43" s="726"/>
    </row>
    <row r="44" spans="1:10">
      <c r="A44" s="726"/>
      <c r="B44" s="744" t="s">
        <v>907</v>
      </c>
      <c r="C44" s="726"/>
      <c r="D44" s="726"/>
      <c r="E44" s="726"/>
      <c r="F44" s="726"/>
      <c r="G44" s="726"/>
      <c r="H44" s="726"/>
      <c r="I44" s="726"/>
      <c r="J44" s="726"/>
    </row>
    <row r="45" spans="1:10" ht="30" customHeight="1">
      <c r="A45" s="726"/>
      <c r="B45" s="2117" t="s">
        <v>908</v>
      </c>
      <c r="C45" s="2220"/>
      <c r="D45" s="2220"/>
      <c r="E45" s="2220"/>
      <c r="F45" s="2220"/>
      <c r="G45" s="2220"/>
      <c r="H45" s="2220"/>
      <c r="I45" s="2220"/>
      <c r="J45" s="2220"/>
    </row>
    <row r="46" spans="1:10" ht="35.25" customHeight="1">
      <c r="A46" s="726"/>
      <c r="B46" s="2117" t="s">
        <v>909</v>
      </c>
      <c r="C46" s="2220"/>
      <c r="D46" s="2220"/>
      <c r="E46" s="2220"/>
      <c r="F46" s="2220"/>
      <c r="G46" s="2220"/>
      <c r="H46" s="2220"/>
      <c r="I46" s="2220"/>
      <c r="J46" s="2220"/>
    </row>
    <row r="47" spans="1:10" ht="13.5" customHeight="1">
      <c r="A47" s="726"/>
      <c r="B47" s="2221" t="s">
        <v>910</v>
      </c>
      <c r="C47" s="2221"/>
      <c r="D47" s="2221"/>
      <c r="E47" s="2221"/>
      <c r="F47" s="2221"/>
      <c r="G47" s="2221"/>
      <c r="H47" s="2221"/>
      <c r="I47" s="2221"/>
      <c r="J47" s="2221"/>
    </row>
  </sheetData>
  <sheetProtection password="CC43" sheet="1"/>
  <mergeCells count="63">
    <mergeCell ref="E35:I35"/>
    <mergeCell ref="B36:J42"/>
    <mergeCell ref="B45:J45"/>
    <mergeCell ref="B46:J46"/>
    <mergeCell ref="B47:J47"/>
    <mergeCell ref="B19:B35"/>
    <mergeCell ref="E20:F20"/>
    <mergeCell ref="H20:I20"/>
    <mergeCell ref="E21:F21"/>
    <mergeCell ref="H21:I21"/>
    <mergeCell ref="E31:F31"/>
    <mergeCell ref="H31:I31"/>
    <mergeCell ref="E32:F32"/>
    <mergeCell ref="H32:I32"/>
    <mergeCell ref="E33:F33"/>
    <mergeCell ref="H33:I33"/>
    <mergeCell ref="E28:F28"/>
    <mergeCell ref="H28:I28"/>
    <mergeCell ref="E29:F29"/>
    <mergeCell ref="H29:I29"/>
    <mergeCell ref="E30:F30"/>
    <mergeCell ref="H30:I30"/>
    <mergeCell ref="E25:F25"/>
    <mergeCell ref="H25:I25"/>
    <mergeCell ref="E26:F26"/>
    <mergeCell ref="H26:I26"/>
    <mergeCell ref="E27:F27"/>
    <mergeCell ref="H27:I27"/>
    <mergeCell ref="E22:F22"/>
    <mergeCell ref="H22:I22"/>
    <mergeCell ref="E23:F23"/>
    <mergeCell ref="H23:I23"/>
    <mergeCell ref="E24:F24"/>
    <mergeCell ref="H24:I24"/>
    <mergeCell ref="F15:G15"/>
    <mergeCell ref="H15:I15"/>
    <mergeCell ref="F16:G16"/>
    <mergeCell ref="H16:I16"/>
    <mergeCell ref="D17:E17"/>
    <mergeCell ref="F17:G17"/>
    <mergeCell ref="H17:I17"/>
    <mergeCell ref="F11:G11"/>
    <mergeCell ref="H11:I11"/>
    <mergeCell ref="F13:G13"/>
    <mergeCell ref="H13:I13"/>
    <mergeCell ref="F14:G14"/>
    <mergeCell ref="H14:I14"/>
    <mergeCell ref="D12:E12"/>
    <mergeCell ref="F12:G12"/>
    <mergeCell ref="H12:I12"/>
    <mergeCell ref="I2:J2"/>
    <mergeCell ref="A3:J3"/>
    <mergeCell ref="C5:J5"/>
    <mergeCell ref="D6:E6"/>
    <mergeCell ref="C7:J7"/>
    <mergeCell ref="B8:B18"/>
    <mergeCell ref="D9:E9"/>
    <mergeCell ref="F9:G9"/>
    <mergeCell ref="H9:I9"/>
    <mergeCell ref="D10:E10"/>
    <mergeCell ref="F10:G10"/>
    <mergeCell ref="H10:I10"/>
    <mergeCell ref="D11:E11"/>
  </mergeCells>
  <phoneticPr fontId="3"/>
  <printOptions horizontalCentered="1" verticalCentered="1"/>
  <pageMargins left="0.70866141732283472" right="0.70866141732283472" top="0.74803149606299213" bottom="0.74803149606299213" header="0.31496062992125984" footer="0.31496062992125984"/>
  <pageSetup paperSize="9" scale="68"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showGridLines="0" view="pageBreakPreview" zoomScaleNormal="100" zoomScaleSheetLayoutView="100" workbookViewId="0">
      <selection activeCell="B6" sqref="B6:M8"/>
    </sheetView>
  </sheetViews>
  <sheetFormatPr defaultColWidth="9" defaultRowHeight="13.2"/>
  <cols>
    <col min="1" max="1" width="9" style="688"/>
    <col min="2" max="2" width="12" style="688" customWidth="1"/>
    <col min="3" max="5" width="10.6640625" style="688" customWidth="1"/>
    <col min="6" max="6" width="16.109375" style="688" customWidth="1"/>
    <col min="7" max="7" width="17.88671875" style="688" customWidth="1"/>
    <col min="8" max="8" width="2.21875" style="688" customWidth="1"/>
    <col min="9" max="16384" width="9" style="688"/>
  </cols>
  <sheetData>
    <row r="1" spans="1:9">
      <c r="D1" s="2230"/>
      <c r="E1" s="2230"/>
      <c r="F1" s="2230"/>
      <c r="G1" s="2230"/>
      <c r="H1" s="2230"/>
    </row>
    <row r="2" spans="1:9" ht="22.5" customHeight="1">
      <c r="A2" s="688" t="s">
        <v>911</v>
      </c>
      <c r="F2" s="1755" t="s">
        <v>578</v>
      </c>
      <c r="G2" s="1755"/>
    </row>
    <row r="3" spans="1:9" ht="30.9" customHeight="1">
      <c r="A3" s="1756" t="s">
        <v>912</v>
      </c>
      <c r="B3" s="1756"/>
      <c r="C3" s="1756"/>
      <c r="D3" s="1756"/>
      <c r="E3" s="1756"/>
      <c r="F3" s="1756"/>
      <c r="G3" s="1756"/>
      <c r="H3" s="690"/>
      <c r="I3" s="690"/>
    </row>
    <row r="4" spans="1:9" ht="19.5" customHeight="1">
      <c r="A4" s="690"/>
      <c r="B4" s="690"/>
      <c r="C4" s="690"/>
      <c r="D4" s="690"/>
      <c r="E4" s="690"/>
      <c r="F4" s="690"/>
      <c r="G4" s="690"/>
      <c r="H4" s="690"/>
      <c r="I4" s="690"/>
    </row>
    <row r="5" spans="1:9" ht="31.5" customHeight="1">
      <c r="A5" s="2128" t="s">
        <v>608</v>
      </c>
      <c r="B5" s="2128"/>
      <c r="C5" s="2128"/>
      <c r="D5" s="2128">
        <f>様式第1号!J30</f>
        <v>0</v>
      </c>
      <c r="E5" s="2128"/>
      <c r="F5" s="2128"/>
      <c r="G5" s="2128"/>
      <c r="H5" s="690"/>
      <c r="I5" s="690"/>
    </row>
    <row r="6" spans="1:9" ht="31.5" customHeight="1">
      <c r="A6" s="2128" t="s">
        <v>703</v>
      </c>
      <c r="B6" s="2128"/>
      <c r="C6" s="2128"/>
      <c r="D6" s="2231" t="s">
        <v>913</v>
      </c>
      <c r="E6" s="2231"/>
      <c r="F6" s="2231"/>
      <c r="G6" s="2231"/>
      <c r="H6" s="690"/>
      <c r="I6" s="690"/>
    </row>
    <row r="7" spans="1:9" ht="30.9" customHeight="1">
      <c r="A7" s="2232" t="s">
        <v>914</v>
      </c>
      <c r="B7" s="2233"/>
      <c r="C7" s="2233"/>
      <c r="D7" s="2233"/>
      <c r="E7" s="2233"/>
      <c r="F7" s="2233"/>
      <c r="G7" s="2234"/>
    </row>
    <row r="8" spans="1:9" ht="30.9" customHeight="1">
      <c r="A8" s="1757" t="s">
        <v>111</v>
      </c>
      <c r="B8" s="1757"/>
      <c r="C8" s="1757"/>
      <c r="D8" s="1757" t="s">
        <v>915</v>
      </c>
      <c r="E8" s="1757"/>
      <c r="F8" s="693" t="s">
        <v>916</v>
      </c>
      <c r="G8" s="962" t="s">
        <v>917</v>
      </c>
    </row>
    <row r="9" spans="1:9" ht="30.9" customHeight="1">
      <c r="A9" s="693">
        <v>1</v>
      </c>
      <c r="B9" s="1770"/>
      <c r="C9" s="1770"/>
      <c r="D9" s="1770"/>
      <c r="E9" s="1770"/>
      <c r="F9" s="694"/>
      <c r="G9" s="694"/>
    </row>
    <row r="10" spans="1:9" ht="30.9" customHeight="1">
      <c r="A10" s="693">
        <v>2</v>
      </c>
      <c r="B10" s="1770"/>
      <c r="C10" s="1770"/>
      <c r="D10" s="1770"/>
      <c r="E10" s="1770"/>
      <c r="F10" s="694"/>
      <c r="G10" s="694"/>
    </row>
    <row r="11" spans="1:9" ht="30.9" customHeight="1">
      <c r="A11" s="693">
        <v>3</v>
      </c>
      <c r="B11" s="1770"/>
      <c r="C11" s="1770"/>
      <c r="D11" s="1770"/>
      <c r="E11" s="1770"/>
      <c r="F11" s="694"/>
      <c r="G11" s="694"/>
    </row>
    <row r="12" spans="1:9" ht="30.9" customHeight="1">
      <c r="A12" s="693">
        <v>4</v>
      </c>
      <c r="B12" s="1770"/>
      <c r="C12" s="1770"/>
      <c r="D12" s="1770"/>
      <c r="E12" s="1770"/>
      <c r="F12" s="694"/>
      <c r="G12" s="694"/>
    </row>
    <row r="13" spans="1:9" ht="30.9" customHeight="1">
      <c r="A13" s="693">
        <v>5</v>
      </c>
      <c r="B13" s="1770"/>
      <c r="C13" s="1770"/>
      <c r="D13" s="1770"/>
      <c r="E13" s="1770"/>
      <c r="F13" s="694"/>
      <c r="G13" s="694"/>
    </row>
    <row r="14" spans="1:9" ht="30.9" customHeight="1">
      <c r="A14" s="693">
        <v>6</v>
      </c>
      <c r="B14" s="1770"/>
      <c r="C14" s="1770"/>
      <c r="D14" s="1770"/>
      <c r="E14" s="1770"/>
      <c r="F14" s="694"/>
      <c r="G14" s="694"/>
    </row>
    <row r="15" spans="1:9" ht="30.9" customHeight="1">
      <c r="A15" s="693">
        <v>7</v>
      </c>
      <c r="B15" s="1770"/>
      <c r="C15" s="1770"/>
      <c r="D15" s="1770"/>
      <c r="E15" s="1770"/>
      <c r="F15" s="694"/>
      <c r="G15" s="694"/>
    </row>
    <row r="16" spans="1:9" ht="30.9" customHeight="1">
      <c r="A16" s="693">
        <v>8</v>
      </c>
      <c r="B16" s="1770"/>
      <c r="C16" s="1770"/>
      <c r="D16" s="1770"/>
      <c r="E16" s="1770"/>
      <c r="F16" s="694"/>
      <c r="G16" s="694"/>
    </row>
    <row r="17" spans="1:8" ht="30.9" customHeight="1">
      <c r="A17" s="693">
        <v>9</v>
      </c>
      <c r="B17" s="1770"/>
      <c r="C17" s="1770"/>
      <c r="D17" s="1770"/>
      <c r="E17" s="1770"/>
      <c r="F17" s="694"/>
      <c r="G17" s="694"/>
    </row>
    <row r="18" spans="1:8" ht="30.9" customHeight="1">
      <c r="A18" s="693">
        <v>10</v>
      </c>
      <c r="B18" s="1770"/>
      <c r="C18" s="1770"/>
      <c r="D18" s="1770"/>
      <c r="E18" s="1770"/>
      <c r="F18" s="694"/>
      <c r="G18" s="694"/>
    </row>
    <row r="19" spans="1:8" ht="6" customHeight="1"/>
    <row r="20" spans="1:8" ht="21.75" customHeight="1">
      <c r="A20" s="804" t="s">
        <v>918</v>
      </c>
      <c r="B20" s="804"/>
      <c r="C20" s="804"/>
      <c r="D20" s="804"/>
      <c r="E20" s="804"/>
      <c r="F20" s="804"/>
      <c r="G20" s="804"/>
    </row>
    <row r="21" spans="1:8" ht="36.75" customHeight="1">
      <c r="A21" s="1772" t="s">
        <v>919</v>
      </c>
      <c r="B21" s="1772"/>
      <c r="C21" s="1772"/>
      <c r="D21" s="1772"/>
      <c r="E21" s="1772"/>
      <c r="F21" s="1772"/>
      <c r="G21" s="1772"/>
      <c r="H21" s="1772"/>
    </row>
    <row r="22" spans="1:8" ht="49.5" customHeight="1">
      <c r="A22" s="1772"/>
      <c r="B22" s="1773"/>
      <c r="C22" s="1773"/>
      <c r="D22" s="1773"/>
      <c r="E22" s="1773"/>
      <c r="F22" s="1773"/>
      <c r="G22" s="1773"/>
      <c r="H22" s="1773"/>
    </row>
    <row r="23" spans="1:8" ht="43.5" customHeight="1">
      <c r="A23" s="1773"/>
      <c r="B23" s="1773"/>
      <c r="C23" s="1773"/>
      <c r="D23" s="1773"/>
      <c r="E23" s="1773"/>
      <c r="F23" s="1773"/>
      <c r="G23" s="1773"/>
      <c r="H23" s="1773"/>
    </row>
    <row r="24" spans="1:8" ht="24.9" customHeight="1"/>
  </sheetData>
  <sheetProtection password="CC43" sheet="1"/>
  <mergeCells count="32">
    <mergeCell ref="A22:H23"/>
    <mergeCell ref="B14:C14"/>
    <mergeCell ref="D14:E14"/>
    <mergeCell ref="B15:C15"/>
    <mergeCell ref="D15:E15"/>
    <mergeCell ref="B16:C16"/>
    <mergeCell ref="D16:E16"/>
    <mergeCell ref="B17:C17"/>
    <mergeCell ref="D17:E17"/>
    <mergeCell ref="B18:C18"/>
    <mergeCell ref="D18:E18"/>
    <mergeCell ref="A21:H21"/>
    <mergeCell ref="B11:C11"/>
    <mergeCell ref="D11:E11"/>
    <mergeCell ref="B12:C12"/>
    <mergeCell ref="D12:E12"/>
    <mergeCell ref="B13:C13"/>
    <mergeCell ref="D13:E13"/>
    <mergeCell ref="B10:C10"/>
    <mergeCell ref="D10:E10"/>
    <mergeCell ref="D1:H1"/>
    <mergeCell ref="F2:G2"/>
    <mergeCell ref="A3:G3"/>
    <mergeCell ref="A5:C5"/>
    <mergeCell ref="D5:G5"/>
    <mergeCell ref="A6:C6"/>
    <mergeCell ref="D6:G6"/>
    <mergeCell ref="A7:G7"/>
    <mergeCell ref="A8:C8"/>
    <mergeCell ref="D8:E8"/>
    <mergeCell ref="B9:C9"/>
    <mergeCell ref="D9:E9"/>
  </mergeCells>
  <phoneticPr fontId="3"/>
  <printOptions horizontalCentered="1" verticalCentered="1"/>
  <pageMargins left="0.7" right="0.7" top="0.75" bottom="0.75" header="0.3" footer="0.3"/>
  <pageSetup paperSize="9" orientation="portrait" blackAndWhite="1"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showGridLines="0" view="pageBreakPreview" zoomScaleNormal="100" zoomScaleSheetLayoutView="100" workbookViewId="0">
      <selection activeCell="B6" sqref="B6:M8"/>
    </sheetView>
  </sheetViews>
  <sheetFormatPr defaultColWidth="8.88671875" defaultRowHeight="13.2"/>
  <cols>
    <col min="1" max="1" width="5.33203125" style="689" customWidth="1"/>
    <col min="2" max="2" width="19.44140625" style="689" customWidth="1"/>
    <col min="3" max="3" width="11.77734375" style="689" customWidth="1"/>
    <col min="4" max="4" width="12.44140625" style="689" customWidth="1"/>
    <col min="5" max="7" width="11.77734375" style="689" customWidth="1"/>
    <col min="8" max="16384" width="8.88671875" style="689"/>
  </cols>
  <sheetData>
    <row r="1" spans="1:7" ht="16.2">
      <c r="A1" s="963"/>
      <c r="B1" s="964" t="s">
        <v>920</v>
      </c>
      <c r="C1" s="965"/>
      <c r="D1" s="965"/>
      <c r="E1" s="965"/>
      <c r="F1" s="965"/>
      <c r="G1" s="966" t="s">
        <v>921</v>
      </c>
    </row>
    <row r="2" spans="1:7" ht="16.2">
      <c r="A2" s="963"/>
      <c r="B2" s="965"/>
      <c r="C2" s="965"/>
      <c r="D2" s="965"/>
      <c r="E2" s="965"/>
      <c r="F2" s="2235" t="s">
        <v>562</v>
      </c>
      <c r="G2" s="2235"/>
    </row>
    <row r="3" spans="1:7" ht="16.2">
      <c r="A3" s="2236" t="s">
        <v>922</v>
      </c>
      <c r="B3" s="2236"/>
      <c r="C3" s="2236"/>
      <c r="D3" s="2236"/>
      <c r="E3" s="2236"/>
      <c r="F3" s="2236"/>
      <c r="G3" s="2236"/>
    </row>
    <row r="4" spans="1:7" ht="16.2">
      <c r="A4" s="967"/>
      <c r="B4" s="967"/>
      <c r="C4" s="967"/>
      <c r="D4" s="967"/>
      <c r="E4" s="967"/>
      <c r="F4" s="967"/>
      <c r="G4" s="967"/>
    </row>
    <row r="5" spans="1:7" ht="30" customHeight="1">
      <c r="A5" s="967"/>
      <c r="B5" s="968" t="s">
        <v>608</v>
      </c>
      <c r="C5" s="2237">
        <f>様式第1号!J30</f>
        <v>0</v>
      </c>
      <c r="D5" s="2238"/>
      <c r="E5" s="2238"/>
      <c r="F5" s="2238"/>
      <c r="G5" s="2239"/>
    </row>
    <row r="6" spans="1:7" ht="30" customHeight="1">
      <c r="A6" s="965"/>
      <c r="B6" s="969" t="s">
        <v>844</v>
      </c>
      <c r="C6" s="2240" t="s">
        <v>845</v>
      </c>
      <c r="D6" s="2241"/>
      <c r="E6" s="2241"/>
      <c r="F6" s="2241"/>
      <c r="G6" s="2242"/>
    </row>
    <row r="7" spans="1:7" ht="30" customHeight="1">
      <c r="A7" s="965"/>
      <c r="B7" s="2243" t="s">
        <v>923</v>
      </c>
      <c r="C7" s="970"/>
      <c r="D7" s="971"/>
      <c r="E7" s="971"/>
      <c r="F7" s="971"/>
      <c r="G7" s="972"/>
    </row>
    <row r="8" spans="1:7" ht="14.25" customHeight="1">
      <c r="A8" s="965"/>
      <c r="B8" s="2244"/>
      <c r="C8" s="973"/>
      <c r="D8" s="974"/>
      <c r="E8" s="975"/>
      <c r="F8" s="976"/>
      <c r="G8" s="977"/>
    </row>
    <row r="9" spans="1:7" ht="54" customHeight="1">
      <c r="A9" s="965"/>
      <c r="B9" s="2244"/>
      <c r="C9" s="973"/>
      <c r="D9" s="978" t="s">
        <v>924</v>
      </c>
      <c r="E9" s="979" t="s">
        <v>616</v>
      </c>
      <c r="F9" s="980"/>
      <c r="G9" s="977"/>
    </row>
    <row r="10" spans="1:7" ht="51.75" customHeight="1">
      <c r="A10" s="965"/>
      <c r="B10" s="2244"/>
      <c r="C10" s="973"/>
      <c r="D10" s="981" t="s">
        <v>925</v>
      </c>
      <c r="E10" s="979" t="s">
        <v>616</v>
      </c>
      <c r="F10" s="980"/>
      <c r="G10" s="977"/>
    </row>
    <row r="11" spans="1:7" ht="30" customHeight="1">
      <c r="A11" s="965"/>
      <c r="B11" s="2245"/>
      <c r="C11" s="982"/>
      <c r="D11" s="974"/>
      <c r="E11" s="974"/>
      <c r="F11" s="974"/>
      <c r="G11" s="983"/>
    </row>
    <row r="12" spans="1:7" ht="30" customHeight="1">
      <c r="A12" s="965"/>
      <c r="B12" s="965"/>
      <c r="C12" s="965"/>
      <c r="D12" s="965"/>
      <c r="E12" s="965"/>
      <c r="F12" s="965"/>
      <c r="G12" s="965"/>
    </row>
    <row r="13" spans="1:7" ht="30" customHeight="1">
      <c r="A13" s="965"/>
      <c r="B13" s="965" t="s">
        <v>926</v>
      </c>
      <c r="C13" s="965"/>
      <c r="D13" s="965"/>
      <c r="E13" s="965"/>
      <c r="F13" s="965"/>
      <c r="G13" s="965"/>
    </row>
  </sheetData>
  <mergeCells count="5">
    <mergeCell ref="F2:G2"/>
    <mergeCell ref="A3:G3"/>
    <mergeCell ref="C5:G5"/>
    <mergeCell ref="C6:G6"/>
    <mergeCell ref="B7:B11"/>
  </mergeCells>
  <phoneticPr fontId="3"/>
  <printOptions horizontalCentered="1" verticalCentered="1"/>
  <pageMargins left="0.7" right="0.7" top="0.75" bottom="0.75" header="0.3" footer="0.3"/>
  <pageSetup paperSize="9" scale="93" orientation="portrait" blackAndWhite="1"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3"/>
  <sheetViews>
    <sheetView showGridLines="0" view="pageBreakPreview" zoomScale="85" zoomScaleNormal="100" zoomScaleSheetLayoutView="85" workbookViewId="0">
      <selection activeCell="B6" sqref="B6:M8"/>
    </sheetView>
  </sheetViews>
  <sheetFormatPr defaultColWidth="8.88671875" defaultRowHeight="13.2"/>
  <cols>
    <col min="1" max="1" width="8.88671875" style="689"/>
    <col min="2" max="2" width="11" style="689" bestFit="1" customWidth="1"/>
    <col min="3" max="3" width="8.88671875" style="689"/>
    <col min="4" max="4" width="9" style="689" customWidth="1"/>
    <col min="5" max="5" width="9.6640625" style="689" customWidth="1"/>
    <col min="6" max="16384" width="8.88671875" style="689"/>
  </cols>
  <sheetData>
    <row r="1" spans="2:16" s="984" customFormat="1" ht="18" customHeight="1">
      <c r="B1" s="984" t="s">
        <v>927</v>
      </c>
      <c r="H1" s="725"/>
      <c r="I1" s="985"/>
      <c r="J1" s="985" t="s">
        <v>885</v>
      </c>
      <c r="K1" s="985"/>
    </row>
    <row r="2" spans="2:16" s="987" customFormat="1" ht="22.2">
      <c r="B2" s="2249" t="s">
        <v>928</v>
      </c>
      <c r="C2" s="2249"/>
      <c r="D2" s="2249"/>
      <c r="E2" s="2249"/>
      <c r="F2" s="2249"/>
      <c r="G2" s="2249"/>
      <c r="H2" s="2249"/>
      <c r="I2" s="2249"/>
      <c r="J2" s="2249"/>
      <c r="K2" s="986"/>
      <c r="L2" s="986"/>
      <c r="M2" s="986"/>
      <c r="N2" s="986"/>
      <c r="O2" s="986"/>
      <c r="P2" s="986"/>
    </row>
    <row r="3" spans="2:16" s="984" customFormat="1" ht="19.95" customHeight="1">
      <c r="B3" s="988"/>
      <c r="C3" s="988"/>
      <c r="D3" s="988"/>
      <c r="E3" s="988"/>
      <c r="F3" s="988"/>
      <c r="G3" s="988"/>
      <c r="H3" s="988"/>
      <c r="I3" s="2250" t="s">
        <v>562</v>
      </c>
      <c r="J3" s="2250"/>
      <c r="K3" s="989"/>
      <c r="L3" s="990"/>
      <c r="M3" s="988"/>
      <c r="N3" s="988"/>
      <c r="O3" s="988"/>
      <c r="P3" s="988"/>
    </row>
    <row r="4" spans="2:16" ht="25.2" customHeight="1" thickBot="1">
      <c r="B4" s="2251" t="s">
        <v>929</v>
      </c>
      <c r="C4" s="2251"/>
      <c r="D4" s="991"/>
      <c r="E4" s="991"/>
      <c r="F4" s="991"/>
      <c r="G4" s="991"/>
      <c r="H4" s="991"/>
      <c r="I4" s="991"/>
      <c r="J4" s="991"/>
      <c r="K4" s="991"/>
      <c r="L4" s="991"/>
      <c r="M4" s="991"/>
      <c r="N4" s="991"/>
      <c r="O4" s="991"/>
      <c r="P4" s="991"/>
    </row>
    <row r="5" spans="2:16" ht="25.2" customHeight="1">
      <c r="B5" s="992" t="s">
        <v>327</v>
      </c>
      <c r="C5" s="2252"/>
      <c r="D5" s="2253"/>
      <c r="E5" s="2253"/>
      <c r="F5" s="2253"/>
      <c r="G5" s="2253"/>
      <c r="H5" s="2253"/>
      <c r="I5" s="2253"/>
      <c r="J5" s="2254"/>
      <c r="K5" s="993"/>
      <c r="L5" s="993"/>
      <c r="M5" s="993"/>
      <c r="N5" s="993"/>
      <c r="O5" s="993"/>
      <c r="P5" s="993"/>
    </row>
    <row r="6" spans="2:16" ht="25.2" customHeight="1">
      <c r="B6" s="994" t="s">
        <v>123</v>
      </c>
      <c r="C6" s="2255"/>
      <c r="D6" s="2256"/>
      <c r="E6" s="2256"/>
      <c r="F6" s="2256"/>
      <c r="G6" s="2256"/>
      <c r="H6" s="2256"/>
      <c r="I6" s="2256"/>
      <c r="J6" s="2257"/>
      <c r="K6" s="993"/>
      <c r="L6" s="993"/>
      <c r="M6" s="993"/>
      <c r="N6" s="993"/>
      <c r="O6" s="993"/>
      <c r="P6" s="993"/>
    </row>
    <row r="7" spans="2:16" ht="25.2" customHeight="1">
      <c r="B7" s="2258" t="s">
        <v>930</v>
      </c>
      <c r="C7" s="995" t="s">
        <v>931</v>
      </c>
      <c r="D7" s="2261" t="s">
        <v>932</v>
      </c>
      <c r="E7" s="2262"/>
      <c r="F7" s="2261" t="s">
        <v>933</v>
      </c>
      <c r="G7" s="2263"/>
      <c r="H7" s="1841" t="s">
        <v>934</v>
      </c>
      <c r="I7" s="2125"/>
      <c r="J7" s="2264"/>
      <c r="K7" s="996"/>
      <c r="L7" s="996"/>
      <c r="M7" s="996"/>
      <c r="N7" s="996"/>
      <c r="O7" s="996"/>
      <c r="P7" s="996"/>
    </row>
    <row r="8" spans="2:16" ht="25.2" customHeight="1">
      <c r="B8" s="2259"/>
      <c r="C8" s="995" t="s">
        <v>931</v>
      </c>
      <c r="D8" s="2265" t="s">
        <v>935</v>
      </c>
      <c r="E8" s="2266"/>
      <c r="F8" s="2261" t="s">
        <v>933</v>
      </c>
      <c r="G8" s="2263"/>
      <c r="H8" s="1841" t="s">
        <v>934</v>
      </c>
      <c r="I8" s="2125"/>
      <c r="J8" s="2264"/>
      <c r="K8" s="996"/>
      <c r="L8" s="996"/>
      <c r="M8" s="996"/>
      <c r="N8" s="996"/>
      <c r="O8" s="996"/>
      <c r="P8" s="996"/>
    </row>
    <row r="9" spans="2:16" ht="25.2" customHeight="1">
      <c r="B9" s="2260"/>
      <c r="C9" s="995" t="s">
        <v>931</v>
      </c>
      <c r="D9" s="2261" t="s">
        <v>936</v>
      </c>
      <c r="E9" s="2262"/>
      <c r="F9" s="2261" t="s">
        <v>933</v>
      </c>
      <c r="G9" s="2263"/>
      <c r="H9" s="1841" t="s">
        <v>934</v>
      </c>
      <c r="I9" s="2125"/>
      <c r="J9" s="2264"/>
      <c r="K9" s="993"/>
      <c r="L9" s="996"/>
      <c r="M9" s="996"/>
      <c r="N9" s="996"/>
      <c r="O9" s="996"/>
      <c r="P9" s="996"/>
    </row>
    <row r="10" spans="2:16" ht="25.2" customHeight="1" thickBot="1">
      <c r="B10" s="997" t="s">
        <v>684</v>
      </c>
      <c r="C10" s="2246"/>
      <c r="D10" s="2247"/>
      <c r="E10" s="2247"/>
      <c r="F10" s="2247"/>
      <c r="G10" s="2247"/>
      <c r="H10" s="2247"/>
      <c r="I10" s="2247"/>
      <c r="J10" s="2248"/>
      <c r="K10" s="996"/>
      <c r="L10" s="996"/>
      <c r="M10" s="996"/>
      <c r="N10" s="996"/>
      <c r="O10" s="996"/>
      <c r="P10" s="996"/>
    </row>
    <row r="11" spans="2:16" ht="25.2" customHeight="1">
      <c r="B11" s="993"/>
      <c r="C11" s="993"/>
      <c r="D11" s="993"/>
      <c r="E11" s="993"/>
      <c r="F11" s="993"/>
      <c r="G11" s="993"/>
      <c r="H11" s="993"/>
      <c r="I11" s="993"/>
      <c r="J11" s="993"/>
      <c r="K11" s="993"/>
      <c r="L11" s="993"/>
      <c r="M11" s="993"/>
      <c r="N11" s="993"/>
      <c r="O11" s="993"/>
      <c r="P11" s="993"/>
    </row>
    <row r="12" spans="2:16" ht="25.2" customHeight="1" thickBot="1">
      <c r="B12" s="2267" t="s">
        <v>937</v>
      </c>
      <c r="C12" s="2267"/>
      <c r="D12" s="991"/>
      <c r="E12" s="991"/>
      <c r="F12" s="991"/>
      <c r="G12" s="991"/>
      <c r="H12" s="991"/>
      <c r="I12" s="991"/>
      <c r="J12" s="991"/>
      <c r="K12" s="991"/>
      <c r="L12" s="991"/>
      <c r="M12" s="991"/>
      <c r="N12" s="991"/>
      <c r="O12" s="991"/>
      <c r="P12" s="991"/>
    </row>
    <row r="13" spans="2:16" ht="25.2" customHeight="1">
      <c r="B13" s="998" t="s">
        <v>938</v>
      </c>
      <c r="C13" s="2268" t="s">
        <v>939</v>
      </c>
      <c r="D13" s="2269"/>
      <c r="E13" s="2269"/>
      <c r="F13" s="2269"/>
      <c r="G13" s="2269"/>
      <c r="H13" s="2269"/>
      <c r="I13" s="2269"/>
      <c r="J13" s="2270"/>
      <c r="K13" s="996"/>
      <c r="L13" s="996"/>
      <c r="M13" s="996"/>
      <c r="N13" s="996"/>
      <c r="O13" s="996"/>
      <c r="P13" s="996"/>
    </row>
    <row r="14" spans="2:16" ht="25.2" customHeight="1">
      <c r="B14" s="2258" t="s">
        <v>940</v>
      </c>
      <c r="C14" s="2272" t="s">
        <v>941</v>
      </c>
      <c r="D14" s="2273"/>
      <c r="E14" s="2273"/>
      <c r="F14" s="2273"/>
      <c r="G14" s="2273"/>
      <c r="H14" s="2273"/>
      <c r="I14" s="2273"/>
      <c r="J14" s="2274"/>
      <c r="K14" s="996"/>
      <c r="L14" s="996"/>
      <c r="M14" s="996"/>
      <c r="N14" s="996"/>
      <c r="O14" s="996"/>
      <c r="P14" s="996"/>
    </row>
    <row r="15" spans="2:16" ht="25.2" customHeight="1">
      <c r="B15" s="2259"/>
      <c r="C15" s="995" t="s">
        <v>931</v>
      </c>
      <c r="D15" s="2275" t="s">
        <v>942</v>
      </c>
      <c r="E15" s="2275"/>
      <c r="F15" s="2276" t="s">
        <v>943</v>
      </c>
      <c r="G15" s="2276"/>
      <c r="H15" s="2276"/>
      <c r="I15" s="2276"/>
      <c r="J15" s="2277"/>
      <c r="K15" s="993"/>
      <c r="L15" s="999"/>
      <c r="M15" s="999"/>
      <c r="N15" s="999"/>
      <c r="O15" s="999"/>
      <c r="P15" s="999"/>
    </row>
    <row r="16" spans="2:16" ht="25.2" customHeight="1">
      <c r="B16" s="2259"/>
      <c r="C16" s="995" t="s">
        <v>931</v>
      </c>
      <c r="D16" s="2275" t="s">
        <v>944</v>
      </c>
      <c r="E16" s="2275"/>
      <c r="F16" s="2276" t="s">
        <v>945</v>
      </c>
      <c r="G16" s="2276"/>
      <c r="H16" s="2276"/>
      <c r="I16" s="2276"/>
      <c r="J16" s="2277"/>
      <c r="K16" s="993"/>
      <c r="L16" s="993"/>
      <c r="M16" s="999"/>
      <c r="N16" s="999"/>
      <c r="O16" s="999"/>
      <c r="P16" s="999"/>
    </row>
    <row r="17" spans="2:16" ht="25.2" customHeight="1">
      <c r="B17" s="2259"/>
      <c r="C17" s="2278" t="s">
        <v>931</v>
      </c>
      <c r="D17" s="2280" t="s">
        <v>771</v>
      </c>
      <c r="E17" s="2281"/>
      <c r="F17" s="2284" t="s">
        <v>946</v>
      </c>
      <c r="G17" s="2285"/>
      <c r="H17" s="2285"/>
      <c r="I17" s="2285"/>
      <c r="J17" s="2286"/>
      <c r="K17" s="996"/>
      <c r="L17" s="996"/>
      <c r="M17" s="996"/>
      <c r="N17" s="996"/>
      <c r="O17" s="996"/>
      <c r="P17" s="996"/>
    </row>
    <row r="18" spans="2:16" ht="25.2" customHeight="1">
      <c r="B18" s="2259"/>
      <c r="C18" s="2279"/>
      <c r="D18" s="2282"/>
      <c r="E18" s="2283"/>
      <c r="F18" s="2287"/>
      <c r="G18" s="2288"/>
      <c r="H18" s="2288"/>
      <c r="I18" s="2288"/>
      <c r="J18" s="2289"/>
      <c r="K18" s="996"/>
      <c r="L18" s="996"/>
      <c r="M18" s="996"/>
      <c r="N18" s="996"/>
      <c r="O18" s="996"/>
      <c r="P18" s="996"/>
    </row>
    <row r="19" spans="2:16" ht="25.2" customHeight="1">
      <c r="B19" s="2259"/>
      <c r="C19" s="2272" t="s">
        <v>947</v>
      </c>
      <c r="D19" s="2273"/>
      <c r="E19" s="2273"/>
      <c r="F19" s="2273"/>
      <c r="G19" s="2273"/>
      <c r="H19" s="2273"/>
      <c r="I19" s="2273"/>
      <c r="J19" s="2274"/>
      <c r="K19" s="996"/>
      <c r="L19" s="996"/>
      <c r="M19" s="996"/>
      <c r="N19" s="996"/>
      <c r="O19" s="996"/>
      <c r="P19" s="996"/>
    </row>
    <row r="20" spans="2:16" ht="25.2" customHeight="1">
      <c r="B20" s="2259"/>
      <c r="C20" s="995" t="s">
        <v>931</v>
      </c>
      <c r="D20" s="2275" t="s">
        <v>942</v>
      </c>
      <c r="E20" s="2275"/>
      <c r="F20" s="2276" t="s">
        <v>943</v>
      </c>
      <c r="G20" s="2276"/>
      <c r="H20" s="2276"/>
      <c r="I20" s="2276"/>
      <c r="J20" s="2277"/>
      <c r="K20" s="996"/>
      <c r="L20" s="996"/>
      <c r="M20" s="996"/>
      <c r="N20" s="996"/>
      <c r="O20" s="996"/>
      <c r="P20" s="996"/>
    </row>
    <row r="21" spans="2:16" ht="25.2" customHeight="1">
      <c r="B21" s="2259"/>
      <c r="C21" s="995" t="s">
        <v>931</v>
      </c>
      <c r="D21" s="2275" t="s">
        <v>944</v>
      </c>
      <c r="E21" s="2275"/>
      <c r="F21" s="2276" t="s">
        <v>945</v>
      </c>
      <c r="G21" s="2276"/>
      <c r="H21" s="2276"/>
      <c r="I21" s="2276"/>
      <c r="J21" s="2277"/>
      <c r="K21" s="996"/>
      <c r="L21" s="996"/>
      <c r="M21" s="996"/>
      <c r="N21" s="996"/>
      <c r="O21" s="996"/>
      <c r="P21" s="996"/>
    </row>
    <row r="22" spans="2:16" ht="25.2" customHeight="1">
      <c r="B22" s="2259"/>
      <c r="C22" s="2278" t="s">
        <v>931</v>
      </c>
      <c r="D22" s="2280" t="s">
        <v>771</v>
      </c>
      <c r="E22" s="2281"/>
      <c r="F22" s="2284" t="s">
        <v>948</v>
      </c>
      <c r="G22" s="2285"/>
      <c r="H22" s="2285"/>
      <c r="I22" s="2285"/>
      <c r="J22" s="2286"/>
      <c r="K22" s="996"/>
      <c r="L22" s="996"/>
      <c r="M22" s="996"/>
      <c r="N22" s="996"/>
      <c r="O22" s="996"/>
      <c r="P22" s="996"/>
    </row>
    <row r="23" spans="2:16" ht="25.2" customHeight="1">
      <c r="B23" s="2259"/>
      <c r="C23" s="2279"/>
      <c r="D23" s="2282"/>
      <c r="E23" s="2283"/>
      <c r="F23" s="2287"/>
      <c r="G23" s="2288"/>
      <c r="H23" s="2288"/>
      <c r="I23" s="2288"/>
      <c r="J23" s="2289"/>
      <c r="K23" s="996"/>
      <c r="L23" s="996"/>
      <c r="M23" s="996"/>
      <c r="N23" s="996"/>
      <c r="O23" s="996"/>
      <c r="P23" s="996"/>
    </row>
    <row r="24" spans="2:16" ht="25.2" customHeight="1">
      <c r="B24" s="2259"/>
      <c r="C24" s="2291" t="s">
        <v>949</v>
      </c>
      <c r="D24" s="2291"/>
      <c r="E24" s="2291"/>
      <c r="F24" s="2291"/>
      <c r="G24" s="2291"/>
      <c r="H24" s="2291"/>
      <c r="I24" s="2291"/>
      <c r="J24" s="2292"/>
      <c r="K24" s="999"/>
      <c r="L24" s="999"/>
      <c r="M24" s="999"/>
      <c r="N24" s="999"/>
      <c r="O24" s="999"/>
      <c r="P24" s="999"/>
    </row>
    <row r="25" spans="2:16" ht="25.2" customHeight="1">
      <c r="B25" s="2259"/>
      <c r="C25" s="995" t="s">
        <v>931</v>
      </c>
      <c r="D25" s="2275" t="s">
        <v>942</v>
      </c>
      <c r="E25" s="2275"/>
      <c r="F25" s="2293" t="s">
        <v>943</v>
      </c>
      <c r="G25" s="2293"/>
      <c r="H25" s="2293"/>
      <c r="I25" s="2293"/>
      <c r="J25" s="2294"/>
      <c r="K25" s="993"/>
      <c r="L25" s="993"/>
      <c r="M25" s="999"/>
      <c r="N25" s="999"/>
      <c r="O25" s="999"/>
      <c r="P25" s="999"/>
    </row>
    <row r="26" spans="2:16" ht="25.2" customHeight="1">
      <c r="B26" s="2259"/>
      <c r="C26" s="995" t="s">
        <v>931</v>
      </c>
      <c r="D26" s="2275" t="s">
        <v>944</v>
      </c>
      <c r="E26" s="2275"/>
      <c r="F26" s="2276" t="s">
        <v>945</v>
      </c>
      <c r="G26" s="2276"/>
      <c r="H26" s="2276"/>
      <c r="I26" s="2276"/>
      <c r="J26" s="2277"/>
      <c r="K26" s="993"/>
      <c r="L26" s="993"/>
      <c r="M26" s="999"/>
      <c r="N26" s="999"/>
      <c r="O26" s="999"/>
      <c r="P26" s="999"/>
    </row>
    <row r="27" spans="2:16" ht="25.2" customHeight="1">
      <c r="B27" s="2259"/>
      <c r="C27" s="2278" t="s">
        <v>931</v>
      </c>
      <c r="D27" s="2280" t="s">
        <v>771</v>
      </c>
      <c r="E27" s="2281"/>
      <c r="F27" s="2284" t="s">
        <v>946</v>
      </c>
      <c r="G27" s="2285"/>
      <c r="H27" s="2285"/>
      <c r="I27" s="2285"/>
      <c r="J27" s="2286"/>
      <c r="K27" s="996"/>
      <c r="L27" s="996"/>
      <c r="M27" s="996"/>
      <c r="N27" s="996"/>
      <c r="O27" s="996"/>
      <c r="P27" s="996"/>
    </row>
    <row r="28" spans="2:16" ht="25.2" customHeight="1" thickBot="1">
      <c r="B28" s="2271"/>
      <c r="C28" s="2295"/>
      <c r="D28" s="2296"/>
      <c r="E28" s="2297"/>
      <c r="F28" s="2298"/>
      <c r="G28" s="2299"/>
      <c r="H28" s="2299"/>
      <c r="I28" s="2299"/>
      <c r="J28" s="2300"/>
      <c r="K28" s="996"/>
      <c r="L28" s="996"/>
      <c r="M28" s="996"/>
      <c r="N28" s="996"/>
      <c r="O28" s="996"/>
      <c r="P28" s="996"/>
    </row>
    <row r="29" spans="2:16" ht="25.2" customHeight="1">
      <c r="B29" s="993"/>
      <c r="C29" s="993"/>
      <c r="D29" s="993"/>
      <c r="E29" s="993"/>
      <c r="F29" s="993"/>
      <c r="G29" s="993"/>
      <c r="H29" s="993"/>
      <c r="I29" s="993"/>
      <c r="J29" s="993"/>
      <c r="K29" s="996"/>
      <c r="L29" s="996"/>
      <c r="M29" s="996"/>
      <c r="N29" s="996"/>
      <c r="O29" s="996"/>
      <c r="P29" s="996"/>
    </row>
    <row r="30" spans="2:16" ht="25.35" customHeight="1">
      <c r="B30" s="2290" t="s">
        <v>950</v>
      </c>
      <c r="C30" s="2290"/>
      <c r="D30" s="2290"/>
      <c r="E30" s="2290"/>
      <c r="F30" s="2290"/>
      <c r="G30" s="2290"/>
      <c r="H30" s="2290"/>
      <c r="I30" s="2290"/>
      <c r="J30" s="2290"/>
      <c r="K30" s="991"/>
      <c r="L30" s="991"/>
      <c r="M30" s="991"/>
      <c r="N30" s="991"/>
      <c r="O30" s="991"/>
      <c r="P30" s="991"/>
    </row>
    <row r="31" spans="2:16" ht="25.35" customHeight="1" thickBot="1">
      <c r="B31" s="1000"/>
      <c r="C31" s="1000"/>
      <c r="D31" s="1000"/>
      <c r="E31" s="1000"/>
      <c r="F31" s="1000"/>
      <c r="G31" s="1000"/>
      <c r="H31" s="1000"/>
      <c r="I31" s="1000"/>
      <c r="J31" s="1000"/>
      <c r="K31" s="991"/>
      <c r="L31" s="991"/>
      <c r="M31" s="991"/>
      <c r="N31" s="991"/>
      <c r="O31" s="991"/>
      <c r="P31" s="991"/>
    </row>
    <row r="32" spans="2:16" ht="25.2" customHeight="1">
      <c r="B32" s="991"/>
      <c r="C32" s="991"/>
      <c r="D32" s="991"/>
      <c r="E32" s="2301" t="s">
        <v>706</v>
      </c>
      <c r="F32" s="2302"/>
      <c r="G32" s="2303"/>
      <c r="H32" s="2303"/>
      <c r="I32" s="2303"/>
      <c r="J32" s="2304"/>
      <c r="K32" s="993"/>
      <c r="L32" s="996"/>
      <c r="M32" s="2305"/>
      <c r="N32" s="2305"/>
      <c r="O32" s="2305"/>
      <c r="P32" s="2305"/>
    </row>
    <row r="33" spans="2:16" ht="25.2" customHeight="1" thickBot="1">
      <c r="B33" s="991"/>
      <c r="C33" s="991"/>
      <c r="D33" s="991"/>
      <c r="E33" s="2306" t="s">
        <v>951</v>
      </c>
      <c r="F33" s="2307"/>
      <c r="G33" s="2308"/>
      <c r="H33" s="2308"/>
      <c r="I33" s="2308"/>
      <c r="J33" s="2309"/>
      <c r="K33" s="993"/>
      <c r="L33" s="996"/>
      <c r="M33" s="2305"/>
      <c r="N33" s="2305"/>
      <c r="O33" s="2305"/>
      <c r="P33" s="2305"/>
    </row>
  </sheetData>
  <sheetProtection password="CC43" sheet="1"/>
  <mergeCells count="50">
    <mergeCell ref="E32:F32"/>
    <mergeCell ref="G32:J32"/>
    <mergeCell ref="M32:P32"/>
    <mergeCell ref="E33:F33"/>
    <mergeCell ref="G33:J33"/>
    <mergeCell ref="M33:P33"/>
    <mergeCell ref="B30:J30"/>
    <mergeCell ref="C22:C23"/>
    <mergeCell ref="D22:E23"/>
    <mergeCell ref="F22:J23"/>
    <mergeCell ref="C24:J24"/>
    <mergeCell ref="D25:E25"/>
    <mergeCell ref="F25:J25"/>
    <mergeCell ref="D26:E26"/>
    <mergeCell ref="F26:J26"/>
    <mergeCell ref="C27:C28"/>
    <mergeCell ref="D27:E28"/>
    <mergeCell ref="F27:J28"/>
    <mergeCell ref="B12:C12"/>
    <mergeCell ref="C13:J13"/>
    <mergeCell ref="B14:B28"/>
    <mergeCell ref="C14:J14"/>
    <mergeCell ref="D15:E15"/>
    <mergeCell ref="F15:J15"/>
    <mergeCell ref="D16:E16"/>
    <mergeCell ref="F16:J16"/>
    <mergeCell ref="C17:C18"/>
    <mergeCell ref="D17:E18"/>
    <mergeCell ref="F17:J18"/>
    <mergeCell ref="C19:J19"/>
    <mergeCell ref="D20:E20"/>
    <mergeCell ref="F20:J20"/>
    <mergeCell ref="D21:E21"/>
    <mergeCell ref="F21:J21"/>
    <mergeCell ref="C10:J10"/>
    <mergeCell ref="B2:J2"/>
    <mergeCell ref="I3:J3"/>
    <mergeCell ref="B4:C4"/>
    <mergeCell ref="C5:J5"/>
    <mergeCell ref="C6:J6"/>
    <mergeCell ref="B7:B9"/>
    <mergeCell ref="D7:E7"/>
    <mergeCell ref="F7:G7"/>
    <mergeCell ref="H7:J7"/>
    <mergeCell ref="D8:E8"/>
    <mergeCell ref="F8:G8"/>
    <mergeCell ref="H8:J8"/>
    <mergeCell ref="D9:E9"/>
    <mergeCell ref="F9:G9"/>
    <mergeCell ref="H9:J9"/>
  </mergeCells>
  <phoneticPr fontId="3"/>
  <printOptions horizontalCentered="1" verticalCentered="1"/>
  <pageMargins left="0.25" right="0.25" top="0.75" bottom="0.75" header="0.3" footer="0.3"/>
  <pageSetup paperSize="9" scale="98"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showGridLines="0" view="pageBreakPreview" topLeftCell="A7" zoomScaleNormal="100" zoomScaleSheetLayoutView="100" workbookViewId="0">
      <selection activeCell="B6" sqref="B6:M8"/>
    </sheetView>
  </sheetViews>
  <sheetFormatPr defaultColWidth="9" defaultRowHeight="16.2"/>
  <cols>
    <col min="1" max="1" width="1.88671875" style="727" customWidth="1"/>
    <col min="2" max="2" width="21.109375" style="727" customWidth="1"/>
    <col min="3" max="3" width="10.21875" style="727" customWidth="1"/>
    <col min="4" max="4" width="22.77734375" style="727" customWidth="1"/>
    <col min="5" max="5" width="33.109375" style="727" customWidth="1"/>
    <col min="6" max="8" width="10.109375" style="727" customWidth="1"/>
    <col min="9" max="16384" width="9" style="727"/>
  </cols>
  <sheetData>
    <row r="1" spans="1:6" ht="27.75" customHeight="1">
      <c r="E1" s="747" t="s">
        <v>794</v>
      </c>
    </row>
    <row r="2" spans="1:6" ht="24.75" customHeight="1">
      <c r="E2" s="1001"/>
      <c r="F2" s="1001"/>
    </row>
    <row r="3" spans="1:6" ht="34.5" customHeight="1">
      <c r="A3" s="2310" t="s">
        <v>952</v>
      </c>
      <c r="B3" s="2310"/>
      <c r="C3" s="2310"/>
      <c r="D3" s="2310"/>
      <c r="E3" s="2310"/>
      <c r="F3" s="882"/>
    </row>
    <row r="4" spans="1:6" ht="24.75" customHeight="1">
      <c r="A4" s="728"/>
      <c r="B4" s="728"/>
      <c r="C4" s="728"/>
      <c r="D4" s="728"/>
      <c r="E4" s="728"/>
      <c r="F4" s="728"/>
    </row>
    <row r="5" spans="1:6" ht="38.25" customHeight="1">
      <c r="A5" s="728"/>
      <c r="B5" s="883" t="s">
        <v>608</v>
      </c>
      <c r="C5" s="2311"/>
      <c r="D5" s="2312"/>
      <c r="E5" s="2313"/>
      <c r="F5" s="882"/>
    </row>
    <row r="6" spans="1:6" ht="38.25" customHeight="1">
      <c r="A6" s="728"/>
      <c r="B6" s="883" t="s">
        <v>587</v>
      </c>
      <c r="C6" s="2311" t="s">
        <v>953</v>
      </c>
      <c r="D6" s="2312"/>
      <c r="E6" s="2313"/>
      <c r="F6" s="882"/>
    </row>
    <row r="7" spans="1:6" ht="38.25" customHeight="1">
      <c r="B7" s="1002" t="s">
        <v>844</v>
      </c>
      <c r="C7" s="2311" t="s">
        <v>954</v>
      </c>
      <c r="D7" s="2312"/>
      <c r="E7" s="2313"/>
      <c r="F7" s="882"/>
    </row>
    <row r="8" spans="1:6" ht="38.25" customHeight="1">
      <c r="B8" s="2314" t="s">
        <v>955</v>
      </c>
      <c r="C8" s="1003"/>
      <c r="D8" s="1004" t="s">
        <v>956</v>
      </c>
      <c r="E8" s="937" t="s">
        <v>957</v>
      </c>
      <c r="F8" s="882"/>
    </row>
    <row r="9" spans="1:6" ht="38.25" customHeight="1">
      <c r="B9" s="2315"/>
      <c r="C9" s="937" t="s">
        <v>958</v>
      </c>
      <c r="D9" s="937"/>
      <c r="E9" s="937" t="s">
        <v>959</v>
      </c>
      <c r="F9" s="882"/>
    </row>
    <row r="10" spans="1:6" ht="38.25" customHeight="1">
      <c r="B10" s="2315"/>
      <c r="C10" s="937" t="s">
        <v>960</v>
      </c>
      <c r="D10" s="937"/>
      <c r="E10" s="937" t="s">
        <v>959</v>
      </c>
      <c r="F10" s="882"/>
    </row>
    <row r="11" spans="1:6" ht="38.25" customHeight="1">
      <c r="B11" s="2316"/>
      <c r="C11" s="937"/>
      <c r="D11" s="937"/>
      <c r="E11" s="937"/>
      <c r="F11" s="882"/>
    </row>
    <row r="12" spans="1:6" ht="27" customHeight="1">
      <c r="B12" s="744" t="s">
        <v>961</v>
      </c>
      <c r="C12" s="744"/>
      <c r="D12" s="744"/>
      <c r="E12" s="1005"/>
      <c r="F12" s="1005"/>
    </row>
    <row r="13" spans="1:6" ht="33.75" customHeight="1">
      <c r="B13" s="2109" t="s">
        <v>962</v>
      </c>
      <c r="C13" s="2108"/>
      <c r="D13" s="2108"/>
      <c r="E13" s="2108"/>
      <c r="F13" s="1005"/>
    </row>
    <row r="14" spans="1:6" ht="87" customHeight="1">
      <c r="B14" s="2317"/>
      <c r="C14" s="2317"/>
      <c r="D14" s="2317"/>
      <c r="E14" s="2317"/>
      <c r="F14" s="1005"/>
    </row>
    <row r="15" spans="1:6" ht="35.25" customHeight="1">
      <c r="B15" s="2109" t="s">
        <v>963</v>
      </c>
      <c r="C15" s="2109"/>
      <c r="D15" s="2109"/>
      <c r="E15" s="2109"/>
    </row>
    <row r="16" spans="1:6" ht="24" customHeight="1">
      <c r="B16" s="2108" t="s">
        <v>964</v>
      </c>
      <c r="C16" s="2108"/>
      <c r="D16" s="2108"/>
      <c r="E16" s="2108"/>
    </row>
    <row r="17" spans="2:5" ht="24" customHeight="1">
      <c r="B17" s="2109" t="s">
        <v>965</v>
      </c>
      <c r="C17" s="2109"/>
      <c r="D17" s="2109"/>
      <c r="E17" s="2109"/>
    </row>
    <row r="18" spans="2:5" ht="24" customHeight="1">
      <c r="B18" s="2109" t="s">
        <v>966</v>
      </c>
      <c r="C18" s="2109"/>
      <c r="D18" s="2109"/>
      <c r="E18" s="2109"/>
    </row>
  </sheetData>
  <mergeCells count="11">
    <mergeCell ref="B14:E14"/>
    <mergeCell ref="B15:E15"/>
    <mergeCell ref="B16:E16"/>
    <mergeCell ref="B17:E17"/>
    <mergeCell ref="B18:E18"/>
    <mergeCell ref="B13:E13"/>
    <mergeCell ref="A3:E3"/>
    <mergeCell ref="C5:E5"/>
    <mergeCell ref="C6:E6"/>
    <mergeCell ref="C7:E7"/>
    <mergeCell ref="B8:B11"/>
  </mergeCells>
  <phoneticPr fontId="3"/>
  <printOptions horizontalCentered="1" verticalCentered="1"/>
  <pageMargins left="0.7" right="0.7" top="0.75" bottom="0.75" header="0.3" footer="0.3"/>
  <pageSetup paperSize="9" orientation="portrait" blackAndWhite="1"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showGridLines="0" view="pageBreakPreview" zoomScaleNormal="100" zoomScaleSheetLayoutView="100" workbookViewId="0">
      <selection activeCell="B6" sqref="B6:M8"/>
    </sheetView>
  </sheetViews>
  <sheetFormatPr defaultColWidth="9" defaultRowHeight="19.5" customHeight="1"/>
  <cols>
    <col min="1" max="1" width="7.33203125" style="1007" customWidth="1"/>
    <col min="2" max="2" width="3.44140625" style="1007" customWidth="1"/>
    <col min="3" max="3" width="8.33203125" style="1007" customWidth="1"/>
    <col min="4" max="4" width="10" style="1007" customWidth="1"/>
    <col min="5" max="5" width="11" style="1007" customWidth="1"/>
    <col min="6" max="9" width="10" style="1007" customWidth="1"/>
    <col min="10" max="10" width="12.109375" style="1007" customWidth="1"/>
    <col min="11" max="11" width="6.44140625" style="1007" customWidth="1"/>
    <col min="12" max="16384" width="9" style="1007"/>
  </cols>
  <sheetData>
    <row r="1" spans="1:11" ht="15" customHeight="1">
      <c r="A1" s="1006"/>
      <c r="B1" s="1006"/>
      <c r="C1" s="1006"/>
      <c r="D1" s="1006"/>
      <c r="E1" s="1006"/>
      <c r="F1" s="1006"/>
      <c r="G1" s="1006"/>
      <c r="H1" s="1006"/>
      <c r="I1" s="1006"/>
      <c r="J1" s="1006"/>
    </row>
    <row r="2" spans="1:11" ht="21" customHeight="1">
      <c r="A2" s="1008"/>
      <c r="B2" s="1009"/>
      <c r="C2" s="1009"/>
      <c r="D2" s="1009"/>
      <c r="E2" s="1009"/>
      <c r="F2" s="1009"/>
      <c r="G2" s="1009"/>
      <c r="H2" s="1009"/>
      <c r="I2" s="1009"/>
      <c r="J2" s="1009"/>
      <c r="K2" s="1010"/>
    </row>
    <row r="3" spans="1:11" ht="27.75" customHeight="1">
      <c r="A3" s="2327" t="s">
        <v>967</v>
      </c>
      <c r="B3" s="2327"/>
      <c r="C3" s="2327"/>
      <c r="D3" s="2327"/>
      <c r="E3" s="2327"/>
      <c r="F3" s="2327"/>
      <c r="G3" s="2327"/>
      <c r="H3" s="2327"/>
      <c r="I3" s="2327"/>
      <c r="J3" s="2327"/>
      <c r="K3" s="1011"/>
    </row>
    <row r="4" spans="1:11" ht="22.5" customHeight="1">
      <c r="A4" s="1012"/>
      <c r="B4" s="1012"/>
      <c r="C4" s="1012"/>
      <c r="D4" s="1012"/>
      <c r="E4" s="1012"/>
      <c r="F4" s="1012"/>
      <c r="H4" s="1012"/>
      <c r="I4" s="1012"/>
      <c r="J4" s="1012"/>
    </row>
    <row r="5" spans="1:11" ht="22.5" customHeight="1">
      <c r="A5" s="1009"/>
      <c r="B5" s="1009"/>
      <c r="C5" s="1009"/>
      <c r="D5" s="1009"/>
      <c r="E5" s="1009"/>
      <c r="F5" s="1009"/>
      <c r="G5" s="1012"/>
      <c r="H5" s="1009"/>
      <c r="I5" s="1009"/>
      <c r="J5" s="1013"/>
    </row>
    <row r="6" spans="1:11" ht="22.5" customHeight="1">
      <c r="A6" s="2328" t="s">
        <v>968</v>
      </c>
      <c r="B6" s="2329"/>
      <c r="C6" s="2329"/>
      <c r="D6" s="1009" t="s">
        <v>969</v>
      </c>
      <c r="F6" s="1009"/>
      <c r="G6" s="1009"/>
      <c r="H6" s="1014"/>
      <c r="I6" s="1014"/>
      <c r="J6" s="1015" t="s">
        <v>970</v>
      </c>
    </row>
    <row r="7" spans="1:11" ht="22.5" customHeight="1">
      <c r="A7" s="1009"/>
      <c r="B7" s="1009"/>
      <c r="C7" s="1009"/>
      <c r="D7" s="1009"/>
      <c r="E7" s="1009"/>
      <c r="F7" s="1009"/>
      <c r="G7" s="1009"/>
      <c r="H7" s="1009"/>
      <c r="I7" s="1009"/>
      <c r="J7" s="1009"/>
    </row>
    <row r="8" spans="1:11" ht="35.25" customHeight="1">
      <c r="A8" s="1009"/>
      <c r="B8" s="1009"/>
      <c r="C8" s="1009"/>
      <c r="D8" s="1009"/>
      <c r="E8" s="1009" t="s">
        <v>684</v>
      </c>
      <c r="F8" s="1014"/>
      <c r="G8" s="1014"/>
      <c r="H8" s="1014"/>
      <c r="I8" s="1014"/>
      <c r="J8" s="1009"/>
    </row>
    <row r="9" spans="1:11" ht="29.25" customHeight="1">
      <c r="A9" s="1009"/>
      <c r="B9" s="1009"/>
      <c r="C9" s="1009"/>
      <c r="D9" s="1009"/>
      <c r="E9" s="1009" t="s">
        <v>102</v>
      </c>
      <c r="F9" s="1014"/>
      <c r="G9" s="1014"/>
      <c r="H9" s="1014"/>
      <c r="I9" s="1014"/>
      <c r="J9" s="1009"/>
    </row>
    <row r="10" spans="1:11" ht="31.5" customHeight="1">
      <c r="A10" s="1009"/>
      <c r="B10" s="1009"/>
      <c r="C10" s="1009"/>
      <c r="D10" s="1009"/>
      <c r="E10" s="1009" t="s">
        <v>971</v>
      </c>
      <c r="F10" s="1014"/>
      <c r="G10" s="1014"/>
      <c r="H10" s="1014"/>
      <c r="I10" s="1014"/>
      <c r="J10" s="1016" t="s">
        <v>686</v>
      </c>
    </row>
    <row r="11" spans="1:11" ht="22.5" customHeight="1">
      <c r="A11" s="1009"/>
      <c r="B11" s="1009"/>
      <c r="C11" s="1009"/>
      <c r="D11" s="1009"/>
      <c r="E11" s="1009" t="s">
        <v>107</v>
      </c>
      <c r="F11" s="1014"/>
      <c r="G11" s="1014"/>
      <c r="H11" s="1014"/>
      <c r="I11" s="1014"/>
      <c r="J11" s="1009"/>
    </row>
    <row r="12" spans="1:11" ht="22.5" customHeight="1">
      <c r="A12" s="1009"/>
      <c r="B12" s="1009"/>
      <c r="C12" s="1009"/>
      <c r="D12" s="1009"/>
      <c r="E12" s="1009"/>
      <c r="F12" s="1009"/>
      <c r="G12" s="1009"/>
      <c r="H12" s="1009"/>
      <c r="I12" s="1009"/>
      <c r="J12" s="1009"/>
    </row>
    <row r="13" spans="1:11" ht="20.25" customHeight="1">
      <c r="A13" s="1009" t="s">
        <v>972</v>
      </c>
      <c r="B13" s="1009"/>
      <c r="C13" s="1009"/>
      <c r="D13" s="1009"/>
      <c r="E13" s="1009"/>
      <c r="F13" s="1009"/>
      <c r="G13" s="1009"/>
      <c r="H13" s="1009"/>
      <c r="I13" s="1009"/>
      <c r="J13" s="1009"/>
    </row>
    <row r="14" spans="1:11" ht="30" customHeight="1" thickBot="1">
      <c r="A14" s="1009"/>
      <c r="B14" s="1009"/>
      <c r="C14" s="1009"/>
      <c r="D14" s="1009"/>
      <c r="E14" s="1009"/>
      <c r="F14" s="1009"/>
      <c r="G14" s="1009"/>
      <c r="H14" s="1009"/>
      <c r="I14" s="1009"/>
      <c r="J14" s="1009"/>
    </row>
    <row r="15" spans="1:11" ht="36.75" customHeight="1">
      <c r="A15" s="2330" t="s">
        <v>973</v>
      </c>
      <c r="B15" s="2331"/>
      <c r="C15" s="2332"/>
      <c r="D15" s="1017"/>
      <c r="E15" s="1017"/>
      <c r="F15" s="1017"/>
      <c r="G15" s="2333" t="s">
        <v>974</v>
      </c>
      <c r="H15" s="2333"/>
      <c r="I15" s="2333"/>
      <c r="J15" s="2334"/>
    </row>
    <row r="16" spans="1:11" ht="37.5" customHeight="1" thickBot="1">
      <c r="A16" s="2335" t="s">
        <v>975</v>
      </c>
      <c r="B16" s="2336"/>
      <c r="C16" s="2337"/>
      <c r="D16" s="1018"/>
      <c r="E16" s="1018"/>
      <c r="F16" s="1018"/>
      <c r="G16" s="1018"/>
      <c r="H16" s="1018"/>
      <c r="I16" s="1018"/>
      <c r="J16" s="1019"/>
    </row>
    <row r="17" spans="1:10" ht="22.5" customHeight="1" thickTop="1">
      <c r="A17" s="2318" t="s">
        <v>976</v>
      </c>
      <c r="B17" s="2319"/>
      <c r="C17" s="2320"/>
      <c r="D17" s="1020"/>
      <c r="E17" s="1020"/>
      <c r="F17" s="1020"/>
      <c r="G17" s="1020"/>
      <c r="H17" s="1020"/>
      <c r="I17" s="1020"/>
      <c r="J17" s="1021"/>
    </row>
    <row r="18" spans="1:10" ht="22.5" customHeight="1">
      <c r="A18" s="2321"/>
      <c r="B18" s="2322"/>
      <c r="C18" s="2323"/>
      <c r="D18" s="2324" t="s">
        <v>977</v>
      </c>
      <c r="E18" s="2325"/>
      <c r="F18" s="2325"/>
      <c r="G18" s="2325"/>
      <c r="H18" s="2325"/>
      <c r="I18" s="2325"/>
      <c r="J18" s="2326"/>
    </row>
    <row r="19" spans="1:10" ht="30" customHeight="1">
      <c r="A19" s="2338" t="s">
        <v>978</v>
      </c>
      <c r="B19" s="2339"/>
      <c r="C19" s="2340"/>
      <c r="D19" s="1022"/>
      <c r="E19" s="1022"/>
      <c r="F19" s="1022"/>
      <c r="G19" s="1022"/>
      <c r="H19" s="1022"/>
      <c r="I19" s="1022"/>
      <c r="J19" s="1023"/>
    </row>
    <row r="20" spans="1:10" ht="30" customHeight="1">
      <c r="A20" s="2341"/>
      <c r="B20" s="2342"/>
      <c r="C20" s="2343"/>
      <c r="D20" s="2324" t="s">
        <v>979</v>
      </c>
      <c r="E20" s="2325"/>
      <c r="F20" s="2325"/>
      <c r="G20" s="2325"/>
      <c r="H20" s="2325"/>
      <c r="I20" s="2325"/>
      <c r="J20" s="2326"/>
    </row>
    <row r="21" spans="1:10" ht="30" customHeight="1">
      <c r="A21" s="2344" t="s">
        <v>980</v>
      </c>
      <c r="B21" s="2345"/>
      <c r="C21" s="2346"/>
      <c r="D21" s="2347" t="s">
        <v>981</v>
      </c>
      <c r="E21" s="2348"/>
      <c r="F21" s="2348"/>
      <c r="G21" s="2348"/>
      <c r="H21" s="2348"/>
      <c r="I21" s="2348"/>
      <c r="J21" s="2349"/>
    </row>
    <row r="22" spans="1:10" ht="30" customHeight="1">
      <c r="A22" s="2338" t="s">
        <v>982</v>
      </c>
      <c r="B22" s="2339"/>
      <c r="C22" s="2340"/>
      <c r="D22" s="2356" t="s">
        <v>983</v>
      </c>
      <c r="E22" s="2357"/>
      <c r="F22" s="2357"/>
      <c r="G22" s="2357"/>
      <c r="H22" s="2357"/>
      <c r="I22" s="2357"/>
      <c r="J22" s="2358"/>
    </row>
    <row r="23" spans="1:10" ht="36.75" customHeight="1">
      <c r="A23" s="2350"/>
      <c r="B23" s="2351"/>
      <c r="C23" s="2352"/>
      <c r="D23" s="1020"/>
      <c r="E23" s="1020"/>
      <c r="F23" s="1020"/>
      <c r="G23" s="1020"/>
      <c r="H23" s="1020"/>
      <c r="I23" s="1024"/>
      <c r="J23" s="1021"/>
    </row>
    <row r="24" spans="1:10" ht="24.75" customHeight="1" thickBot="1">
      <c r="A24" s="2353"/>
      <c r="B24" s="2354"/>
      <c r="C24" s="2355"/>
      <c r="D24" s="1025"/>
      <c r="E24" s="1025"/>
      <c r="F24" s="1025"/>
      <c r="G24" s="1025"/>
      <c r="H24" s="1025"/>
      <c r="I24" s="1025"/>
      <c r="J24" s="1026"/>
    </row>
    <row r="25" spans="1:10" s="1027" customFormat="1" ht="15" customHeight="1">
      <c r="A25" s="1009"/>
      <c r="B25" s="1009"/>
      <c r="C25" s="1009"/>
      <c r="D25" s="1009"/>
      <c r="E25" s="1009"/>
      <c r="F25" s="1009"/>
      <c r="G25" s="1009"/>
      <c r="H25" s="1009"/>
      <c r="I25" s="1009"/>
      <c r="J25" s="1009"/>
    </row>
    <row r="26" spans="1:10" s="1027" customFormat="1" ht="15" customHeight="1">
      <c r="A26" s="1028" t="s">
        <v>984</v>
      </c>
      <c r="B26" s="1029" t="s">
        <v>985</v>
      </c>
      <c r="C26" s="2360" t="s">
        <v>986</v>
      </c>
      <c r="D26" s="2360"/>
      <c r="E26" s="2360"/>
      <c r="F26" s="2360"/>
      <c r="G26" s="2360"/>
      <c r="H26" s="2360"/>
      <c r="I26" s="2360"/>
      <c r="J26" s="2360"/>
    </row>
    <row r="27" spans="1:10" s="1027" customFormat="1" ht="16.5" customHeight="1">
      <c r="A27" s="1030"/>
      <c r="B27" s="1029" t="s">
        <v>987</v>
      </c>
      <c r="C27" s="2360" t="s">
        <v>988</v>
      </c>
      <c r="D27" s="2360"/>
      <c r="E27" s="2360"/>
      <c r="F27" s="2360"/>
      <c r="G27" s="2360"/>
      <c r="H27" s="2360"/>
      <c r="I27" s="2360"/>
      <c r="J27" s="2360"/>
    </row>
    <row r="28" spans="1:10" s="1027" customFormat="1" ht="41.25" customHeight="1">
      <c r="A28" s="1030"/>
      <c r="B28" s="1029" t="s">
        <v>989</v>
      </c>
      <c r="C28" s="2360" t="s">
        <v>990</v>
      </c>
      <c r="D28" s="2360"/>
      <c r="E28" s="2360"/>
      <c r="F28" s="2360"/>
      <c r="G28" s="2360"/>
      <c r="H28" s="2360"/>
      <c r="I28" s="2360"/>
      <c r="J28" s="2360"/>
    </row>
    <row r="29" spans="1:10" s="1027" customFormat="1" ht="12">
      <c r="A29" s="1030"/>
      <c r="B29" s="1029" t="s">
        <v>991</v>
      </c>
      <c r="C29" s="2360" t="s">
        <v>992</v>
      </c>
      <c r="D29" s="2360"/>
      <c r="E29" s="2360"/>
      <c r="F29" s="2360"/>
      <c r="G29" s="2360"/>
      <c r="H29" s="2360"/>
      <c r="I29" s="2360"/>
      <c r="J29" s="2360"/>
    </row>
    <row r="30" spans="1:10" s="1027" customFormat="1" ht="15" customHeight="1">
      <c r="A30" s="1030"/>
      <c r="B30" s="1030"/>
      <c r="C30" s="2360"/>
      <c r="D30" s="2360"/>
      <c r="E30" s="2360"/>
      <c r="F30" s="2360"/>
      <c r="G30" s="2360"/>
      <c r="H30" s="2360"/>
      <c r="I30" s="2360"/>
      <c r="J30" s="2360"/>
    </row>
    <row r="31" spans="1:10" s="1027" customFormat="1" ht="15" customHeight="1">
      <c r="A31" s="1030"/>
      <c r="B31" s="1029" t="s">
        <v>993</v>
      </c>
      <c r="C31" s="2360" t="s">
        <v>994</v>
      </c>
      <c r="D31" s="2360"/>
      <c r="E31" s="2360"/>
      <c r="F31" s="2360"/>
      <c r="G31" s="2360"/>
      <c r="H31" s="2360"/>
      <c r="I31" s="2360"/>
      <c r="J31" s="2360"/>
    </row>
    <row r="32" spans="1:10" s="1027" customFormat="1" ht="15" customHeight="1">
      <c r="A32" s="1030"/>
      <c r="B32" s="1029"/>
      <c r="C32" s="2360"/>
      <c r="D32" s="2360"/>
      <c r="E32" s="2360"/>
      <c r="F32" s="2360"/>
      <c r="G32" s="2360"/>
      <c r="H32" s="2360"/>
      <c r="I32" s="2360"/>
      <c r="J32" s="2360"/>
    </row>
    <row r="33" spans="1:10" s="1027" customFormat="1" ht="9.75" customHeight="1">
      <c r="A33" s="1031"/>
      <c r="B33" s="1032"/>
      <c r="C33" s="2359"/>
      <c r="D33" s="2359"/>
      <c r="E33" s="2359"/>
      <c r="F33" s="2359"/>
      <c r="G33" s="2359"/>
      <c r="H33" s="2359"/>
      <c r="I33" s="2359"/>
      <c r="J33" s="2359"/>
    </row>
    <row r="34" spans="1:10" s="1027" customFormat="1" ht="15" customHeight="1">
      <c r="B34" s="1033"/>
      <c r="C34" s="1034"/>
      <c r="D34" s="1034"/>
      <c r="E34" s="1034"/>
      <c r="F34" s="1034"/>
      <c r="G34" s="1034"/>
      <c r="H34" s="1034"/>
      <c r="I34" s="1034"/>
      <c r="J34" s="1034"/>
    </row>
    <row r="35" spans="1:10" s="1027" customFormat="1" ht="15" customHeight="1">
      <c r="B35" s="1033"/>
      <c r="C35" s="1034"/>
      <c r="D35" s="1034"/>
      <c r="E35" s="1034"/>
      <c r="F35" s="1034"/>
      <c r="G35" s="1034"/>
      <c r="H35" s="1034"/>
      <c r="I35" s="1034"/>
      <c r="J35" s="1034"/>
    </row>
    <row r="36" spans="1:10" s="1027" customFormat="1" ht="15" customHeight="1">
      <c r="B36" s="1033"/>
      <c r="C36" s="1034"/>
      <c r="D36" s="1034"/>
      <c r="E36" s="1034"/>
      <c r="F36" s="1034"/>
      <c r="G36" s="1034"/>
      <c r="H36" s="1034"/>
      <c r="I36" s="1034"/>
      <c r="J36" s="1034"/>
    </row>
    <row r="37" spans="1:10" s="1027" customFormat="1" ht="15" customHeight="1">
      <c r="B37" s="1033"/>
      <c r="C37" s="1034"/>
      <c r="D37" s="1034"/>
      <c r="E37" s="1034"/>
      <c r="F37" s="1034"/>
      <c r="G37" s="1034"/>
      <c r="H37" s="1034"/>
      <c r="I37" s="1034"/>
      <c r="J37" s="1034"/>
    </row>
    <row r="38" spans="1:10" s="1027" customFormat="1" ht="15" customHeight="1">
      <c r="B38" s="1035"/>
    </row>
    <row r="39" spans="1:10" s="1027" customFormat="1" ht="15" customHeight="1">
      <c r="B39" s="1036" t="s">
        <v>968</v>
      </c>
    </row>
    <row r="40" spans="1:10" s="1027" customFormat="1" ht="15" customHeight="1">
      <c r="B40" s="1027" t="s">
        <v>995</v>
      </c>
    </row>
    <row r="41" spans="1:10" s="1027" customFormat="1" ht="15" customHeight="1">
      <c r="B41" s="1027" t="s">
        <v>996</v>
      </c>
    </row>
    <row r="42" spans="1:10" s="1027" customFormat="1" ht="15" customHeight="1">
      <c r="B42" s="1027" t="s">
        <v>997</v>
      </c>
    </row>
    <row r="43" spans="1:10" s="1027" customFormat="1" ht="15" customHeight="1">
      <c r="B43" s="1027" t="s">
        <v>998</v>
      </c>
    </row>
    <row r="44" spans="1:10" s="1027" customFormat="1" ht="15" customHeight="1">
      <c r="B44" s="1027" t="s">
        <v>999</v>
      </c>
    </row>
    <row r="45" spans="1:10" s="1027" customFormat="1" ht="15" customHeight="1"/>
    <row r="46" spans="1:10" s="1027" customFormat="1" ht="15" customHeight="1"/>
    <row r="47" spans="1:10" s="1027" customFormat="1" ht="15" customHeight="1"/>
    <row r="48" spans="1:10" s="1027" customFormat="1" ht="15" customHeight="1"/>
    <row r="49" s="1027" customFormat="1" ht="15" customHeight="1"/>
    <row r="50" s="1027" customFormat="1" ht="15" customHeight="1"/>
  </sheetData>
  <mergeCells count="20">
    <mergeCell ref="C33:J33"/>
    <mergeCell ref="C26:J26"/>
    <mergeCell ref="C27:J27"/>
    <mergeCell ref="C28:J28"/>
    <mergeCell ref="C29:J30"/>
    <mergeCell ref="C31:J31"/>
    <mergeCell ref="C32:J32"/>
    <mergeCell ref="A19:C20"/>
    <mergeCell ref="D20:J20"/>
    <mergeCell ref="A21:C21"/>
    <mergeCell ref="D21:J21"/>
    <mergeCell ref="A22:C24"/>
    <mergeCell ref="D22:J22"/>
    <mergeCell ref="A17:C18"/>
    <mergeCell ref="D18:J18"/>
    <mergeCell ref="A3:J3"/>
    <mergeCell ref="A6:C6"/>
    <mergeCell ref="A15:C15"/>
    <mergeCell ref="G15:J15"/>
    <mergeCell ref="A16:C16"/>
  </mergeCells>
  <phoneticPr fontId="3"/>
  <dataValidations count="1">
    <dataValidation type="list" allowBlank="1" showInputMessage="1" showErrorMessage="1" sqref="A6">
      <formula1>$B$39:$B$44</formula1>
    </dataValidation>
  </dataValidations>
  <printOptions horizontalCentered="1" verticalCentered="1"/>
  <pageMargins left="0.51181102362204722" right="0.19685039370078741" top="0.98425196850393704" bottom="0.98425196850393704" header="0.51181102362204722" footer="0.51181102362204722"/>
  <pageSetup paperSize="9" scale="97"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32</vt:i4>
      </vt:variant>
    </vt:vector>
  </HeadingPairs>
  <TitlesOfParts>
    <vt:vector size="70" baseType="lpstr">
      <vt:lpstr>はじめに</vt:lpstr>
      <vt:lpstr>サービス種類別提出書類一覧</vt:lpstr>
      <vt:lpstr>様式第1号</vt:lpstr>
      <vt:lpstr>確認シート</vt:lpstr>
      <vt:lpstr>別紙１</vt:lpstr>
      <vt:lpstr>別紙2－0（児発支）</vt:lpstr>
      <vt:lpstr>別紙2－1（放課後デイ）</vt:lpstr>
      <vt:lpstr>別紙2-2（センター・医型児発支）</vt:lpstr>
      <vt:lpstr>別紙2-3（保育所等訪問支援）</vt:lpstr>
      <vt:lpstr>別紙2-4（入所施設）</vt:lpstr>
      <vt:lpstr>別紙2-5（居宅訪問型児童発達支援）</vt:lpstr>
      <vt:lpstr>別紙3</vt:lpstr>
      <vt:lpstr>別紙4</vt:lpstr>
      <vt:lpstr>別紙5</vt:lpstr>
      <vt:lpstr>別紙6</vt:lpstr>
      <vt:lpstr>別紙7</vt:lpstr>
      <vt:lpstr>別紙8-1</vt:lpstr>
      <vt:lpstr>別紙8-2</vt:lpstr>
      <vt:lpstr>別紙9-1</vt:lpstr>
      <vt:lpstr>別紙9-2</vt:lpstr>
      <vt:lpstr>別紙10-1</vt:lpstr>
      <vt:lpstr>別紙10-2</vt:lpstr>
      <vt:lpstr>別紙11</vt:lpstr>
      <vt:lpstr>別紙12</vt:lpstr>
      <vt:lpstr>別紙13</vt:lpstr>
      <vt:lpstr>別紙13-2</vt:lpstr>
      <vt:lpstr>別紙14</vt:lpstr>
      <vt:lpstr>別紙16-1</vt:lpstr>
      <vt:lpstr>別紙16-2</vt:lpstr>
      <vt:lpstr>別紙17-1</vt:lpstr>
      <vt:lpstr>別紙17-2</vt:lpstr>
      <vt:lpstr>別紙17-３</vt:lpstr>
      <vt:lpstr>別紙18 (重心)</vt:lpstr>
      <vt:lpstr>別紙19</vt:lpstr>
      <vt:lpstr>別紙20</vt:lpstr>
      <vt:lpstr>別紙21</vt:lpstr>
      <vt:lpstr>別紙22</vt:lpstr>
      <vt:lpstr>実務経験証明書様式</vt:lpstr>
      <vt:lpstr>はじめに!Print_Area</vt:lpstr>
      <vt:lpstr>確認シート!Print_Area</vt:lpstr>
      <vt:lpstr>実務経験証明書様式!Print_Area</vt:lpstr>
      <vt:lpstr>'別紙10-2'!Print_Area</vt:lpstr>
      <vt:lpstr>別紙12!Print_Area</vt:lpstr>
      <vt:lpstr>別紙13!Print_Area</vt:lpstr>
      <vt:lpstr>別紙14!Print_Area</vt:lpstr>
      <vt:lpstr>'別紙16-2'!Print_Area</vt:lpstr>
      <vt:lpstr>'別紙17-1'!Print_Area</vt:lpstr>
      <vt:lpstr>'別紙17-2'!Print_Area</vt:lpstr>
      <vt:lpstr>'別紙17-３'!Print_Area</vt:lpstr>
      <vt:lpstr>'別紙18 (重心)'!Print_Area</vt:lpstr>
      <vt:lpstr>別紙19!Print_Area</vt:lpstr>
      <vt:lpstr>別紙20!Print_Area</vt:lpstr>
      <vt:lpstr>'別紙2－0（児発支）'!Print_Area</vt:lpstr>
      <vt:lpstr>別紙21!Print_Area</vt:lpstr>
      <vt:lpstr>'別紙2－1（放課後デイ）'!Print_Area</vt:lpstr>
      <vt:lpstr>'別紙2-2（センター・医型児発支）'!Print_Area</vt:lpstr>
      <vt:lpstr>'別紙2-3（保育所等訪問支援）'!Print_Area</vt:lpstr>
      <vt:lpstr>'別紙2-4（入所施設）'!Print_Area</vt:lpstr>
      <vt:lpstr>'別紙2-5（居宅訪問型児童発達支援）'!Print_Area</vt:lpstr>
      <vt:lpstr>別紙3!Print_Area</vt:lpstr>
      <vt:lpstr>別紙4!Print_Area</vt:lpstr>
      <vt:lpstr>別紙5!Print_Area</vt:lpstr>
      <vt:lpstr>別紙6!Print_Area</vt:lpstr>
      <vt:lpstr>別紙7!Print_Area</vt:lpstr>
      <vt:lpstr>'別紙8-1'!Print_Area</vt:lpstr>
      <vt:lpstr>'別紙9-2'!Print_Area</vt:lpstr>
      <vt:lpstr>様式第1号!Print_Area</vt:lpstr>
      <vt:lpstr>'別紙2－0（児発支）'!SS</vt:lpstr>
      <vt:lpstr>'別紙2－1（放課後デイ）'!SS</vt:lpstr>
      <vt:lpstr>'別紙2-2（センター・医型児発支）'!SS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川崎市</cp:lastModifiedBy>
  <dcterms:created xsi:type="dcterms:W3CDTF">2023-03-17T08:08:21Z</dcterms:created>
  <dcterms:modified xsi:type="dcterms:W3CDTF">2023-04-03T08:43:00Z</dcterms:modified>
</cp:coreProperties>
</file>