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7.xml" ContentType="application/vnd.openxmlformats-officedocument.drawing+xml"/>
  <Override PartName="/xl/ctrlProps/ctrlProp1.xml" ContentType="application/vnd.ms-excel.controlproperties+xml"/>
  <Override PartName="/xl/drawings/drawing8.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fs\こども青少年局\03障害児福祉保健課\share\340_障害児事業者指定\900_条例・要綱等\2026_標準様式\070_協力医療機関様式変更\"/>
    </mc:Choice>
  </mc:AlternateContent>
  <xr:revisionPtr revIDLastSave="0" documentId="13_ncr:1_{0D238750-74C4-4892-8D50-8EEEDC5BDC34}" xr6:coauthVersionLast="47" xr6:coauthVersionMax="47" xr10:uidLastSave="{00000000-0000-0000-0000-000000000000}"/>
  <bookViews>
    <workbookView xWindow="-120" yWindow="-120" windowWidth="20730" windowHeight="11040" activeTab="2" xr2:uid="{00000000-000D-0000-FFFF-FFFF00000000}"/>
  </bookViews>
  <sheets>
    <sheet name="必要書類一覧（新規）" sheetId="2" r:id="rId1"/>
    <sheet name="必要書類一覧 (指定変更)" sheetId="34" r:id="rId2"/>
    <sheet name="必要書類一覧 (定員変更) " sheetId="66" r:id="rId3"/>
    <sheet name="別紙１" sheetId="3" r:id="rId4"/>
    <sheet name="参考様式１" sheetId="48" r:id="rId5"/>
    <sheet name="参考様式２" sheetId="35" r:id="rId6"/>
    <sheet name="参考様式３（誓約書）" sheetId="49" r:id="rId7"/>
    <sheet name="別紙⑤(通所)" sheetId="50" r:id="rId8"/>
    <sheet name="別紙⑥（入所）" sheetId="51" r:id="rId9"/>
    <sheet name="参考様式４" sheetId="4" r:id="rId10"/>
    <sheet name="参考様式５" sheetId="5" r:id="rId11"/>
    <sheet name="参考様式６" sheetId="7" r:id="rId12"/>
    <sheet name="参考様式７" sheetId="8" r:id="rId13"/>
    <sheet name="参考様式８" sheetId="9" r:id="rId14"/>
    <sheet name="勤務形態（児発）" sheetId="53" r:id="rId15"/>
    <sheet name="勤務形態（放デイ）" sheetId="54" r:id="rId16"/>
    <sheet name="勤務形態（児発・主として重心児）" sheetId="55" r:id="rId17"/>
    <sheet name="勤務形態（放デイ・主として重心児）" sheetId="56" r:id="rId18"/>
    <sheet name="勤務形態（児発センター）" sheetId="57" r:id="rId19"/>
    <sheet name="勤務形態（居宅型児発）" sheetId="58" r:id="rId20"/>
    <sheet name="勤務形態（保訪）" sheetId="59" r:id="rId21"/>
    <sheet name="勤務形態（福祉型入所）" sheetId="60" r:id="rId22"/>
    <sheet name="勤務形態（医療型入所）" sheetId="61" r:id="rId23"/>
    <sheet name="参考様式９" sheetId="12" r:id="rId24"/>
    <sheet name="様式第11号（通所）" sheetId="19" r:id="rId25"/>
    <sheet name="様式第11号（入所）" sheetId="20" r:id="rId26"/>
    <sheet name="様式第12号" sheetId="17" r:id="rId27"/>
    <sheet name="参考様式10-1（児発・放デイ）" sheetId="65" r:id="rId28"/>
    <sheet name="参考様式10-2（入所）" sheetId="21" r:id="rId29"/>
    <sheet name="参考様式11" sheetId="22" r:id="rId30"/>
    <sheet name="参考様式12" sheetId="23" r:id="rId31"/>
    <sheet name="管理者誓約書（通所）" sheetId="24" r:id="rId32"/>
    <sheet name="管理者誓約書（入所）" sheetId="25" r:id="rId33"/>
    <sheet name="事業者指定前の確認・誓約事項" sheetId="63" r:id="rId34"/>
    <sheet name="事業者指定前の確認・誓約書（別表１）" sheetId="64" r:id="rId35"/>
    <sheet name="加入状況確認票（社会保険及び労働保険）" sheetId="27" r:id="rId36"/>
    <sheet name="参考様式13の1 　暫定配置（１年）" sheetId="29" r:id="rId37"/>
    <sheet name="参考様式13の２　暫定配置（実践終了まで）" sheetId="30" r:id="rId38"/>
    <sheet name="参考様式14 短縮届出" sheetId="32" r:id="rId39"/>
    <sheet name="参考様式14 短縮届出（記載例）" sheetId="31" r:id="rId40"/>
    <sheet name="選択肢 " sheetId="62" state="hidden" r:id="rId41"/>
    <sheet name="選択肢" sheetId="46" state="hidden" r:id="rId42"/>
  </sheets>
  <externalReferences>
    <externalReference r:id="rId43"/>
    <externalReference r:id="rId44"/>
    <externalReference r:id="rId45"/>
    <externalReference r:id="rId46"/>
    <externalReference r:id="rId47"/>
    <externalReference r:id="rId48"/>
    <externalReference r:id="rId49"/>
    <externalReference r:id="rId50"/>
    <externalReference r:id="rId51"/>
  </externalReferences>
  <definedNames>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kk06">#REF!</definedName>
    <definedName name="__kk29">#REF!</definedName>
    <definedName name="_xlnm._FilterDatabase" localSheetId="14" hidden="1">'勤務形態（児発）'!$AK$5:$AK$6</definedName>
    <definedName name="_xlnm._FilterDatabase" localSheetId="15" hidden="1">'勤務形態（放デイ）'!$AK$5:$AK$6</definedName>
    <definedName name="_kk06">#REF!</definedName>
    <definedName name="_kk1" localSheetId="35">#REF!</definedName>
    <definedName name="_kk1" localSheetId="31">#REF!</definedName>
    <definedName name="_kk1" localSheetId="32">#REF!</definedName>
    <definedName name="_kk1" localSheetId="27">#REF!</definedName>
    <definedName name="_kk1" localSheetId="28">#REF!</definedName>
    <definedName name="_kk1" localSheetId="29">#REF!</definedName>
    <definedName name="_kk1" localSheetId="30">#REF!</definedName>
    <definedName name="_kk1" localSheetId="36">#REF!</definedName>
    <definedName name="_kk1" localSheetId="37">#REF!</definedName>
    <definedName name="_kk1" localSheetId="38">#REF!</definedName>
    <definedName name="_kk1" localSheetId="9">#REF!</definedName>
    <definedName name="_kk1" localSheetId="10">#REF!</definedName>
    <definedName name="_kk1" localSheetId="11">#REF!</definedName>
    <definedName name="_kk1" localSheetId="12">#REF!</definedName>
    <definedName name="_kk1" localSheetId="13">#REF!</definedName>
    <definedName name="_kk1" localSheetId="23">#REF!</definedName>
    <definedName name="_kk1" localSheetId="33">#REF!</definedName>
    <definedName name="_kk1" localSheetId="3">#REF!</definedName>
    <definedName name="_kk1" localSheetId="24">#REF!</definedName>
    <definedName name="_kk1" localSheetId="25">#REF!</definedName>
    <definedName name="_kk1" localSheetId="26">#REF!</definedName>
    <definedName name="_kk1">#REF!</definedName>
    <definedName name="_kk2" localSheetId="35">#REF!</definedName>
    <definedName name="_kk2" localSheetId="31">#REF!</definedName>
    <definedName name="_kk2" localSheetId="32">#REF!</definedName>
    <definedName name="_kk2" localSheetId="27">#REF!</definedName>
    <definedName name="_kk2" localSheetId="28">#REF!</definedName>
    <definedName name="_kk2" localSheetId="29">#REF!</definedName>
    <definedName name="_kk2" localSheetId="30">#REF!</definedName>
    <definedName name="_kk2" localSheetId="36">#REF!</definedName>
    <definedName name="_kk2" localSheetId="37">#REF!</definedName>
    <definedName name="_kk2" localSheetId="38">#REF!</definedName>
    <definedName name="_kk2" localSheetId="9">#REF!</definedName>
    <definedName name="_kk2" localSheetId="10">#REF!</definedName>
    <definedName name="_kk2" localSheetId="11">#REF!</definedName>
    <definedName name="_kk2" localSheetId="12">#REF!</definedName>
    <definedName name="_kk2" localSheetId="13">#REF!</definedName>
    <definedName name="_kk2" localSheetId="23">#REF!</definedName>
    <definedName name="_kk2" localSheetId="33">#REF!</definedName>
    <definedName name="_kk2" localSheetId="3">#REF!</definedName>
    <definedName name="_kk2" localSheetId="24">#REF!</definedName>
    <definedName name="_kk2" localSheetId="25">#REF!</definedName>
    <definedName name="_kk2">#REF!</definedName>
    <definedName name="_kk29">#REF!</definedName>
    <definedName name="▼選択してください。" localSheetId="35">#REF!</definedName>
    <definedName name="▼選択してください。" localSheetId="31">#REF!</definedName>
    <definedName name="▼選択してください。" localSheetId="32">#REF!</definedName>
    <definedName name="▼選択してください。" localSheetId="27">#REF!</definedName>
    <definedName name="▼選択してください。" localSheetId="28">#REF!</definedName>
    <definedName name="▼選択してください。" localSheetId="29">#REF!</definedName>
    <definedName name="▼選択してください。" localSheetId="30">#REF!</definedName>
    <definedName name="▼選択してください。" localSheetId="36">#REF!</definedName>
    <definedName name="▼選択してください。" localSheetId="37">#REF!</definedName>
    <definedName name="▼選択してください。" localSheetId="38">#REF!</definedName>
    <definedName name="▼選択してください。" localSheetId="9">#REF!</definedName>
    <definedName name="▼選択してください。" localSheetId="10">#REF!</definedName>
    <definedName name="▼選択してください。" localSheetId="11">#REF!</definedName>
    <definedName name="▼選択してください。" localSheetId="12">#REF!</definedName>
    <definedName name="▼選択してください。" localSheetId="13">#REF!</definedName>
    <definedName name="▼選択してください。" localSheetId="23">#REF!</definedName>
    <definedName name="▼選択してください。" localSheetId="33">#REF!</definedName>
    <definedName name="▼選択してください。" localSheetId="3">#REF!</definedName>
    <definedName name="▼選択してください。" localSheetId="24">#REF!</definedName>
    <definedName name="▼選択してください。" localSheetId="25">#REF!</definedName>
    <definedName name="▼選択してください。">#REF!</definedName>
    <definedName name="as" localSheetId="35">#REF!</definedName>
    <definedName name="as" localSheetId="9">#REF!</definedName>
    <definedName name="as" localSheetId="10">#REF!</definedName>
    <definedName name="as" localSheetId="11">#REF!</definedName>
    <definedName name="as" localSheetId="12">#REF!</definedName>
    <definedName name="as" localSheetId="13">#REF!</definedName>
    <definedName name="as" localSheetId="23">#REF!</definedName>
    <definedName name="as" localSheetId="3">#REF!</definedName>
    <definedName name="as">#REF!</definedName>
    <definedName name="Avrg" localSheetId="31">#REF!</definedName>
    <definedName name="Avrg" localSheetId="30">#REF!</definedName>
    <definedName name="Avrg" localSheetId="38">#REF!</definedName>
    <definedName name="Avrg" localSheetId="39">#REF!</definedName>
    <definedName name="Avrg" localSheetId="9">#REF!</definedName>
    <definedName name="Avrg" localSheetId="10">#REF!</definedName>
    <definedName name="Avrg" localSheetId="11">#REF!</definedName>
    <definedName name="Avrg" localSheetId="12">#REF!</definedName>
    <definedName name="Avrg" localSheetId="13">#REF!</definedName>
    <definedName name="Avrg" localSheetId="23">#REF!</definedName>
    <definedName name="Avrg" localSheetId="3">#REF!</definedName>
    <definedName name="Avrg" localSheetId="24">#REF!</definedName>
    <definedName name="Avrg" localSheetId="25">#REF!</definedName>
    <definedName name="Avrg">#REF!</definedName>
    <definedName name="avrg1">#REF!</definedName>
    <definedName name="CSV_サービス情報" localSheetId="31">#REF!</definedName>
    <definedName name="CSV_サービス情報" localSheetId="30">#REF!</definedName>
    <definedName name="CSV_サービス情報" localSheetId="38">#REF!</definedName>
    <definedName name="CSV_サービス情報" localSheetId="39">#REF!</definedName>
    <definedName name="CSV_サービス情報" localSheetId="9">#REF!</definedName>
    <definedName name="CSV_サービス情報" localSheetId="10">#REF!</definedName>
    <definedName name="CSV_サービス情報" localSheetId="11">#REF!</definedName>
    <definedName name="CSV_サービス情報" localSheetId="12">#REF!</definedName>
    <definedName name="CSV_サービス情報" localSheetId="13">#REF!</definedName>
    <definedName name="CSV_サービス情報" localSheetId="23">#REF!</definedName>
    <definedName name="CSV_サービス情報" localSheetId="3">#REF!</definedName>
    <definedName name="CSV_サービス情報" localSheetId="24">#REF!</definedName>
    <definedName name="CSV_サービス情報" localSheetId="25">#REF!</definedName>
    <definedName name="CSV_サービス情報">#REF!</definedName>
    <definedName name="CSV_口座振込依頼書" localSheetId="31">#REF!</definedName>
    <definedName name="CSV_口座振込依頼書" localSheetId="30">#REF!</definedName>
    <definedName name="CSV_口座振込依頼書" localSheetId="38">#REF!</definedName>
    <definedName name="CSV_口座振込依頼書" localSheetId="39">#REF!</definedName>
    <definedName name="CSV_口座振込依頼書" localSheetId="9">#REF!</definedName>
    <definedName name="CSV_口座振込依頼書" localSheetId="10">#REF!</definedName>
    <definedName name="CSV_口座振込依頼書" localSheetId="11">#REF!</definedName>
    <definedName name="CSV_口座振込依頼書" localSheetId="12">#REF!</definedName>
    <definedName name="CSV_口座振込依頼書" localSheetId="13">#REF!</definedName>
    <definedName name="CSV_口座振込依頼書" localSheetId="23">#REF!</definedName>
    <definedName name="CSV_口座振込依頼書" localSheetId="3">#REF!</definedName>
    <definedName name="CSV_口座振込依頼書" localSheetId="24">#REF!</definedName>
    <definedName name="CSV_口座振込依頼書" localSheetId="25">#REF!</definedName>
    <definedName name="CSV_口座振込依頼書">#REF!</definedName>
    <definedName name="CSV_施設種別" localSheetId="9">#REF!</definedName>
    <definedName name="CSV_施設種別" localSheetId="10">#REF!</definedName>
    <definedName name="CSV_施設種別" localSheetId="11">#REF!</definedName>
    <definedName name="CSV_施設種別" localSheetId="12">#REF!</definedName>
    <definedName name="CSV_施設種別" localSheetId="13">#REF!</definedName>
    <definedName name="CSV_施設種別" localSheetId="23">#REF!</definedName>
    <definedName name="CSV_施設種別" localSheetId="3">#REF!</definedName>
    <definedName name="CSV_施設種別">#REF!</definedName>
    <definedName name="CSV_追加情報" localSheetId="31">#REF!</definedName>
    <definedName name="CSV_追加情報" localSheetId="30">#REF!</definedName>
    <definedName name="CSV_追加情報" localSheetId="38">#REF!</definedName>
    <definedName name="CSV_追加情報" localSheetId="39">#REF!</definedName>
    <definedName name="CSV_追加情報" localSheetId="9">#REF!</definedName>
    <definedName name="CSV_追加情報" localSheetId="10">#REF!</definedName>
    <definedName name="CSV_追加情報" localSheetId="11">#REF!</definedName>
    <definedName name="CSV_追加情報" localSheetId="12">#REF!</definedName>
    <definedName name="CSV_追加情報" localSheetId="13">#REF!</definedName>
    <definedName name="CSV_追加情報" localSheetId="23">#REF!</definedName>
    <definedName name="CSV_追加情報" localSheetId="3">#REF!</definedName>
    <definedName name="CSV_追加情報" localSheetId="24">#REF!</definedName>
    <definedName name="CSV_追加情報" localSheetId="25">#REF!</definedName>
    <definedName name="CSV_追加情報">#REF!</definedName>
    <definedName name="CSV_付表１" localSheetId="31">#REF!</definedName>
    <definedName name="CSV_付表１" localSheetId="30">#REF!</definedName>
    <definedName name="CSV_付表１" localSheetId="38">#REF!</definedName>
    <definedName name="CSV_付表１" localSheetId="39">#REF!</definedName>
    <definedName name="CSV_付表１" localSheetId="9">#REF!</definedName>
    <definedName name="CSV_付表１" localSheetId="10">#REF!</definedName>
    <definedName name="CSV_付表１" localSheetId="11">#REF!</definedName>
    <definedName name="CSV_付表１" localSheetId="12">#REF!</definedName>
    <definedName name="CSV_付表１" localSheetId="13">#REF!</definedName>
    <definedName name="CSV_付表１" localSheetId="23">#REF!</definedName>
    <definedName name="CSV_付表１" localSheetId="3">#REF!</definedName>
    <definedName name="CSV_付表１" localSheetId="24">#REF!</definedName>
    <definedName name="CSV_付表１" localSheetId="25">#REF!</definedName>
    <definedName name="CSV_付表１">#REF!</definedName>
    <definedName name="CSV_付表１＿１" localSheetId="31">#REF!</definedName>
    <definedName name="CSV_付表１＿１" localSheetId="30">#REF!</definedName>
    <definedName name="CSV_付表１＿１" localSheetId="38">#REF!</definedName>
    <definedName name="CSV_付表１＿１" localSheetId="39">#REF!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3">#REF!</definedName>
    <definedName name="CSV_付表１＿１" localSheetId="23">#REF!</definedName>
    <definedName name="CSV_付表１＿１" localSheetId="3">#REF!</definedName>
    <definedName name="CSV_付表１＿１" localSheetId="24">#REF!</definedName>
    <definedName name="CSV_付表１＿１" localSheetId="25">#REF!</definedName>
    <definedName name="CSV_付表１＿１">#REF!</definedName>
    <definedName name="CSV_付表１＿２" localSheetId="31">#REF!</definedName>
    <definedName name="CSV_付表１＿２" localSheetId="30">#REF!</definedName>
    <definedName name="CSV_付表１＿２" localSheetId="38">#REF!</definedName>
    <definedName name="CSV_付表１＿２" localSheetId="39">#REF!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3">#REF!</definedName>
    <definedName name="CSV_付表１＿２" localSheetId="23">#REF!</definedName>
    <definedName name="CSV_付表１＿２" localSheetId="3">#REF!</definedName>
    <definedName name="CSV_付表１＿２" localSheetId="24">#REF!</definedName>
    <definedName name="CSV_付表１＿２" localSheetId="25">#REF!</definedName>
    <definedName name="CSV_付表１＿２">#REF!</definedName>
    <definedName name="CSV_付表１０" localSheetId="31">#REF!</definedName>
    <definedName name="CSV_付表１０" localSheetId="30">#REF!</definedName>
    <definedName name="CSV_付表１０" localSheetId="38">#REF!</definedName>
    <definedName name="CSV_付表１０" localSheetId="39">#REF!</definedName>
    <definedName name="CSV_付表１０" localSheetId="9">#REF!</definedName>
    <definedName name="CSV_付表１０" localSheetId="10">#REF!</definedName>
    <definedName name="CSV_付表１０" localSheetId="11">#REF!</definedName>
    <definedName name="CSV_付表１０" localSheetId="12">#REF!</definedName>
    <definedName name="CSV_付表１０" localSheetId="13">#REF!</definedName>
    <definedName name="CSV_付表１０" localSheetId="23">#REF!</definedName>
    <definedName name="CSV_付表１０" localSheetId="3">#REF!</definedName>
    <definedName name="CSV_付表１０" localSheetId="24">#REF!</definedName>
    <definedName name="CSV_付表１０" localSheetId="25">#REF!</definedName>
    <definedName name="CSV_付表１０">#REF!</definedName>
    <definedName name="CSV_付表１０＿２" localSheetId="31">#REF!</definedName>
    <definedName name="CSV_付表１０＿２" localSheetId="30">#REF!</definedName>
    <definedName name="CSV_付表１０＿２" localSheetId="38">#REF!</definedName>
    <definedName name="CSV_付表１０＿２" localSheetId="39">#REF!</definedName>
    <definedName name="CSV_付表１０＿２" localSheetId="9">#REF!</definedName>
    <definedName name="CSV_付表１０＿２" localSheetId="10">#REF!</definedName>
    <definedName name="CSV_付表１０＿２" localSheetId="11">#REF!</definedName>
    <definedName name="CSV_付表１０＿２" localSheetId="12">#REF!</definedName>
    <definedName name="CSV_付表１０＿２" localSheetId="13">#REF!</definedName>
    <definedName name="CSV_付表１０＿２" localSheetId="23">#REF!</definedName>
    <definedName name="CSV_付表１０＿２" localSheetId="3">#REF!</definedName>
    <definedName name="CSV_付表１０＿２" localSheetId="24">#REF!</definedName>
    <definedName name="CSV_付表１０＿２" localSheetId="25">#REF!</definedName>
    <definedName name="CSV_付表１０＿２">#REF!</definedName>
    <definedName name="CSV_付表１１" localSheetId="31">#REF!</definedName>
    <definedName name="CSV_付表１１" localSheetId="30">#REF!</definedName>
    <definedName name="CSV_付表１１" localSheetId="38">#REF!</definedName>
    <definedName name="CSV_付表１１" localSheetId="39">#REF!</definedName>
    <definedName name="CSV_付表１１" localSheetId="9">#REF!</definedName>
    <definedName name="CSV_付表１１" localSheetId="10">#REF!</definedName>
    <definedName name="CSV_付表１１" localSheetId="11">#REF!</definedName>
    <definedName name="CSV_付表１１" localSheetId="12">#REF!</definedName>
    <definedName name="CSV_付表１１" localSheetId="13">#REF!</definedName>
    <definedName name="CSV_付表１１" localSheetId="23">#REF!</definedName>
    <definedName name="CSV_付表１１" localSheetId="3">#REF!</definedName>
    <definedName name="CSV_付表１１" localSheetId="24">#REF!</definedName>
    <definedName name="CSV_付表１１" localSheetId="25">#REF!</definedName>
    <definedName name="CSV_付表１１">#REF!</definedName>
    <definedName name="CSV_付表１１＿２" localSheetId="31">#REF!</definedName>
    <definedName name="CSV_付表１１＿２" localSheetId="30">#REF!</definedName>
    <definedName name="CSV_付表１１＿２" localSheetId="38">#REF!</definedName>
    <definedName name="CSV_付表１１＿２" localSheetId="39">#REF!</definedName>
    <definedName name="CSV_付表１１＿２" localSheetId="9">#REF!</definedName>
    <definedName name="CSV_付表１１＿２" localSheetId="10">#REF!</definedName>
    <definedName name="CSV_付表１１＿２" localSheetId="11">#REF!</definedName>
    <definedName name="CSV_付表１１＿２" localSheetId="12">#REF!</definedName>
    <definedName name="CSV_付表１１＿２" localSheetId="13">#REF!</definedName>
    <definedName name="CSV_付表１１＿２" localSheetId="23">#REF!</definedName>
    <definedName name="CSV_付表１１＿２" localSheetId="3">#REF!</definedName>
    <definedName name="CSV_付表１１＿２" localSheetId="24">#REF!</definedName>
    <definedName name="CSV_付表１１＿２" localSheetId="25">#REF!</definedName>
    <definedName name="CSV_付表１１＿２">#REF!</definedName>
    <definedName name="CSV_付表１２" localSheetId="31">#REF!</definedName>
    <definedName name="CSV_付表１２" localSheetId="30">#REF!</definedName>
    <definedName name="CSV_付表１２" localSheetId="38">#REF!</definedName>
    <definedName name="CSV_付表１２" localSheetId="39">#REF!</definedName>
    <definedName name="CSV_付表１２" localSheetId="9">#REF!</definedName>
    <definedName name="CSV_付表１２" localSheetId="10">#REF!</definedName>
    <definedName name="CSV_付表１２" localSheetId="11">#REF!</definedName>
    <definedName name="CSV_付表１２" localSheetId="12">#REF!</definedName>
    <definedName name="CSV_付表１２" localSheetId="13">#REF!</definedName>
    <definedName name="CSV_付表１２" localSheetId="23">#REF!</definedName>
    <definedName name="CSV_付表１２" localSheetId="3">#REF!</definedName>
    <definedName name="CSV_付表１２" localSheetId="24">#REF!</definedName>
    <definedName name="CSV_付表１２" localSheetId="25">#REF!</definedName>
    <definedName name="CSV_付表１２">#REF!</definedName>
    <definedName name="CSV_付表１２＿２" localSheetId="31">#REF!</definedName>
    <definedName name="CSV_付表１２＿２" localSheetId="30">#REF!</definedName>
    <definedName name="CSV_付表１２＿２" localSheetId="38">#REF!</definedName>
    <definedName name="CSV_付表１２＿２" localSheetId="39">#REF!</definedName>
    <definedName name="CSV_付表１２＿２" localSheetId="9">#REF!</definedName>
    <definedName name="CSV_付表１２＿２" localSheetId="10">#REF!</definedName>
    <definedName name="CSV_付表１２＿２" localSheetId="11">#REF!</definedName>
    <definedName name="CSV_付表１２＿２" localSheetId="12">#REF!</definedName>
    <definedName name="CSV_付表１２＿２" localSheetId="13">#REF!</definedName>
    <definedName name="CSV_付表１２＿２" localSheetId="23">#REF!</definedName>
    <definedName name="CSV_付表１２＿２" localSheetId="3">#REF!</definedName>
    <definedName name="CSV_付表１２＿２" localSheetId="24">#REF!</definedName>
    <definedName name="CSV_付表１２＿２" localSheetId="25">#REF!</definedName>
    <definedName name="CSV_付表１２＿２">#REF!</definedName>
    <definedName name="CSV_付表１３その１" localSheetId="31">#REF!</definedName>
    <definedName name="CSV_付表１３その１" localSheetId="30">#REF!</definedName>
    <definedName name="CSV_付表１３その１" localSheetId="38">#REF!</definedName>
    <definedName name="CSV_付表１３その１" localSheetId="39">#REF!</definedName>
    <definedName name="CSV_付表１３その１" localSheetId="9">#REF!</definedName>
    <definedName name="CSV_付表１３その１" localSheetId="10">#REF!</definedName>
    <definedName name="CSV_付表１３その１" localSheetId="11">#REF!</definedName>
    <definedName name="CSV_付表１３その１" localSheetId="12">#REF!</definedName>
    <definedName name="CSV_付表１３その１" localSheetId="13">#REF!</definedName>
    <definedName name="CSV_付表１３その１" localSheetId="23">#REF!</definedName>
    <definedName name="CSV_付表１３その１" localSheetId="3">#REF!</definedName>
    <definedName name="CSV_付表１３その１" localSheetId="24">#REF!</definedName>
    <definedName name="CSV_付表１３その１" localSheetId="25">#REF!</definedName>
    <definedName name="CSV_付表１３その１">#REF!</definedName>
    <definedName name="CSV_付表１３その２" localSheetId="31">#REF!</definedName>
    <definedName name="CSV_付表１３その２" localSheetId="30">#REF!</definedName>
    <definedName name="CSV_付表１３その２" localSheetId="38">#REF!</definedName>
    <definedName name="CSV_付表１３その２" localSheetId="39">#REF!</definedName>
    <definedName name="CSV_付表１３その２" localSheetId="9">#REF!</definedName>
    <definedName name="CSV_付表１３その２" localSheetId="10">#REF!</definedName>
    <definedName name="CSV_付表１３その２" localSheetId="11">#REF!</definedName>
    <definedName name="CSV_付表１３その２" localSheetId="12">#REF!</definedName>
    <definedName name="CSV_付表１３その２" localSheetId="13">#REF!</definedName>
    <definedName name="CSV_付表１３その２" localSheetId="23">#REF!</definedName>
    <definedName name="CSV_付表１３その２" localSheetId="3">#REF!</definedName>
    <definedName name="CSV_付表１３その２" localSheetId="24">#REF!</definedName>
    <definedName name="CSV_付表１３その２" localSheetId="25">#REF!</definedName>
    <definedName name="CSV_付表１３その２">#REF!</definedName>
    <definedName name="CSV_付表１４" localSheetId="31">#REF!</definedName>
    <definedName name="CSV_付表１４" localSheetId="30">#REF!</definedName>
    <definedName name="CSV_付表１４" localSheetId="38">#REF!</definedName>
    <definedName name="CSV_付表１４" localSheetId="39">#REF!</definedName>
    <definedName name="CSV_付表１４" localSheetId="9">#REF!</definedName>
    <definedName name="CSV_付表１４" localSheetId="10">#REF!</definedName>
    <definedName name="CSV_付表１４" localSheetId="11">#REF!</definedName>
    <definedName name="CSV_付表１４" localSheetId="12">#REF!</definedName>
    <definedName name="CSV_付表１４" localSheetId="13">#REF!</definedName>
    <definedName name="CSV_付表１４" localSheetId="23">#REF!</definedName>
    <definedName name="CSV_付表１４" localSheetId="3">#REF!</definedName>
    <definedName name="CSV_付表１４" localSheetId="24">#REF!</definedName>
    <definedName name="CSV_付表１４" localSheetId="25">#REF!</definedName>
    <definedName name="CSV_付表１４">#REF!</definedName>
    <definedName name="CSV_付表２" localSheetId="31">#REF!</definedName>
    <definedName name="CSV_付表２" localSheetId="30">#REF!</definedName>
    <definedName name="CSV_付表２" localSheetId="38">#REF!</definedName>
    <definedName name="CSV_付表２" localSheetId="39">#REF!</definedName>
    <definedName name="CSV_付表２" localSheetId="9">#REF!</definedName>
    <definedName name="CSV_付表２" localSheetId="10">#REF!</definedName>
    <definedName name="CSV_付表２" localSheetId="11">#REF!</definedName>
    <definedName name="CSV_付表２" localSheetId="12">#REF!</definedName>
    <definedName name="CSV_付表２" localSheetId="13">#REF!</definedName>
    <definedName name="CSV_付表２" localSheetId="23">#REF!</definedName>
    <definedName name="CSV_付表２" localSheetId="3">#REF!</definedName>
    <definedName name="CSV_付表２" localSheetId="24">#REF!</definedName>
    <definedName name="CSV_付表２" localSheetId="25">#REF!</definedName>
    <definedName name="CSV_付表２">#REF!</definedName>
    <definedName name="CSV_付表３" localSheetId="31">#REF!</definedName>
    <definedName name="CSV_付表３" localSheetId="30">#REF!</definedName>
    <definedName name="CSV_付表３" localSheetId="38">#REF!</definedName>
    <definedName name="CSV_付表３" localSheetId="39">#REF!</definedName>
    <definedName name="CSV_付表３" localSheetId="9">#REF!</definedName>
    <definedName name="CSV_付表３" localSheetId="10">#REF!</definedName>
    <definedName name="CSV_付表３" localSheetId="11">#REF!</definedName>
    <definedName name="CSV_付表３" localSheetId="12">#REF!</definedName>
    <definedName name="CSV_付表３" localSheetId="13">#REF!</definedName>
    <definedName name="CSV_付表３" localSheetId="23">#REF!</definedName>
    <definedName name="CSV_付表３" localSheetId="3">#REF!</definedName>
    <definedName name="CSV_付表３" localSheetId="24">#REF!</definedName>
    <definedName name="CSV_付表３" localSheetId="25">#REF!</definedName>
    <definedName name="CSV_付表３">#REF!</definedName>
    <definedName name="CSV_付表３＿２" localSheetId="31">#REF!</definedName>
    <definedName name="CSV_付表３＿２" localSheetId="30">#REF!</definedName>
    <definedName name="CSV_付表３＿２" localSheetId="38">#REF!</definedName>
    <definedName name="CSV_付表３＿２" localSheetId="39">#REF!</definedName>
    <definedName name="CSV_付表３＿２" localSheetId="9">#REF!</definedName>
    <definedName name="CSV_付表３＿２" localSheetId="10">#REF!</definedName>
    <definedName name="CSV_付表３＿２" localSheetId="11">#REF!</definedName>
    <definedName name="CSV_付表３＿２" localSheetId="12">#REF!</definedName>
    <definedName name="CSV_付表３＿２" localSheetId="13">#REF!</definedName>
    <definedName name="CSV_付表３＿２" localSheetId="23">#REF!</definedName>
    <definedName name="CSV_付表３＿２" localSheetId="3">#REF!</definedName>
    <definedName name="CSV_付表３＿２" localSheetId="24">#REF!</definedName>
    <definedName name="CSV_付表３＿２" localSheetId="25">#REF!</definedName>
    <definedName name="CSV_付表３＿２">#REF!</definedName>
    <definedName name="CSV_付表４" localSheetId="31">#REF!</definedName>
    <definedName name="CSV_付表４" localSheetId="30">#REF!</definedName>
    <definedName name="CSV_付表４" localSheetId="38">#REF!</definedName>
    <definedName name="CSV_付表４" localSheetId="39">#REF!</definedName>
    <definedName name="CSV_付表４" localSheetId="9">#REF!</definedName>
    <definedName name="CSV_付表４" localSheetId="10">#REF!</definedName>
    <definedName name="CSV_付表４" localSheetId="11">#REF!</definedName>
    <definedName name="CSV_付表４" localSheetId="12">#REF!</definedName>
    <definedName name="CSV_付表４" localSheetId="13">#REF!</definedName>
    <definedName name="CSV_付表４" localSheetId="23">#REF!</definedName>
    <definedName name="CSV_付表４" localSheetId="3">#REF!</definedName>
    <definedName name="CSV_付表４" localSheetId="24">#REF!</definedName>
    <definedName name="CSV_付表４" localSheetId="25">#REF!</definedName>
    <definedName name="CSV_付表４">#REF!</definedName>
    <definedName name="CSV_付表４＿１" localSheetId="31">#REF!</definedName>
    <definedName name="CSV_付表４＿１" localSheetId="30">#REF!</definedName>
    <definedName name="CSV_付表４＿１" localSheetId="38">#REF!</definedName>
    <definedName name="CSV_付表４＿１" localSheetId="39">#REF!</definedName>
    <definedName name="CSV_付表４＿１" localSheetId="9">#REF!</definedName>
    <definedName name="CSV_付表４＿１" localSheetId="10">#REF!</definedName>
    <definedName name="CSV_付表４＿１" localSheetId="11">#REF!</definedName>
    <definedName name="CSV_付表４＿１" localSheetId="12">#REF!</definedName>
    <definedName name="CSV_付表４＿１" localSheetId="13">#REF!</definedName>
    <definedName name="CSV_付表４＿１" localSheetId="23">#REF!</definedName>
    <definedName name="CSV_付表４＿１" localSheetId="3">#REF!</definedName>
    <definedName name="CSV_付表４＿１" localSheetId="24">#REF!</definedName>
    <definedName name="CSV_付表４＿１" localSheetId="25">#REF!</definedName>
    <definedName name="CSV_付表４＿１">#REF!</definedName>
    <definedName name="CSV_付表４＿２" localSheetId="31">#REF!</definedName>
    <definedName name="CSV_付表４＿２" localSheetId="30">#REF!</definedName>
    <definedName name="CSV_付表４＿２" localSheetId="38">#REF!</definedName>
    <definedName name="CSV_付表４＿２" localSheetId="39">#REF!</definedName>
    <definedName name="CSV_付表４＿２" localSheetId="9">#REF!</definedName>
    <definedName name="CSV_付表４＿２" localSheetId="10">#REF!</definedName>
    <definedName name="CSV_付表４＿２" localSheetId="11">#REF!</definedName>
    <definedName name="CSV_付表４＿２" localSheetId="12">#REF!</definedName>
    <definedName name="CSV_付表４＿２" localSheetId="13">#REF!</definedName>
    <definedName name="CSV_付表４＿２" localSheetId="23">#REF!</definedName>
    <definedName name="CSV_付表４＿２" localSheetId="3">#REF!</definedName>
    <definedName name="CSV_付表４＿２" localSheetId="24">#REF!</definedName>
    <definedName name="CSV_付表４＿２" localSheetId="25">#REF!</definedName>
    <definedName name="CSV_付表４＿２">#REF!</definedName>
    <definedName name="CSV_付表５" localSheetId="31">#REF!</definedName>
    <definedName name="CSV_付表５" localSheetId="30">#REF!</definedName>
    <definedName name="CSV_付表５" localSheetId="38">#REF!</definedName>
    <definedName name="CSV_付表５" localSheetId="39">#REF!</definedName>
    <definedName name="CSV_付表５" localSheetId="9">#REF!</definedName>
    <definedName name="CSV_付表５" localSheetId="10">#REF!</definedName>
    <definedName name="CSV_付表５" localSheetId="11">#REF!</definedName>
    <definedName name="CSV_付表５" localSheetId="12">#REF!</definedName>
    <definedName name="CSV_付表５" localSheetId="13">#REF!</definedName>
    <definedName name="CSV_付表５" localSheetId="23">#REF!</definedName>
    <definedName name="CSV_付表５" localSheetId="3">#REF!</definedName>
    <definedName name="CSV_付表５" localSheetId="24">#REF!</definedName>
    <definedName name="CSV_付表５" localSheetId="25">#REF!</definedName>
    <definedName name="CSV_付表５">#REF!</definedName>
    <definedName name="CSV_付表６" localSheetId="31">#REF!</definedName>
    <definedName name="CSV_付表６" localSheetId="30">#REF!</definedName>
    <definedName name="CSV_付表６" localSheetId="38">#REF!</definedName>
    <definedName name="CSV_付表６" localSheetId="39">#REF!</definedName>
    <definedName name="CSV_付表６" localSheetId="9">#REF!</definedName>
    <definedName name="CSV_付表６" localSheetId="10">#REF!</definedName>
    <definedName name="CSV_付表６" localSheetId="11">#REF!</definedName>
    <definedName name="CSV_付表６" localSheetId="12">#REF!</definedName>
    <definedName name="CSV_付表６" localSheetId="13">#REF!</definedName>
    <definedName name="CSV_付表６" localSheetId="23">#REF!</definedName>
    <definedName name="CSV_付表６" localSheetId="3">#REF!</definedName>
    <definedName name="CSV_付表６" localSheetId="24">#REF!</definedName>
    <definedName name="CSV_付表６" localSheetId="25">#REF!</definedName>
    <definedName name="CSV_付表６">#REF!</definedName>
    <definedName name="CSV_付表７" localSheetId="31">#REF!</definedName>
    <definedName name="CSV_付表７" localSheetId="30">#REF!</definedName>
    <definedName name="CSV_付表７" localSheetId="38">#REF!</definedName>
    <definedName name="CSV_付表７" localSheetId="39">#REF!</definedName>
    <definedName name="CSV_付表７" localSheetId="9">#REF!</definedName>
    <definedName name="CSV_付表７" localSheetId="10">#REF!</definedName>
    <definedName name="CSV_付表７" localSheetId="11">#REF!</definedName>
    <definedName name="CSV_付表７" localSheetId="12">#REF!</definedName>
    <definedName name="CSV_付表７" localSheetId="13">#REF!</definedName>
    <definedName name="CSV_付表７" localSheetId="23">#REF!</definedName>
    <definedName name="CSV_付表７" localSheetId="3">#REF!</definedName>
    <definedName name="CSV_付表７" localSheetId="24">#REF!</definedName>
    <definedName name="CSV_付表７" localSheetId="25">#REF!</definedName>
    <definedName name="CSV_付表７">#REF!</definedName>
    <definedName name="CSV_付表８その１" localSheetId="31">#REF!</definedName>
    <definedName name="CSV_付表８その１" localSheetId="30">#REF!</definedName>
    <definedName name="CSV_付表８その１" localSheetId="38">#REF!</definedName>
    <definedName name="CSV_付表８その１" localSheetId="39">#REF!</definedName>
    <definedName name="CSV_付表８その１" localSheetId="9">#REF!</definedName>
    <definedName name="CSV_付表８その１" localSheetId="10">#REF!</definedName>
    <definedName name="CSV_付表８その１" localSheetId="11">#REF!</definedName>
    <definedName name="CSV_付表８その１" localSheetId="12">#REF!</definedName>
    <definedName name="CSV_付表８その１" localSheetId="13">#REF!</definedName>
    <definedName name="CSV_付表８その１" localSheetId="23">#REF!</definedName>
    <definedName name="CSV_付表８その１" localSheetId="3">#REF!</definedName>
    <definedName name="CSV_付表８その１" localSheetId="24">#REF!</definedName>
    <definedName name="CSV_付表８その１" localSheetId="25">#REF!</definedName>
    <definedName name="CSV_付表８その１">#REF!</definedName>
    <definedName name="CSV_付表８その２" localSheetId="31">#REF!</definedName>
    <definedName name="CSV_付表８その２" localSheetId="30">#REF!</definedName>
    <definedName name="CSV_付表８その２" localSheetId="38">#REF!</definedName>
    <definedName name="CSV_付表８その２" localSheetId="39">#REF!</definedName>
    <definedName name="CSV_付表８その２" localSheetId="9">#REF!</definedName>
    <definedName name="CSV_付表８その２" localSheetId="10">#REF!</definedName>
    <definedName name="CSV_付表８その２" localSheetId="11">#REF!</definedName>
    <definedName name="CSV_付表８その２" localSheetId="12">#REF!</definedName>
    <definedName name="CSV_付表８その２" localSheetId="13">#REF!</definedName>
    <definedName name="CSV_付表８その２" localSheetId="23">#REF!</definedName>
    <definedName name="CSV_付表８その２" localSheetId="3">#REF!</definedName>
    <definedName name="CSV_付表８その２" localSheetId="24">#REF!</definedName>
    <definedName name="CSV_付表８その２" localSheetId="25">#REF!</definedName>
    <definedName name="CSV_付表８その２">#REF!</definedName>
    <definedName name="CSV_付表８その３" localSheetId="31">#REF!</definedName>
    <definedName name="CSV_付表８その３" localSheetId="30">#REF!</definedName>
    <definedName name="CSV_付表８その３" localSheetId="38">#REF!</definedName>
    <definedName name="CSV_付表８その３" localSheetId="39">#REF!</definedName>
    <definedName name="CSV_付表８その３" localSheetId="9">#REF!</definedName>
    <definedName name="CSV_付表８その３" localSheetId="10">#REF!</definedName>
    <definedName name="CSV_付表８その３" localSheetId="11">#REF!</definedName>
    <definedName name="CSV_付表８その３" localSheetId="12">#REF!</definedName>
    <definedName name="CSV_付表８その３" localSheetId="13">#REF!</definedName>
    <definedName name="CSV_付表８その３" localSheetId="23">#REF!</definedName>
    <definedName name="CSV_付表８その３" localSheetId="3">#REF!</definedName>
    <definedName name="CSV_付表８その３" localSheetId="24">#REF!</definedName>
    <definedName name="CSV_付表８その３" localSheetId="25">#REF!</definedName>
    <definedName name="CSV_付表８その３">#REF!</definedName>
    <definedName name="CSV_付表９" localSheetId="31">#REF!</definedName>
    <definedName name="CSV_付表９" localSheetId="30">#REF!</definedName>
    <definedName name="CSV_付表９" localSheetId="38">#REF!</definedName>
    <definedName name="CSV_付表９" localSheetId="39">#REF!</definedName>
    <definedName name="CSV_付表９" localSheetId="9">#REF!</definedName>
    <definedName name="CSV_付表９" localSheetId="10">#REF!</definedName>
    <definedName name="CSV_付表９" localSheetId="11">#REF!</definedName>
    <definedName name="CSV_付表９" localSheetId="12">#REF!</definedName>
    <definedName name="CSV_付表９" localSheetId="13">#REF!</definedName>
    <definedName name="CSV_付表９" localSheetId="23">#REF!</definedName>
    <definedName name="CSV_付表９" localSheetId="3">#REF!</definedName>
    <definedName name="CSV_付表９" localSheetId="24">#REF!</definedName>
    <definedName name="CSV_付表９" localSheetId="25">#REF!</definedName>
    <definedName name="CSV_付表９">#REF!</definedName>
    <definedName name="CSV_付表９＿２" localSheetId="31">#REF!</definedName>
    <definedName name="CSV_付表９＿２" localSheetId="30">#REF!</definedName>
    <definedName name="CSV_付表９＿２" localSheetId="38">#REF!</definedName>
    <definedName name="CSV_付表９＿２" localSheetId="39">#REF!</definedName>
    <definedName name="CSV_付表９＿２" localSheetId="9">#REF!</definedName>
    <definedName name="CSV_付表９＿２" localSheetId="10">#REF!</definedName>
    <definedName name="CSV_付表９＿２" localSheetId="11">#REF!</definedName>
    <definedName name="CSV_付表９＿２" localSheetId="12">#REF!</definedName>
    <definedName name="CSV_付表９＿２" localSheetId="13">#REF!</definedName>
    <definedName name="CSV_付表９＿２" localSheetId="23">#REF!</definedName>
    <definedName name="CSV_付表９＿２" localSheetId="3">#REF!</definedName>
    <definedName name="CSV_付表９＿２" localSheetId="24">#REF!</definedName>
    <definedName name="CSV_付表９＿２" localSheetId="25">#REF!</definedName>
    <definedName name="CSV_付表９＿２">#REF!</definedName>
    <definedName name="CSV_様式第１号" localSheetId="31">#REF!</definedName>
    <definedName name="CSV_様式第１号" localSheetId="30">#REF!</definedName>
    <definedName name="CSV_様式第１号" localSheetId="38">#REF!</definedName>
    <definedName name="CSV_様式第１号" localSheetId="39">#REF!</definedName>
    <definedName name="CSV_様式第１号" localSheetId="9">#REF!</definedName>
    <definedName name="CSV_様式第１号" localSheetId="10">#REF!</definedName>
    <definedName name="CSV_様式第１号" localSheetId="11">#REF!</definedName>
    <definedName name="CSV_様式第１号" localSheetId="12">#REF!</definedName>
    <definedName name="CSV_様式第１号" localSheetId="13">#REF!</definedName>
    <definedName name="CSV_様式第１号" localSheetId="23">#REF!</definedName>
    <definedName name="CSV_様式第１号" localSheetId="3">#REF!</definedName>
    <definedName name="CSV_様式第１号" localSheetId="24">#REF!</definedName>
    <definedName name="CSV_様式第１号" localSheetId="25">#REF!</definedName>
    <definedName name="CSV_様式第１号">#REF!</definedName>
    <definedName name="DaihyoFurigana">#REF!</definedName>
    <definedName name="DaihyoJyusho">#REF!</definedName>
    <definedName name="DaihyoShimei">#REF!</definedName>
    <definedName name="DaihyoShokumei">#REF!</definedName>
    <definedName name="DaihyoYubin">#REF!</definedName>
    <definedName name="fd" localSheetId="9">#REF!</definedName>
    <definedName name="fd" localSheetId="10">#REF!</definedName>
    <definedName name="fd" localSheetId="11">#REF!</definedName>
    <definedName name="fd" localSheetId="12">#REF!</definedName>
    <definedName name="fd" localSheetId="13">#REF!</definedName>
    <definedName name="fd" localSheetId="23">#REF!</definedName>
    <definedName name="fd" localSheetId="3">#REF!</definedName>
    <definedName name="fd">#REF!</definedName>
    <definedName name="houjin" localSheetId="31">#REF!</definedName>
    <definedName name="houjin" localSheetId="32">#REF!</definedName>
    <definedName name="houjin" localSheetId="27">#REF!</definedName>
    <definedName name="houjin" localSheetId="28">#REF!</definedName>
    <definedName name="houjin" localSheetId="30">#REF!</definedName>
    <definedName name="houjin" localSheetId="9">#REF!</definedName>
    <definedName name="houjin" localSheetId="10">#REF!</definedName>
    <definedName name="houjin" localSheetId="11">#REF!</definedName>
    <definedName name="houjin" localSheetId="12">#REF!</definedName>
    <definedName name="houjin" localSheetId="13">#REF!</definedName>
    <definedName name="houjin" localSheetId="23">#REF!</definedName>
    <definedName name="houjin" localSheetId="3">#REF!</definedName>
    <definedName name="houjin" localSheetId="24">#REF!</definedName>
    <definedName name="houjin" localSheetId="25">#REF!</definedName>
    <definedName name="houjin">#REF!</definedName>
    <definedName name="houjin1" localSheetId="9">#REF!</definedName>
    <definedName name="houjin1" localSheetId="10">#REF!</definedName>
    <definedName name="houjin1" localSheetId="11">#REF!</definedName>
    <definedName name="houjin1" localSheetId="12">#REF!</definedName>
    <definedName name="houjin1" localSheetId="13">#REF!</definedName>
    <definedName name="houjin1" localSheetId="23">#REF!</definedName>
    <definedName name="houjin1" localSheetId="3">#REF!</definedName>
    <definedName name="houjin1">#REF!</definedName>
    <definedName name="HoujinShokatsu">#REF!</definedName>
    <definedName name="HoujinSyubetsu">#REF!</definedName>
    <definedName name="HoujinSyubetu">#REF!</definedName>
    <definedName name="jhgf" localSheetId="9">#REF!</definedName>
    <definedName name="jhgf" localSheetId="10">#REF!</definedName>
    <definedName name="jhgf" localSheetId="11">#REF!</definedName>
    <definedName name="jhgf" localSheetId="12">#REF!</definedName>
    <definedName name="jhgf" localSheetId="13">#REF!</definedName>
    <definedName name="jhgf" localSheetId="23">#REF!</definedName>
    <definedName name="jhgf" localSheetId="3">#REF!</definedName>
    <definedName name="jhgf">#REF!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31">#REF!</definedName>
    <definedName name="jigyoumeishou" localSheetId="32">#REF!</definedName>
    <definedName name="jigyoumeishou" localSheetId="27">#REF!</definedName>
    <definedName name="jigyoumeishou" localSheetId="28">#REF!</definedName>
    <definedName name="jigyoumeishou" localSheetId="30">#REF!</definedName>
    <definedName name="jigyoumeishou" localSheetId="9">#REF!</definedName>
    <definedName name="jigyoumeishou" localSheetId="10">#REF!</definedName>
    <definedName name="jigyoumeishou" localSheetId="11">#REF!</definedName>
    <definedName name="jigyoumeishou" localSheetId="12">#REF!</definedName>
    <definedName name="jigyoumeishou" localSheetId="13">#REF!</definedName>
    <definedName name="jigyoumeishou" localSheetId="23">#REF!</definedName>
    <definedName name="jigyoumeishou" localSheetId="3">#REF!</definedName>
    <definedName name="jigyoumeishou" localSheetId="24">#REF!</definedName>
    <definedName name="jigyoumeishou" localSheetId="25">#REF!</definedName>
    <definedName name="jigyoumeishou">#REF!</definedName>
    <definedName name="JigyoYubin">#REF!</definedName>
    <definedName name="jiritu">#REF!</definedName>
    <definedName name="kanagawaken" localSheetId="31">#REF!</definedName>
    <definedName name="kanagawaken" localSheetId="32">#REF!</definedName>
    <definedName name="kanagawaken" localSheetId="27">#REF!</definedName>
    <definedName name="kanagawaken" localSheetId="28">#REF!</definedName>
    <definedName name="kanagawaken" localSheetId="30">#REF!</definedName>
    <definedName name="kanagawaken" localSheetId="9">#REF!</definedName>
    <definedName name="kanagawaken" localSheetId="10">#REF!</definedName>
    <definedName name="kanagawaken" localSheetId="11">#REF!</definedName>
    <definedName name="kanagawaken" localSheetId="12">#REF!</definedName>
    <definedName name="kanagawaken" localSheetId="13">#REF!</definedName>
    <definedName name="kanagawaken" localSheetId="23">#REF!</definedName>
    <definedName name="kanagawaken" localSheetId="3">#REF!</definedName>
    <definedName name="kanagawaken" localSheetId="24">#REF!</definedName>
    <definedName name="kanagawaken" localSheetId="25">#REF!</definedName>
    <definedName name="kanagawaken">#REF!</definedName>
    <definedName name="KanriJyusyo">#REF!</definedName>
    <definedName name="KanriJyusyoKana">#REF!</definedName>
    <definedName name="KanriShimei">#REF!</definedName>
    <definedName name="KanriYubin">#REF!</definedName>
    <definedName name="kawasaki" localSheetId="31">#REF!</definedName>
    <definedName name="kawasaki" localSheetId="32">#REF!</definedName>
    <definedName name="kawasaki" localSheetId="27">#REF!</definedName>
    <definedName name="kawasaki" localSheetId="28">#REF!</definedName>
    <definedName name="kawasaki" localSheetId="30">#REF!</definedName>
    <definedName name="kawasaki" localSheetId="9">#REF!</definedName>
    <definedName name="kawasaki" localSheetId="10">#REF!</definedName>
    <definedName name="kawasaki" localSheetId="11">#REF!</definedName>
    <definedName name="kawasaki" localSheetId="12">#REF!</definedName>
    <definedName name="kawasaki" localSheetId="13">#REF!</definedName>
    <definedName name="kawasaki" localSheetId="23">#REF!</definedName>
    <definedName name="kawasaki" localSheetId="3">#REF!</definedName>
    <definedName name="kawasaki" localSheetId="24">#REF!</definedName>
    <definedName name="kawasaki" localSheetId="25">#REF!</definedName>
    <definedName name="kawasaki">#REF!</definedName>
    <definedName name="KenmuJigyoMei">#REF!</definedName>
    <definedName name="KenmuJikan">#REF!</definedName>
    <definedName name="KenmuShokushu">#REF!</definedName>
    <definedName name="KenmuUmu">#REF!</definedName>
    <definedName name="kk" localSheetId="9">#REF!</definedName>
    <definedName name="kk" localSheetId="10">#REF!</definedName>
    <definedName name="kk" localSheetId="11">#REF!</definedName>
    <definedName name="kk" localSheetId="12">#REF!</definedName>
    <definedName name="kk" localSheetId="13">#REF!</definedName>
    <definedName name="kk" localSheetId="23">#REF!</definedName>
    <definedName name="kk" localSheetId="3">#REF!</definedName>
    <definedName name="kk">#REF!</definedName>
    <definedName name="KK_03" localSheetId="31">#REF!</definedName>
    <definedName name="KK_03" localSheetId="30">#REF!</definedName>
    <definedName name="KK_03" localSheetId="38">#REF!</definedName>
    <definedName name="KK_03" localSheetId="39">#REF!</definedName>
    <definedName name="KK_03" localSheetId="9">#REF!</definedName>
    <definedName name="KK_03" localSheetId="10">#REF!</definedName>
    <definedName name="KK_03" localSheetId="11">#REF!</definedName>
    <definedName name="KK_03" localSheetId="12">#REF!</definedName>
    <definedName name="KK_03" localSheetId="13">#REF!</definedName>
    <definedName name="KK_03" localSheetId="23">#REF!</definedName>
    <definedName name="KK_03" localSheetId="3">#REF!</definedName>
    <definedName name="KK_03" localSheetId="24">#REF!</definedName>
    <definedName name="KK_03" localSheetId="25">#REF!</definedName>
    <definedName name="KK_03">#REF!</definedName>
    <definedName name="kk_04">#REF!</definedName>
    <definedName name="KK_06" localSheetId="31">#REF!</definedName>
    <definedName name="KK_06" localSheetId="30">#REF!</definedName>
    <definedName name="KK_06" localSheetId="38">#REF!</definedName>
    <definedName name="KK_06" localSheetId="39">#REF!</definedName>
    <definedName name="KK_06" localSheetId="9">#REF!</definedName>
    <definedName name="KK_06" localSheetId="10">#REF!</definedName>
    <definedName name="KK_06" localSheetId="11">#REF!</definedName>
    <definedName name="KK_06" localSheetId="12">#REF!</definedName>
    <definedName name="KK_06" localSheetId="13">#REF!</definedName>
    <definedName name="KK_06" localSheetId="23">#REF!</definedName>
    <definedName name="KK_06" localSheetId="3">#REF!</definedName>
    <definedName name="KK_06" localSheetId="24">#REF!</definedName>
    <definedName name="KK_06" localSheetId="25">#REF!</definedName>
    <definedName name="KK_06">#REF!</definedName>
    <definedName name="kk_07">#REF!</definedName>
    <definedName name="‐㏍08">#REF!</definedName>
    <definedName name="KK2_3" localSheetId="31">#REF!</definedName>
    <definedName name="KK2_3" localSheetId="30">#REF!</definedName>
    <definedName name="KK2_3" localSheetId="38">#REF!</definedName>
    <definedName name="KK2_3" localSheetId="39">#REF!</definedName>
    <definedName name="KK2_3" localSheetId="9">#REF!</definedName>
    <definedName name="KK2_3" localSheetId="10">#REF!</definedName>
    <definedName name="KK2_3" localSheetId="11">#REF!</definedName>
    <definedName name="KK2_3" localSheetId="12">#REF!</definedName>
    <definedName name="KK2_3" localSheetId="13">#REF!</definedName>
    <definedName name="KK2_3" localSheetId="23">#REF!</definedName>
    <definedName name="KK2_3" localSheetId="3">#REF!</definedName>
    <definedName name="KK2_3" localSheetId="24">#REF!</definedName>
    <definedName name="KK2_3" localSheetId="25">#REF!</definedName>
    <definedName name="KK2_3">#REF!</definedName>
    <definedName name="ｋｋｋｋ" localSheetId="31">#REF!</definedName>
    <definedName name="ｋｋｋｋ" localSheetId="30">#REF!</definedName>
    <definedName name="ｋｋｋｋ" localSheetId="38">#REF!</definedName>
    <definedName name="ｋｋｋｋ" localSheetId="39">#REF!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23">#REF!</definedName>
    <definedName name="ｋｋｋｋ" localSheetId="3">#REF!</definedName>
    <definedName name="ｋｋｋｋ" localSheetId="24">#REF!</definedName>
    <definedName name="ｋｋｋｋ" localSheetId="25">#REF!</definedName>
    <definedName name="ｋｋｋｋ">#REF!</definedName>
    <definedName name="_xlnm.Print_Area" localSheetId="35">'加入状況確認票（社会保険及び労働保険）'!$A$1:$Q$47</definedName>
    <definedName name="_xlnm.Print_Area" localSheetId="32">'管理者誓約書（入所）'!$A$1:$I$43</definedName>
    <definedName name="_xlnm.Print_Area" localSheetId="22">'勤務形態（医療型入所）'!$A$1:$AN$78</definedName>
    <definedName name="_xlnm.Print_Area" localSheetId="19">'勤務形態（居宅型児発）'!$A$1:$AN$70</definedName>
    <definedName name="_xlnm.Print_Area" localSheetId="14">'勤務形態（児発）'!$A$1:$AN$73</definedName>
    <definedName name="_xlnm.Print_Area" localSheetId="16">'勤務形態（児発・主として重心児）'!$A$1:$AN$71</definedName>
    <definedName name="_xlnm.Print_Area" localSheetId="18">'勤務形態（児発センター）'!$A$1:$AN$72</definedName>
    <definedName name="_xlnm.Print_Area" localSheetId="21">'勤務形態（福祉型入所）'!$A$1:$AN$78</definedName>
    <definedName name="_xlnm.Print_Area" localSheetId="20">'勤務形態（保訪）'!$A$1:$AN$70</definedName>
    <definedName name="_xlnm.Print_Area" localSheetId="15">'勤務形態（放デイ）'!$A$1:$AN$73</definedName>
    <definedName name="_xlnm.Print_Area" localSheetId="17">'勤務形態（放デイ・主として重心児）'!$A$1:$AN$71</definedName>
    <definedName name="_xlnm.Print_Area" localSheetId="27">'参考様式10-1（児発・放デイ）'!$A$1:$I$46</definedName>
    <definedName name="_xlnm.Print_Area" localSheetId="28">'参考様式10-2（入所）'!$A$1:$I$42</definedName>
    <definedName name="_xlnm.Print_Area" localSheetId="29">参考様式11!$A$1:$J$54</definedName>
    <definedName name="_xlnm.Print_Area" localSheetId="30">参考様式12!$A$1:$I$32</definedName>
    <definedName name="_xlnm.Print_Area" localSheetId="36">'参考様式13の1 　暫定配置（１年）'!$A$1:$T$35</definedName>
    <definedName name="_xlnm.Print_Area" localSheetId="37">'参考様式13の２　暫定配置（実践終了まで）'!$A$1:$T$35</definedName>
    <definedName name="_xlnm.Print_Area" localSheetId="38">'参考様式14 短縮届出'!$A$1:$T$43</definedName>
    <definedName name="_xlnm.Print_Area" localSheetId="39">'参考様式14 短縮届出（記載例）'!$A$1:$T$43</definedName>
    <definedName name="_xlnm.Print_Area" localSheetId="6">'参考様式３（誓約書）'!$A$1:$M$23</definedName>
    <definedName name="_xlnm.Print_Area" localSheetId="9">参考様式４!$A$1:$P$40</definedName>
    <definedName name="_xlnm.Print_Area" localSheetId="34">'事業者指定前の確認・誓約書（別表１）'!$A$1:$B$41</definedName>
    <definedName name="_xlnm.Print_Area" localSheetId="1">'必要書類一覧 (指定変更)'!$A$1:$L$47</definedName>
    <definedName name="_xlnm.Print_Area" localSheetId="2">'必要書類一覧 (定員変更) '!$A$1:$K$16</definedName>
    <definedName name="_xlnm.Print_Area" localSheetId="0">'必要書類一覧（新規）'!$A$1:$O$46</definedName>
    <definedName name="_xlnm.Print_Area" localSheetId="3">別紙１!$A$1:$AB$35</definedName>
    <definedName name="_xlnm.Print_Area" localSheetId="7">'別紙⑤(通所)'!$A$1:$C$18</definedName>
    <definedName name="_xlnm.Print_Area" localSheetId="8">'別紙⑥（入所）'!$A$1:$C$16</definedName>
    <definedName name="_xlnm.Print_Area" localSheetId="24">'様式第11号（通所）'!$A$1:$V$79</definedName>
    <definedName name="_xlnm.Print_Area" localSheetId="25">'様式第11号（入所）'!$A$1:$V$79</definedName>
    <definedName name="Roman_01" localSheetId="35">#REF!</definedName>
    <definedName name="Roman_01" localSheetId="31">#REF!</definedName>
    <definedName name="Roman_01" localSheetId="32">#REF!</definedName>
    <definedName name="Roman_01" localSheetId="29">#REF!</definedName>
    <definedName name="Roman_01" localSheetId="30">#REF!</definedName>
    <definedName name="Roman_01" localSheetId="36">#REF!</definedName>
    <definedName name="Roman_01" localSheetId="37">#REF!</definedName>
    <definedName name="Roman_01" localSheetId="38">#REF!</definedName>
    <definedName name="Roman_01" localSheetId="39">#REF!</definedName>
    <definedName name="Roman_01" localSheetId="9">#REF!</definedName>
    <definedName name="Roman_01" localSheetId="10">#REF!</definedName>
    <definedName name="Roman_01" localSheetId="11">#REF!</definedName>
    <definedName name="Roman_01" localSheetId="12">#REF!</definedName>
    <definedName name="Roman_01" localSheetId="13">#REF!</definedName>
    <definedName name="Roman_01" localSheetId="23">#REF!</definedName>
    <definedName name="Roman_01" localSheetId="3">#REF!</definedName>
    <definedName name="Roman_01" localSheetId="24">#REF!</definedName>
    <definedName name="Roman_01" localSheetId="25">#REF!</definedName>
    <definedName name="Roman_01" localSheetId="26">#REF!</definedName>
    <definedName name="Roman_01">#REF!</definedName>
    <definedName name="Roman_02">#REF!</definedName>
    <definedName name="Roman_03" localSheetId="31">#REF!</definedName>
    <definedName name="Roman_03" localSheetId="32">#REF!</definedName>
    <definedName name="Roman_03" localSheetId="29">#REF!</definedName>
    <definedName name="Roman_03" localSheetId="30">#REF!</definedName>
    <definedName name="Roman_03" localSheetId="36">#REF!</definedName>
    <definedName name="Roman_03" localSheetId="37">#REF!</definedName>
    <definedName name="Roman_03" localSheetId="38">#REF!</definedName>
    <definedName name="Roman_03" localSheetId="39">#REF!</definedName>
    <definedName name="Roman_03" localSheetId="9">#REF!</definedName>
    <definedName name="Roman_03" localSheetId="10">#REF!</definedName>
    <definedName name="Roman_03" localSheetId="11">#REF!</definedName>
    <definedName name="Roman_03" localSheetId="12">#REF!</definedName>
    <definedName name="Roman_03" localSheetId="13">#REF!</definedName>
    <definedName name="Roman_03" localSheetId="23">#REF!</definedName>
    <definedName name="Roman_03" localSheetId="3">#REF!</definedName>
    <definedName name="Roman_03" localSheetId="24">#REF!</definedName>
    <definedName name="Roman_03" localSheetId="25">#REF!</definedName>
    <definedName name="Roman_03">#REF!</definedName>
    <definedName name="Roman_04" localSheetId="31">#REF!</definedName>
    <definedName name="Roman_04" localSheetId="32">#REF!</definedName>
    <definedName name="Roman_04" localSheetId="29">#REF!</definedName>
    <definedName name="Roman_04" localSheetId="30">#REF!</definedName>
    <definedName name="Roman_04" localSheetId="36">#REF!</definedName>
    <definedName name="Roman_04" localSheetId="37">#REF!</definedName>
    <definedName name="Roman_04" localSheetId="38">#REF!</definedName>
    <definedName name="Roman_04" localSheetId="39">#REF!</definedName>
    <definedName name="Roman_04" localSheetId="9">#REF!</definedName>
    <definedName name="Roman_04" localSheetId="10">#REF!</definedName>
    <definedName name="Roman_04" localSheetId="11">#REF!</definedName>
    <definedName name="Roman_04" localSheetId="12">#REF!</definedName>
    <definedName name="Roman_04" localSheetId="13">#REF!</definedName>
    <definedName name="Roman_04" localSheetId="23">#REF!</definedName>
    <definedName name="Roman_04" localSheetId="3">#REF!</definedName>
    <definedName name="Roman_04" localSheetId="24">#REF!</definedName>
    <definedName name="Roman_04" localSheetId="25">#REF!</definedName>
    <definedName name="Roman_04">#REF!</definedName>
    <definedName name="Roman_06" localSheetId="31">#REF!</definedName>
    <definedName name="Roman_06" localSheetId="30">#REF!</definedName>
    <definedName name="Roman_06" localSheetId="38">#REF!</definedName>
    <definedName name="Roman_06" localSheetId="39">#REF!</definedName>
    <definedName name="Roman_06" localSheetId="9">#REF!</definedName>
    <definedName name="Roman_06" localSheetId="10">#REF!</definedName>
    <definedName name="Roman_06" localSheetId="11">#REF!</definedName>
    <definedName name="Roman_06" localSheetId="12">#REF!</definedName>
    <definedName name="Roman_06" localSheetId="13">#REF!</definedName>
    <definedName name="Roman_06" localSheetId="23">#REF!</definedName>
    <definedName name="Roman_06" localSheetId="3">#REF!</definedName>
    <definedName name="Roman_06" localSheetId="24">#REF!</definedName>
    <definedName name="Roman_06" localSheetId="25">#REF!</definedName>
    <definedName name="Roman_06">#REF!</definedName>
    <definedName name="roman_09">#REF!</definedName>
    <definedName name="roman_11">#REF!</definedName>
    <definedName name="roman11">#REF!</definedName>
    <definedName name="Roman2_1" localSheetId="31">#REF!</definedName>
    <definedName name="Roman2_1" localSheetId="30">#REF!</definedName>
    <definedName name="Roman2_1" localSheetId="38">#REF!</definedName>
    <definedName name="Roman2_1" localSheetId="39">#REF!</definedName>
    <definedName name="Roman2_1" localSheetId="9">#REF!</definedName>
    <definedName name="Roman2_1" localSheetId="10">#REF!</definedName>
    <definedName name="Roman2_1" localSheetId="11">#REF!</definedName>
    <definedName name="Roman2_1" localSheetId="12">#REF!</definedName>
    <definedName name="Roman2_1" localSheetId="13">#REF!</definedName>
    <definedName name="Roman2_1" localSheetId="23">#REF!</definedName>
    <definedName name="Roman2_1" localSheetId="3">#REF!</definedName>
    <definedName name="Roman2_1" localSheetId="24">#REF!</definedName>
    <definedName name="Roman2_1" localSheetId="25">#REF!</definedName>
    <definedName name="Roman2_1">#REF!</definedName>
    <definedName name="Roman2_3" localSheetId="31">#REF!</definedName>
    <definedName name="Roman2_3" localSheetId="30">#REF!</definedName>
    <definedName name="Roman2_3" localSheetId="38">#REF!</definedName>
    <definedName name="Roman2_3" localSheetId="39">#REF!</definedName>
    <definedName name="Roman2_3" localSheetId="9">#REF!</definedName>
    <definedName name="Roman2_3" localSheetId="10">#REF!</definedName>
    <definedName name="Roman2_3" localSheetId="11">#REF!</definedName>
    <definedName name="Roman2_3" localSheetId="12">#REF!</definedName>
    <definedName name="Roman2_3" localSheetId="13">#REF!</definedName>
    <definedName name="Roman2_3" localSheetId="23">#REF!</definedName>
    <definedName name="Roman2_3" localSheetId="3">#REF!</definedName>
    <definedName name="Roman2_3" localSheetId="24">#REF!</definedName>
    <definedName name="Roman2_3" localSheetId="25">#REF!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ankouyousiki" localSheetId="9">#REF!</definedName>
    <definedName name="sankouyousiki" localSheetId="10">#REF!</definedName>
    <definedName name="sankouyousiki" localSheetId="11">#REF!</definedName>
    <definedName name="sankouyousiki" localSheetId="12">#REF!</definedName>
    <definedName name="sankouyousiki" localSheetId="13">#REF!</definedName>
    <definedName name="sankouyousiki" localSheetId="23">#REF!</definedName>
    <definedName name="sankouyousiki" localSheetId="3">#REF!</definedName>
    <definedName name="sankouyousiki">#REF!</definedName>
    <definedName name="sasa" localSheetId="9">#REF!</definedName>
    <definedName name="sasa" localSheetId="10">#REF!</definedName>
    <definedName name="sasa" localSheetId="11">#REF!</definedName>
    <definedName name="sasa" localSheetId="12">#REF!</definedName>
    <definedName name="sasa" localSheetId="13">#REF!</definedName>
    <definedName name="sasa" localSheetId="23">#REF!</definedName>
    <definedName name="sasa" localSheetId="3">#REF!</definedName>
    <definedName name="sasa">#REF!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 localSheetId="31">#REF!</definedName>
    <definedName name="Serv_LIST" localSheetId="30">#REF!</definedName>
    <definedName name="Serv_LIST" localSheetId="38">#REF!</definedName>
    <definedName name="Serv_LIST" localSheetId="39">#REF!</definedName>
    <definedName name="Serv_LIST" localSheetId="9">#REF!</definedName>
    <definedName name="Serv_LIST" localSheetId="10">#REF!</definedName>
    <definedName name="Serv_LIST" localSheetId="11">#REF!</definedName>
    <definedName name="Serv_LIST" localSheetId="12">#REF!</definedName>
    <definedName name="Serv_LIST" localSheetId="13">#REF!</definedName>
    <definedName name="Serv_LIST" localSheetId="23">#REF!</definedName>
    <definedName name="Serv_LIST" localSheetId="3">#REF!</definedName>
    <definedName name="Serv_LIST" localSheetId="24">#REF!</definedName>
    <definedName name="Serv_LIST" localSheetId="25">#REF!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31">#REF!</definedName>
    <definedName name="siharai" localSheetId="32">#REF!</definedName>
    <definedName name="siharai" localSheetId="27">#REF!</definedName>
    <definedName name="siharai" localSheetId="28">#REF!</definedName>
    <definedName name="siharai" localSheetId="30">#REF!</definedName>
    <definedName name="siharai" localSheetId="9">#REF!</definedName>
    <definedName name="siharai" localSheetId="10">#REF!</definedName>
    <definedName name="siharai" localSheetId="11">#REF!</definedName>
    <definedName name="siharai" localSheetId="12">#REF!</definedName>
    <definedName name="siharai" localSheetId="13">#REF!</definedName>
    <definedName name="siharai" localSheetId="23">#REF!</definedName>
    <definedName name="siharai" localSheetId="3">#REF!</definedName>
    <definedName name="siharai" localSheetId="24">#REF!</definedName>
    <definedName name="siharai" localSheetId="25">#REF!</definedName>
    <definedName name="siharai">#REF!</definedName>
    <definedName name="sikuchouson" localSheetId="31">#REF!</definedName>
    <definedName name="sikuchouson" localSheetId="32">#REF!</definedName>
    <definedName name="sikuchouson" localSheetId="27">#REF!</definedName>
    <definedName name="sikuchouson" localSheetId="28">#REF!</definedName>
    <definedName name="sikuchouson" localSheetId="30">#REF!</definedName>
    <definedName name="sikuchouson" localSheetId="9">#REF!</definedName>
    <definedName name="sikuchouson" localSheetId="10">#REF!</definedName>
    <definedName name="sikuchouson" localSheetId="11">#REF!</definedName>
    <definedName name="sikuchouson" localSheetId="12">#REF!</definedName>
    <definedName name="sikuchouson" localSheetId="13">#REF!</definedName>
    <definedName name="sikuchouson" localSheetId="23">#REF!</definedName>
    <definedName name="sikuchouson" localSheetId="3">#REF!</definedName>
    <definedName name="sikuchouson" localSheetId="24">#REF!</definedName>
    <definedName name="sikuchouson" localSheetId="25">#REF!</definedName>
    <definedName name="sikuchouson">#REF!</definedName>
    <definedName name="sinseisaki" localSheetId="31">#REF!</definedName>
    <definedName name="sinseisaki" localSheetId="32">#REF!</definedName>
    <definedName name="sinseisaki" localSheetId="27">#REF!</definedName>
    <definedName name="sinseisaki" localSheetId="28">#REF!</definedName>
    <definedName name="sinseisaki" localSheetId="30">#REF!</definedName>
    <definedName name="sinseisaki" localSheetId="9">#REF!</definedName>
    <definedName name="sinseisaki" localSheetId="10">#REF!</definedName>
    <definedName name="sinseisaki" localSheetId="11">#REF!</definedName>
    <definedName name="sinseisaki" localSheetId="12">#REF!</definedName>
    <definedName name="sinseisaki" localSheetId="13">#REF!</definedName>
    <definedName name="sinseisaki" localSheetId="23">#REF!</definedName>
    <definedName name="sinseisaki" localSheetId="3">#REF!</definedName>
    <definedName name="sinseisaki" localSheetId="24">#REF!</definedName>
    <definedName name="sinseisaki" localSheetId="25">#REF!</definedName>
    <definedName name="sinseisaki">#REF!</definedName>
    <definedName name="SS" localSheetId="9">#REF!</definedName>
    <definedName name="SS" localSheetId="10">#REF!</definedName>
    <definedName name="SS" localSheetId="11">#REF!</definedName>
    <definedName name="SS" localSheetId="12">#REF!</definedName>
    <definedName name="SS" localSheetId="13">#REF!</definedName>
    <definedName name="SS" localSheetId="23">#REF!</definedName>
    <definedName name="SS" localSheetId="3">#REF!</definedName>
    <definedName name="SS">#REF!</definedName>
    <definedName name="startNo">[1]main!#REF!</definedName>
    <definedName name="startNumber">[1]main!#REF!</definedName>
    <definedName name="ｔａｂｉｅ＿04">#REF!</definedName>
    <definedName name="table_03" localSheetId="31">#REF!</definedName>
    <definedName name="table_03" localSheetId="30">#REF!</definedName>
    <definedName name="table_03" localSheetId="38">#REF!</definedName>
    <definedName name="table_03" localSheetId="39">#REF!</definedName>
    <definedName name="table_03" localSheetId="9">#REF!</definedName>
    <definedName name="table_03" localSheetId="10">#REF!</definedName>
    <definedName name="table_03" localSheetId="11">#REF!</definedName>
    <definedName name="table_03" localSheetId="12">#REF!</definedName>
    <definedName name="table_03" localSheetId="13">#REF!</definedName>
    <definedName name="table_03" localSheetId="23">#REF!</definedName>
    <definedName name="table_03" localSheetId="3">#REF!</definedName>
    <definedName name="table_03" localSheetId="24">#REF!</definedName>
    <definedName name="table_03" localSheetId="25">#REF!</definedName>
    <definedName name="table_03">#REF!</definedName>
    <definedName name="table_06" localSheetId="31">#REF!</definedName>
    <definedName name="table_06" localSheetId="30">#REF!</definedName>
    <definedName name="table_06" localSheetId="38">#REF!</definedName>
    <definedName name="table_06" localSheetId="39">#REF!</definedName>
    <definedName name="table_06" localSheetId="9">#REF!</definedName>
    <definedName name="table_06" localSheetId="10">#REF!</definedName>
    <definedName name="table_06" localSheetId="11">#REF!</definedName>
    <definedName name="table_06" localSheetId="12">#REF!</definedName>
    <definedName name="table_06" localSheetId="13">#REF!</definedName>
    <definedName name="table_06" localSheetId="23">#REF!</definedName>
    <definedName name="table_06" localSheetId="3">#REF!</definedName>
    <definedName name="table_06" localSheetId="24">#REF!</definedName>
    <definedName name="table_06" localSheetId="25">#REF!</definedName>
    <definedName name="table_06">#REF!</definedName>
    <definedName name="table2_3" localSheetId="31">#REF!</definedName>
    <definedName name="table2_3" localSheetId="30">#REF!</definedName>
    <definedName name="table2_3" localSheetId="38">#REF!</definedName>
    <definedName name="table2_3" localSheetId="39">#REF!</definedName>
    <definedName name="table2_3" localSheetId="9">#REF!</definedName>
    <definedName name="table2_3" localSheetId="10">#REF!</definedName>
    <definedName name="table2_3" localSheetId="11">#REF!</definedName>
    <definedName name="table2_3" localSheetId="12">#REF!</definedName>
    <definedName name="table2_3" localSheetId="13">#REF!</definedName>
    <definedName name="table2_3" localSheetId="23">#REF!</definedName>
    <definedName name="table2_3" localSheetId="3">#REF!</definedName>
    <definedName name="table2_3" localSheetId="24">#REF!</definedName>
    <definedName name="table2_3" localSheetId="25">#REF!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WAM対応1" localSheetId="9">#REF!</definedName>
    <definedName name="WAM対応1" localSheetId="10">#REF!</definedName>
    <definedName name="WAM対応1" localSheetId="11">#REF!</definedName>
    <definedName name="WAM対応1" localSheetId="12">#REF!</definedName>
    <definedName name="WAM対応1" localSheetId="13">#REF!</definedName>
    <definedName name="WAM対応1" localSheetId="23">#REF!</definedName>
    <definedName name="WAM対応1" localSheetId="3">#REF!</definedName>
    <definedName name="WAM対応1">#REF!</definedName>
    <definedName name="yokohama" localSheetId="31">#REF!</definedName>
    <definedName name="yokohama" localSheetId="32">#REF!</definedName>
    <definedName name="yokohama" localSheetId="27">#REF!</definedName>
    <definedName name="yokohama" localSheetId="28">#REF!</definedName>
    <definedName name="yokohama" localSheetId="30">#REF!</definedName>
    <definedName name="yokohama" localSheetId="9">#REF!</definedName>
    <definedName name="yokohama" localSheetId="10">#REF!</definedName>
    <definedName name="yokohama" localSheetId="11">#REF!</definedName>
    <definedName name="yokohama" localSheetId="12">#REF!</definedName>
    <definedName name="yokohama" localSheetId="13">#REF!</definedName>
    <definedName name="yokohama" localSheetId="23">#REF!</definedName>
    <definedName name="yokohama" localSheetId="3">#REF!</definedName>
    <definedName name="yokohama" localSheetId="24">#REF!</definedName>
    <definedName name="yokohama" localSheetId="25">#REF!</definedName>
    <definedName name="yokohama">#REF!</definedName>
    <definedName name="yokoyoko" localSheetId="9">#REF!</definedName>
    <definedName name="yokoyoko" localSheetId="10">#REF!</definedName>
    <definedName name="yokoyoko" localSheetId="11">#REF!</definedName>
    <definedName name="yokoyoko" localSheetId="12">#REF!</definedName>
    <definedName name="yokoyoko" localSheetId="13">#REF!</definedName>
    <definedName name="yokoyoko" localSheetId="23">#REF!</definedName>
    <definedName name="yokoyoko" localSheetId="3">#REF!</definedName>
    <definedName name="yokoyoko">#REF!</definedName>
    <definedName name="あ">#REF!</definedName>
    <definedName name="アア">#REF!</definedName>
    <definedName name="い" localSheetId="9">#REF!</definedName>
    <definedName name="い" localSheetId="10">#REF!</definedName>
    <definedName name="い" localSheetId="11">#REF!</definedName>
    <definedName name="い" localSheetId="12">#REF!</definedName>
    <definedName name="い" localSheetId="13">#REF!</definedName>
    <definedName name="い" localSheetId="23">#REF!</definedName>
    <definedName name="い" localSheetId="3">#REF!</definedName>
    <definedName name="い">#REF!</definedName>
    <definedName name="か" localSheetId="9">#REF!</definedName>
    <definedName name="か" localSheetId="10">#REF!</definedName>
    <definedName name="か" localSheetId="11">#REF!</definedName>
    <definedName name="か" localSheetId="12">#REF!</definedName>
    <definedName name="か" localSheetId="13">#REF!</definedName>
    <definedName name="か" localSheetId="23">#REF!</definedName>
    <definedName name="か" localSheetId="3">#REF!</definedName>
    <definedName name="か">#REF!</definedName>
    <definedName name="こ">#REF!</definedName>
    <definedName name="サービス種類" localSheetId="35">#REF!</definedName>
    <definedName name="サービス種類" localSheetId="9">#REF!</definedName>
    <definedName name="サービス種類" localSheetId="10">#REF!</definedName>
    <definedName name="サービス種類" localSheetId="11">#REF!</definedName>
    <definedName name="サービス種類" localSheetId="12">#REF!</definedName>
    <definedName name="サービス種類" localSheetId="13">#REF!</definedName>
    <definedName name="サービス種類" localSheetId="23">#REF!</definedName>
    <definedName name="サービス種類" localSheetId="3">#REF!</definedName>
    <definedName name="サービス種類">#REF!</definedName>
    <definedName name="リスト_サービス種類" localSheetId="31">#REF!</definedName>
    <definedName name="リスト_サービス種類" localSheetId="30">#REF!</definedName>
    <definedName name="リスト_サービス種類" localSheetId="38">#REF!</definedName>
    <definedName name="リスト_サービス種類" localSheetId="39">#REF!</definedName>
    <definedName name="リスト_サービス種類" localSheetId="9">#REF!</definedName>
    <definedName name="リスト_サービス種類" localSheetId="10">#REF!</definedName>
    <definedName name="リスト_サービス種類" localSheetId="11">#REF!</definedName>
    <definedName name="リスト_サービス種類" localSheetId="12">#REF!</definedName>
    <definedName name="リスト_サービス種類" localSheetId="13">#REF!</definedName>
    <definedName name="リスト_サービス種類" localSheetId="23">#REF!</definedName>
    <definedName name="リスト_サービス種類" localSheetId="3">#REF!</definedName>
    <definedName name="リスト_サービス種類" localSheetId="24">#REF!</definedName>
    <definedName name="リスト_サービス種類" localSheetId="25">#REF!</definedName>
    <definedName name="リスト_サービス種類">#REF!</definedName>
    <definedName name="リスト_医療型障害児入所支援のみ" localSheetId="9">#REF!</definedName>
    <definedName name="リスト_医療型障害児入所支援のみ" localSheetId="10">#REF!</definedName>
    <definedName name="リスト_医療型障害児入所支援のみ" localSheetId="11">#REF!</definedName>
    <definedName name="リスト_医療型障害児入所支援のみ" localSheetId="12">#REF!</definedName>
    <definedName name="リスト_医療型障害児入所支援のみ" localSheetId="13">#REF!</definedName>
    <definedName name="リスト_医療型障害児入所支援のみ" localSheetId="23">#REF!</definedName>
    <definedName name="リスト_医療型障害児入所支援のみ" localSheetId="3">#REF!</definedName>
    <definedName name="リスト_医療型障害児入所支援のみ">#REF!</definedName>
    <definedName name="リスト_栄養士配置加算" localSheetId="35">[2]様式第１号!$BP$151:$BS$154</definedName>
    <definedName name="リスト_栄養士配置加算">[3]様式第１号!$BP$151:$BS$154</definedName>
    <definedName name="リスト_施設等の区分" localSheetId="35">#REF!</definedName>
    <definedName name="リスト_施設等の区分" localSheetId="31">#REF!</definedName>
    <definedName name="リスト_施設等の区分" localSheetId="32">#REF!</definedName>
    <definedName name="リスト_施設等の区分" localSheetId="27">#REF!</definedName>
    <definedName name="リスト_施設等の区分" localSheetId="28">#REF!</definedName>
    <definedName name="リスト_施設等の区分" localSheetId="29">#REF!</definedName>
    <definedName name="リスト_施設等の区分" localSheetId="30">#REF!</definedName>
    <definedName name="リスト_施設等の区分" localSheetId="36">#REF!</definedName>
    <definedName name="リスト_施設等の区分" localSheetId="37">#REF!</definedName>
    <definedName name="リスト_施設等の区分" localSheetId="38">#REF!</definedName>
    <definedName name="リスト_施設等の区分" localSheetId="39">#REF!</definedName>
    <definedName name="リスト_施設等の区分" localSheetId="9">#REF!</definedName>
    <definedName name="リスト_施設等の区分" localSheetId="10">#REF!</definedName>
    <definedName name="リスト_施設等の区分" localSheetId="11">#REF!</definedName>
    <definedName name="リスト_施設等の区分" localSheetId="12">#REF!</definedName>
    <definedName name="リスト_施設等の区分" localSheetId="13">#REF!</definedName>
    <definedName name="リスト_施設等の区分" localSheetId="23">#REF!</definedName>
    <definedName name="リスト_施設等の区分" localSheetId="33">#REF!</definedName>
    <definedName name="リスト_施設等の区分" localSheetId="3">#REF!</definedName>
    <definedName name="リスト_施設等の区分" localSheetId="24">#REF!</definedName>
    <definedName name="リスト_施設等の区分" localSheetId="25">#REF!</definedName>
    <definedName name="リスト_施設等の区分" localSheetId="26">#REF!</definedName>
    <definedName name="リスト_施設等の区分">#REF!</definedName>
    <definedName name="リスト_施設等の区分_児童デイ" localSheetId="35">#REF!</definedName>
    <definedName name="リスト_施設等の区分_児童デイ" localSheetId="31">#REF!</definedName>
    <definedName name="リスト_施設等の区分_児童デイ" localSheetId="32">#REF!</definedName>
    <definedName name="リスト_施設等の区分_児童デイ" localSheetId="27">#REF!</definedName>
    <definedName name="リスト_施設等の区分_児童デイ" localSheetId="28">#REF!</definedName>
    <definedName name="リスト_施設等の区分_児童デイ" localSheetId="29">#REF!</definedName>
    <definedName name="リスト_施設等の区分_児童デイ" localSheetId="30">#REF!</definedName>
    <definedName name="リスト_施設等の区分_児童デイ" localSheetId="36">#REF!</definedName>
    <definedName name="リスト_施設等の区分_児童デイ" localSheetId="37">#REF!</definedName>
    <definedName name="リスト_施設等の区分_児童デイ" localSheetId="38">#REF!</definedName>
    <definedName name="リスト_施設等の区分_児童デイ" localSheetId="39">#REF!</definedName>
    <definedName name="リスト_施設等の区分_児童デイ" localSheetId="9">#REF!</definedName>
    <definedName name="リスト_施設等の区分_児童デイ" localSheetId="10">#REF!</definedName>
    <definedName name="リスト_施設等の区分_児童デイ" localSheetId="11">#REF!</definedName>
    <definedName name="リスト_施設等の区分_児童デイ" localSheetId="12">#REF!</definedName>
    <definedName name="リスト_施設等の区分_児童デイ" localSheetId="13">#REF!</definedName>
    <definedName name="リスト_施設等の区分_児童デイ" localSheetId="23">#REF!</definedName>
    <definedName name="リスト_施設等の区分_児童デイ" localSheetId="33">#REF!</definedName>
    <definedName name="リスト_施設等の区分_児童デイ" localSheetId="3">#REF!</definedName>
    <definedName name="リスト_施設等の区分_児童デイ" localSheetId="24">#REF!</definedName>
    <definedName name="リスト_施設等の区分_児童デイ" localSheetId="25">#REF!</definedName>
    <definedName name="リスト_施設等の区分_児童デイ">#REF!</definedName>
    <definedName name="リスト_施設等の区分_障害児施設給付費" localSheetId="31">#REF!</definedName>
    <definedName name="リスト_施設等の区分_障害児施設給付費" localSheetId="32">#REF!</definedName>
    <definedName name="リスト_施設等の区分_障害児施設給付費" localSheetId="27">#REF!</definedName>
    <definedName name="リスト_施設等の区分_障害児施設給付費" localSheetId="28">#REF!</definedName>
    <definedName name="リスト_施設等の区分_障害児施設給付費" localSheetId="29">#REF!</definedName>
    <definedName name="リスト_施設等の区分_障害児施設給付費" localSheetId="30">#REF!</definedName>
    <definedName name="リスト_施設等の区分_障害児施設給付費" localSheetId="36">#REF!</definedName>
    <definedName name="リスト_施設等の区分_障害児施設給付費" localSheetId="37">#REF!</definedName>
    <definedName name="リスト_施設等の区分_障害児施設給付費" localSheetId="38">#REF!</definedName>
    <definedName name="リスト_施設等の区分_障害児施設給付費" localSheetId="39">#REF!</definedName>
    <definedName name="リスト_施設等の区分_障害児施設給付費" localSheetId="9">#REF!</definedName>
    <definedName name="リスト_施設等の区分_障害児施設給付費" localSheetId="10">#REF!</definedName>
    <definedName name="リスト_施設等の区分_障害児施設給付費" localSheetId="11">#REF!</definedName>
    <definedName name="リスト_施設等の区分_障害児施設給付費" localSheetId="12">#REF!</definedName>
    <definedName name="リスト_施設等の区分_障害児施設給付費" localSheetId="13">#REF!</definedName>
    <definedName name="リスト_施設等の区分_障害児施設給付費" localSheetId="23">#REF!</definedName>
    <definedName name="リスト_施設等の区分_障害児施設給付費" localSheetId="33">#REF!</definedName>
    <definedName name="リスト_施設等の区分_障害児施設給付費" localSheetId="3">#REF!</definedName>
    <definedName name="リスト_施設等の区分_障害児施設給付費" localSheetId="24">#REF!</definedName>
    <definedName name="リスト_施設等の区分_障害児施設給付費" localSheetId="25">#REF!</definedName>
    <definedName name="リスト_施設等の区分_障害児施設給付費">#REF!</definedName>
    <definedName name="リスト_施設等の区分付１" localSheetId="35">[4]様式第１号!$BI$151:$BJ$153</definedName>
    <definedName name="リスト_施設等の区分付１">[5]様式第１号!$BI$151:$BJ$153</definedName>
    <definedName name="リスト_処遇改善助成金キャリアパス区分" localSheetId="35">#REF!</definedName>
    <definedName name="リスト_処遇改善助成金キャリアパス区分" localSheetId="31">#REF!</definedName>
    <definedName name="リスト_処遇改善助成金キャリアパス区分" localSheetId="32">#REF!</definedName>
    <definedName name="リスト_処遇改善助成金キャリアパス区分" localSheetId="27">#REF!</definedName>
    <definedName name="リスト_処遇改善助成金キャリアパス区分" localSheetId="28">#REF!</definedName>
    <definedName name="リスト_処遇改善助成金キャリアパス区分" localSheetId="29">#REF!</definedName>
    <definedName name="リスト_処遇改善助成金キャリアパス区分" localSheetId="30">#REF!</definedName>
    <definedName name="リスト_処遇改善助成金キャリアパス区分" localSheetId="36">#REF!</definedName>
    <definedName name="リスト_処遇改善助成金キャリアパス区分" localSheetId="37">#REF!</definedName>
    <definedName name="リスト_処遇改善助成金キャリアパス区分" localSheetId="38">#REF!</definedName>
    <definedName name="リスト_処遇改善助成金キャリアパス区分" localSheetId="39">#REF!</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 localSheetId="11">#REF!</definedName>
    <definedName name="リスト_処遇改善助成金キャリアパス区分" localSheetId="12">#REF!</definedName>
    <definedName name="リスト_処遇改善助成金キャリアパス区分" localSheetId="13">#REF!</definedName>
    <definedName name="リスト_処遇改善助成金キャリアパス区分" localSheetId="23">#REF!</definedName>
    <definedName name="リスト_処遇改善助成金キャリアパス区分" localSheetId="33">#REF!</definedName>
    <definedName name="リスト_処遇改善助成金キャリアパス区分" localSheetId="3">#REF!</definedName>
    <definedName name="リスト_処遇改善助成金キャリアパス区分" localSheetId="24">#REF!</definedName>
    <definedName name="リスト_処遇改善助成金キャリアパス区分" localSheetId="25">#REF!</definedName>
    <definedName name="リスト_処遇改善助成金キャリアパス区分" localSheetId="26">#REF!</definedName>
    <definedName name="リスト_処遇改善助成金キャリアパス区分">#REF!</definedName>
    <definedName name="リスト_障害児施設区分_児童発達支援のみ" localSheetId="35">[4]様式第１号!$BB$151:$BC$152</definedName>
    <definedName name="リスト_障害児施設区分_児童発達支援のみ">[5]様式第１号!$BB$151:$BC$152</definedName>
    <definedName name="リスト_障害児施設区分_付４" localSheetId="35">[2]様式第１号!$CD$151:$CE$156</definedName>
    <definedName name="リスト_障害児施設区分_付４">[3]様式第１号!$CD$151:$CE$156</definedName>
    <definedName name="リスト_障害児入所区分のみ" localSheetId="35">[2]様式第１号!$BW$151:$BX$154</definedName>
    <definedName name="リスト_障害児入所区分のみ">[3]様式第１号!$BW$151:$BX$154</definedName>
    <definedName name="リスト_人員配置区分_共同生活援助">[6]様式第１号!$AT$177:$AT$179</definedName>
    <definedName name="リスト_定員区分" localSheetId="35">#REF!</definedName>
    <definedName name="リスト_定員区分" localSheetId="31">#REF!</definedName>
    <definedName name="リスト_定員区分" localSheetId="32">#REF!</definedName>
    <definedName name="リスト_定員区分" localSheetId="27">#REF!</definedName>
    <definedName name="リスト_定員区分" localSheetId="28">#REF!</definedName>
    <definedName name="リスト_定員区分" localSheetId="29">#REF!</definedName>
    <definedName name="リスト_定員区分" localSheetId="30">#REF!</definedName>
    <definedName name="リスト_定員区分" localSheetId="36">#REF!</definedName>
    <definedName name="リスト_定員区分" localSheetId="37">#REF!</definedName>
    <definedName name="リスト_定員区分" localSheetId="38">#REF!</definedName>
    <definedName name="リスト_定員区分" localSheetId="39">#REF!</definedName>
    <definedName name="リスト_定員区分" localSheetId="9">#REF!</definedName>
    <definedName name="リスト_定員区分" localSheetId="10">#REF!</definedName>
    <definedName name="リスト_定員区分" localSheetId="11">#REF!</definedName>
    <definedName name="リスト_定員区分" localSheetId="12">#REF!</definedName>
    <definedName name="リスト_定員区分" localSheetId="13">#REF!</definedName>
    <definedName name="リスト_定員区分" localSheetId="23">#REF!</definedName>
    <definedName name="リスト_定員区分" localSheetId="33">#REF!</definedName>
    <definedName name="リスト_定員区分" localSheetId="3">#REF!</definedName>
    <definedName name="リスト_定員区分" localSheetId="24">#REF!</definedName>
    <definedName name="リスト_定員区分" localSheetId="25">#REF!</definedName>
    <definedName name="リスト_定員区分" localSheetId="26">#REF!</definedName>
    <definedName name="リスト_定員区分">#REF!</definedName>
    <definedName name="リスト_定員区分_肢体不自由児施設_通所通園" localSheetId="35">#REF!</definedName>
    <definedName name="リスト_定員区分_肢体不自由児施設_通所通園" localSheetId="31">#REF!</definedName>
    <definedName name="リスト_定員区分_肢体不自由児施設_通所通園" localSheetId="32">#REF!</definedName>
    <definedName name="リスト_定員区分_肢体不自由児施設_通所通園" localSheetId="27">#REF!</definedName>
    <definedName name="リスト_定員区分_肢体不自由児施設_通所通園" localSheetId="28">#REF!</definedName>
    <definedName name="リスト_定員区分_肢体不自由児施設_通所通園" localSheetId="29">#REF!</definedName>
    <definedName name="リスト_定員区分_肢体不自由児施設_通所通園" localSheetId="30">#REF!</definedName>
    <definedName name="リスト_定員区分_肢体不自由児施設_通所通園" localSheetId="36">#REF!</definedName>
    <definedName name="リスト_定員区分_肢体不自由児施設_通所通園" localSheetId="37">#REF!</definedName>
    <definedName name="リスト_定員区分_肢体不自由児施設_通所通園" localSheetId="38">#REF!</definedName>
    <definedName name="リスト_定員区分_肢体不自由児施設_通所通園" localSheetId="39">#REF!</definedName>
    <definedName name="リスト_定員区分_肢体不自由児施設_通所通園" localSheetId="9">#REF!</definedName>
    <definedName name="リスト_定員区分_肢体不自由児施設_通所通園" localSheetId="10">#REF!</definedName>
    <definedName name="リスト_定員区分_肢体不自由児施設_通所通園" localSheetId="11">#REF!</definedName>
    <definedName name="リスト_定員区分_肢体不自由児施設_通所通園" localSheetId="12">#REF!</definedName>
    <definedName name="リスト_定員区分_肢体不自由児施設_通所通園" localSheetId="13">#REF!</definedName>
    <definedName name="リスト_定員区分_肢体不自由児施設_通所通園" localSheetId="23">#REF!</definedName>
    <definedName name="リスト_定員区分_肢体不自由児施設_通所通園" localSheetId="33">#REF!</definedName>
    <definedName name="リスト_定員区分_肢体不自由児施設_通所通園" localSheetId="3">#REF!</definedName>
    <definedName name="リスト_定員区分_肢体不自由児施設_通所通園" localSheetId="24">#REF!</definedName>
    <definedName name="リスト_定員区分_肢体不自由児施設_通所通園" localSheetId="25">#REF!</definedName>
    <definedName name="リスト_定員区分_肢体不自由児施設_通所通園">#REF!</definedName>
    <definedName name="リスト_定員区分_肢体不自由児療護施設" localSheetId="31">#REF!</definedName>
    <definedName name="リスト_定員区分_肢体不自由児療護施設" localSheetId="32">#REF!</definedName>
    <definedName name="リスト_定員区分_肢体不自由児療護施設" localSheetId="27">#REF!</definedName>
    <definedName name="リスト_定員区分_肢体不自由児療護施設" localSheetId="28">#REF!</definedName>
    <definedName name="リスト_定員区分_肢体不自由児療護施設" localSheetId="29">#REF!</definedName>
    <definedName name="リスト_定員区分_肢体不自由児療護施設" localSheetId="30">#REF!</definedName>
    <definedName name="リスト_定員区分_肢体不自由児療護施設" localSheetId="36">#REF!</definedName>
    <definedName name="リスト_定員区分_肢体不自由児療護施設" localSheetId="37">#REF!</definedName>
    <definedName name="リスト_定員区分_肢体不自由児療護施設" localSheetId="38">#REF!</definedName>
    <definedName name="リスト_定員区分_肢体不自由児療護施設" localSheetId="39">#REF!</definedName>
    <definedName name="リスト_定員区分_肢体不自由児療護施設" localSheetId="9">#REF!</definedName>
    <definedName name="リスト_定員区分_肢体不自由児療護施設" localSheetId="10">#REF!</definedName>
    <definedName name="リスト_定員区分_肢体不自由児療護施設" localSheetId="11">#REF!</definedName>
    <definedName name="リスト_定員区分_肢体不自由児療護施設" localSheetId="12">#REF!</definedName>
    <definedName name="リスト_定員区分_肢体不自由児療護施設" localSheetId="13">#REF!</definedName>
    <definedName name="リスト_定員区分_肢体不自由児療護施設" localSheetId="23">#REF!</definedName>
    <definedName name="リスト_定員区分_肢体不自由児療護施設" localSheetId="33">#REF!</definedName>
    <definedName name="リスト_定員区分_肢体不自由児療護施設" localSheetId="3">#REF!</definedName>
    <definedName name="リスト_定員区分_肢体不自由児療護施設" localSheetId="24">#REF!</definedName>
    <definedName name="リスト_定員区分_肢体不自由児療護施設" localSheetId="25">#REF!</definedName>
    <definedName name="リスト_定員区分_肢体不自由児療護施設">#REF!</definedName>
    <definedName name="リスト_定員区分_障害児施設" localSheetId="31">#REF!</definedName>
    <definedName name="リスト_定員区分_障害児施設" localSheetId="30">#REF!</definedName>
    <definedName name="リスト_定員区分_障害児施設" localSheetId="38">#REF!</definedName>
    <definedName name="リスト_定員区分_障害児施設" localSheetId="39">#REF!</definedName>
    <definedName name="リスト_定員区分_障害児施設" localSheetId="9">#REF!</definedName>
    <definedName name="リスト_定員区分_障害児施設" localSheetId="10">#REF!</definedName>
    <definedName name="リスト_定員区分_障害児施設" localSheetId="11">#REF!</definedName>
    <definedName name="リスト_定員区分_障害児施設" localSheetId="12">#REF!</definedName>
    <definedName name="リスト_定員区分_障害児施設" localSheetId="13">#REF!</definedName>
    <definedName name="リスト_定員区分_障害児施設" localSheetId="23">#REF!</definedName>
    <definedName name="リスト_定員区分_障害児施設" localSheetId="3">#REF!</definedName>
    <definedName name="リスト_定員区分_障害児施設" localSheetId="24">#REF!</definedName>
    <definedName name="リスト_定員区分_障害児施設" localSheetId="25">#REF!</definedName>
    <definedName name="リスト_定員区分_障害児施設">#REF!</definedName>
    <definedName name="リスト_定員区分_対象無し" localSheetId="31">#REF!</definedName>
    <definedName name="リスト_定員区分_対象無し" localSheetId="30">#REF!</definedName>
    <definedName name="リスト_定員区分_対象無し" localSheetId="38">#REF!</definedName>
    <definedName name="リスト_定員区分_対象無し" localSheetId="39">#REF!</definedName>
    <definedName name="リスト_定員区分_対象無し" localSheetId="9">#REF!</definedName>
    <definedName name="リスト_定員区分_対象無し" localSheetId="10">#REF!</definedName>
    <definedName name="リスト_定員区分_対象無し" localSheetId="11">#REF!</definedName>
    <definedName name="リスト_定員区分_対象無し" localSheetId="12">#REF!</definedName>
    <definedName name="リスト_定員区分_対象無し" localSheetId="13">#REF!</definedName>
    <definedName name="リスト_定員区分_対象無し" localSheetId="23">#REF!</definedName>
    <definedName name="リスト_定員区分_対象無し" localSheetId="3">#REF!</definedName>
    <definedName name="リスト_定員区分_対象無し" localSheetId="24">#REF!</definedName>
    <definedName name="リスト_定員区分_対象無し" localSheetId="25">#REF!</definedName>
    <definedName name="リスト_定員区分_対象無し">#REF!</definedName>
    <definedName name="リスト_定員区分_第２種自閉症児施設" localSheetId="31">#REF!</definedName>
    <definedName name="リスト_定員区分_第２種自閉症児施設" localSheetId="30">#REF!</definedName>
    <definedName name="リスト_定員区分_第２種自閉症児施設" localSheetId="38">#REF!</definedName>
    <definedName name="リスト_定員区分_第２種自閉症児施設" localSheetId="39">#REF!</definedName>
    <definedName name="リスト_定員区分_第２種自閉症児施設" localSheetId="9">#REF!</definedName>
    <definedName name="リスト_定員区分_第２種自閉症児施設" localSheetId="10">#REF!</definedName>
    <definedName name="リスト_定員区分_第２種自閉症児施設" localSheetId="11">#REF!</definedName>
    <definedName name="リスト_定員区分_第２種自閉症児施設" localSheetId="12">#REF!</definedName>
    <definedName name="リスト_定員区分_第２種自閉症児施設" localSheetId="13">#REF!</definedName>
    <definedName name="リスト_定員区分_第２種自閉症児施設" localSheetId="23">#REF!</definedName>
    <definedName name="リスト_定員区分_第２種自閉症児施設" localSheetId="3">#REF!</definedName>
    <definedName name="リスト_定員区分_第２種自閉症児施設" localSheetId="24">#REF!</definedName>
    <definedName name="リスト_定員区分_第２種自閉症児施設" localSheetId="25">#REF!</definedName>
    <definedName name="リスト_定員区分_第２種自閉症児施設">#REF!</definedName>
    <definedName name="リスト_定員区分_知的障害児通園施設" localSheetId="31">#REF!</definedName>
    <definedName name="リスト_定員区分_知的障害児通園施設" localSheetId="30">#REF!</definedName>
    <definedName name="リスト_定員区分_知的障害児通園施設" localSheetId="38">#REF!</definedName>
    <definedName name="リスト_定員区分_知的障害児通園施設" localSheetId="39">#REF!</definedName>
    <definedName name="リスト_定員区分_知的障害児通園施設" localSheetId="9">#REF!</definedName>
    <definedName name="リスト_定員区分_知的障害児通園施設" localSheetId="10">#REF!</definedName>
    <definedName name="リスト_定員区分_知的障害児通園施設" localSheetId="11">#REF!</definedName>
    <definedName name="リスト_定員区分_知的障害児通園施設" localSheetId="12">#REF!</definedName>
    <definedName name="リスト_定員区分_知的障害児通園施設" localSheetId="13">#REF!</definedName>
    <definedName name="リスト_定員区分_知的障害児通園施設" localSheetId="23">#REF!</definedName>
    <definedName name="リスト_定員区分_知的障害児通園施設" localSheetId="3">#REF!</definedName>
    <definedName name="リスト_定員区分_知的障害児通園施設" localSheetId="24">#REF!</definedName>
    <definedName name="リスト_定員区分_知的障害児通園施設" localSheetId="25">#REF!</definedName>
    <definedName name="リスト_定員区分_知的障害児通園施設">#REF!</definedName>
    <definedName name="リスト_定員区分_難聴幼児通園施設" localSheetId="31">#REF!</definedName>
    <definedName name="リスト_定員区分_難聴幼児通園施設" localSheetId="30">#REF!</definedName>
    <definedName name="リスト_定員区分_難聴幼児通園施設" localSheetId="38">#REF!</definedName>
    <definedName name="リスト_定員区分_難聴幼児通園施設" localSheetId="39">#REF!</definedName>
    <definedName name="リスト_定員区分_難聴幼児通園施設" localSheetId="9">#REF!</definedName>
    <definedName name="リスト_定員区分_難聴幼児通園施設" localSheetId="10">#REF!</definedName>
    <definedName name="リスト_定員区分_難聴幼児通園施設" localSheetId="11">#REF!</definedName>
    <definedName name="リスト_定員区分_難聴幼児通園施設" localSheetId="12">#REF!</definedName>
    <definedName name="リスト_定員区分_難聴幼児通園施設" localSheetId="13">#REF!</definedName>
    <definedName name="リスト_定員区分_難聴幼児通園施設" localSheetId="23">#REF!</definedName>
    <definedName name="リスト_定員区分_難聴幼児通園施設" localSheetId="3">#REF!</definedName>
    <definedName name="リスト_定員区分_難聴幼児通園施設" localSheetId="24">#REF!</definedName>
    <definedName name="リスト_定員区分_難聴幼児通園施設" localSheetId="25">#REF!</definedName>
    <definedName name="リスト_定員区分_難聴幼児通園施設">#REF!</definedName>
    <definedName name="リスト_定員区分_盲児施設_ろうあ児施設" localSheetId="31">#REF!</definedName>
    <definedName name="リスト_定員区分_盲児施設_ろうあ児施設" localSheetId="30">#REF!</definedName>
    <definedName name="リスト_定員区分_盲児施設_ろうあ児施設" localSheetId="38">#REF!</definedName>
    <definedName name="リスト_定員区分_盲児施設_ろうあ児施設" localSheetId="39">#REF!</definedName>
    <definedName name="リスト_定員区分_盲児施設_ろうあ児施設" localSheetId="9">#REF!</definedName>
    <definedName name="リスト_定員区分_盲児施設_ろうあ児施設" localSheetId="10">#REF!</definedName>
    <definedName name="リスト_定員区分_盲児施設_ろうあ児施設" localSheetId="11">#REF!</definedName>
    <definedName name="リスト_定員区分_盲児施設_ろうあ児施設" localSheetId="12">#REF!</definedName>
    <definedName name="リスト_定員区分_盲児施設_ろうあ児施設" localSheetId="13">#REF!</definedName>
    <definedName name="リスト_定員区分_盲児施設_ろうあ児施設" localSheetId="23">#REF!</definedName>
    <definedName name="リスト_定員区分_盲児施設_ろうあ児施設" localSheetId="3">#REF!</definedName>
    <definedName name="リスト_定員区分_盲児施設_ろうあ児施設" localSheetId="24">#REF!</definedName>
    <definedName name="リスト_定員区分_盲児施設_ろうあ児施設" localSheetId="25">#REF!</definedName>
    <definedName name="リスト_定員区分_盲児施設_ろうあ児施設">#REF!</definedName>
    <definedName name="リスト_夜間支援対象利用者数">[6]様式第１号!$AT$212:$AT$224</definedName>
    <definedName name="リスト_夜間支援対象利用者数_小規模">[6]様式第１号!$AT$228:$AT$234</definedName>
    <definedName name="医療型障害児入所施設">選択肢!$B$9:$J$9</definedName>
    <definedName name="一般相談支援事業" localSheetId="27">[7]選択肢!#REF!</definedName>
    <definedName name="一般相談支援事業">選択肢!#REF!</definedName>
    <definedName name="栄養士配置加算" localSheetId="35">#REF!</definedName>
    <definedName name="栄養士配置加算" localSheetId="31">#REF!</definedName>
    <definedName name="栄養士配置加算" localSheetId="32">#REF!</definedName>
    <definedName name="栄養士配置加算" localSheetId="27">#REF!</definedName>
    <definedName name="栄養士配置加算" localSheetId="28">#REF!</definedName>
    <definedName name="栄養士配置加算" localSheetId="29">#REF!</definedName>
    <definedName name="栄養士配置加算" localSheetId="30">#REF!</definedName>
    <definedName name="栄養士配置加算" localSheetId="36">#REF!</definedName>
    <definedName name="栄養士配置加算" localSheetId="37">#REF!</definedName>
    <definedName name="栄養士配置加算" localSheetId="38">#REF!</definedName>
    <definedName name="栄養士配置加算" localSheetId="9">#REF!</definedName>
    <definedName name="栄養士配置加算" localSheetId="10">#REF!</definedName>
    <definedName name="栄養士配置加算" localSheetId="11">#REF!</definedName>
    <definedName name="栄養士配置加算" localSheetId="12">#REF!</definedName>
    <definedName name="栄養士配置加算" localSheetId="13">#REF!</definedName>
    <definedName name="栄養士配置加算" localSheetId="23">#REF!</definedName>
    <definedName name="栄養士配置加算" localSheetId="33">#REF!</definedName>
    <definedName name="栄養士配置加算" localSheetId="3">#REF!</definedName>
    <definedName name="栄養士配置加算" localSheetId="24">#REF!</definedName>
    <definedName name="栄養士配置加算" localSheetId="25">#REF!</definedName>
    <definedName name="栄養士配置加算" localSheetId="26">#REF!</definedName>
    <definedName name="栄養士配置加算">#REF!</definedName>
    <definedName name="看護時間">#REF!</definedName>
    <definedName name="機能訓練" localSheetId="27">[7]選択肢!#REF!</definedName>
    <definedName name="機能訓練">選択肢!#REF!</definedName>
    <definedName name="居宅介護" localSheetId="27">[7]選択肢!#REF!</definedName>
    <definedName name="居宅介護">選択肢!#REF!</definedName>
    <definedName name="居宅介護・重度訪問介護・同行援護・行動援護" localSheetId="27">[7]選択肢!#REF!</definedName>
    <definedName name="居宅介護・重度訪問介護・同行援護・行動援護">選択肢!#REF!</definedName>
    <definedName name="居宅訪問型児童発達支援">選択肢!$B$7:$J$7</definedName>
    <definedName name="共同生活援助" localSheetId="27">[7]選択肢!#REF!</definedName>
    <definedName name="共同生活援助">選択肢!#REF!</definedName>
    <definedName name="共同生活援助・介護サービス包括型" localSheetId="27">[7]選択肢!#REF!</definedName>
    <definedName name="共同生活援助・介護サービス包括型">選択肢!#REF!</definedName>
    <definedName name="共同生活援助・外部サービス利用型" localSheetId="27">[7]選択肢!#REF!</definedName>
    <definedName name="共同生活援助・外部サービス利用型">選択肢!#REF!</definedName>
    <definedName name="共同生活援助・日中サービス支援型" localSheetId="27">[7]選択肢!#REF!</definedName>
    <definedName name="共同生活援助・日中サービス支援型">選択肢!#REF!</definedName>
    <definedName name="区分">#REF!</definedName>
    <definedName name="警察">#REF!</definedName>
    <definedName name="行動援護" localSheetId="27">[7]選択肢!#REF!</definedName>
    <definedName name="行動援護">選択肢!#REF!</definedName>
    <definedName name="参考様式" localSheetId="35">#REF!</definedName>
    <definedName name="参考様式" localSheetId="31">#REF!</definedName>
    <definedName name="参考様式" localSheetId="32">#REF!</definedName>
    <definedName name="参考様式" localSheetId="27">#REF!</definedName>
    <definedName name="参考様式" localSheetId="28">#REF!</definedName>
    <definedName name="参考様式" localSheetId="29">#REF!</definedName>
    <definedName name="参考様式" localSheetId="30">#REF!</definedName>
    <definedName name="参考様式" localSheetId="36">#REF!</definedName>
    <definedName name="参考様式" localSheetId="37">#REF!</definedName>
    <definedName name="参考様式" localSheetId="38">#REF!</definedName>
    <definedName name="参考様式" localSheetId="9">#REF!</definedName>
    <definedName name="参考様式" localSheetId="10">#REF!</definedName>
    <definedName name="参考様式" localSheetId="11">#REF!</definedName>
    <definedName name="参考様式" localSheetId="12">#REF!</definedName>
    <definedName name="参考様式" localSheetId="13">#REF!</definedName>
    <definedName name="参考様式" localSheetId="23">#REF!</definedName>
    <definedName name="参考様式" localSheetId="33">#REF!</definedName>
    <definedName name="参考様式" localSheetId="3">#REF!</definedName>
    <definedName name="参考様式" localSheetId="24">#REF!</definedName>
    <definedName name="参考様式" localSheetId="25">#REF!</definedName>
    <definedName name="参考様式">#REF!</definedName>
    <definedName name="参考様式９１" localSheetId="31">#REF!</definedName>
    <definedName name="参考様式９１" localSheetId="32">#REF!</definedName>
    <definedName name="参考様式９１" localSheetId="27">#REF!</definedName>
    <definedName name="参考様式９１" localSheetId="28">#REF!</definedName>
    <definedName name="参考様式９１" localSheetId="29">#REF!</definedName>
    <definedName name="参考様式９１" localSheetId="30">#REF!</definedName>
    <definedName name="参考様式９１" localSheetId="36">#REF!</definedName>
    <definedName name="参考様式９１" localSheetId="37">#REF!</definedName>
    <definedName name="参考様式９１" localSheetId="38">#REF!</definedName>
    <definedName name="参考様式９１" localSheetId="9">#REF!</definedName>
    <definedName name="参考様式９１" localSheetId="10">#REF!</definedName>
    <definedName name="参考様式９１" localSheetId="11">#REF!</definedName>
    <definedName name="参考様式９１" localSheetId="12">#REF!</definedName>
    <definedName name="参考様式９１" localSheetId="13">#REF!</definedName>
    <definedName name="参考様式９１" localSheetId="23">#REF!</definedName>
    <definedName name="参考様式９１" localSheetId="33">#REF!</definedName>
    <definedName name="参考様式９１" localSheetId="3">#REF!</definedName>
    <definedName name="参考様式９１" localSheetId="24">#REF!</definedName>
    <definedName name="参考様式９１" localSheetId="25">#REF!</definedName>
    <definedName name="参考様式９１">#REF!</definedName>
    <definedName name="事業種類" localSheetId="35">#REF!</definedName>
    <definedName name="事業種類" localSheetId="9">#REF!</definedName>
    <definedName name="事業種類" localSheetId="10">#REF!</definedName>
    <definedName name="事業種類" localSheetId="11">#REF!</definedName>
    <definedName name="事業種類" localSheetId="12">#REF!</definedName>
    <definedName name="事業種類" localSheetId="13">#REF!</definedName>
    <definedName name="事業種類" localSheetId="23">#REF!</definedName>
    <definedName name="事業種類" localSheetId="3">#REF!</definedName>
    <definedName name="事業種類">#REF!</definedName>
    <definedName name="事業種類コード" localSheetId="9">#REF!</definedName>
    <definedName name="事業種類コード" localSheetId="10">#REF!</definedName>
    <definedName name="事業種類コード" localSheetId="11">#REF!</definedName>
    <definedName name="事業種類コード" localSheetId="12">#REF!</definedName>
    <definedName name="事業種類コード" localSheetId="13">#REF!</definedName>
    <definedName name="事業種類コード" localSheetId="23">#REF!</definedName>
    <definedName name="事業種類コード" localSheetId="3">#REF!</definedName>
    <definedName name="事業種類コード">#REF!</definedName>
    <definedName name="児童">#REF!</definedName>
    <definedName name="児童発達支援">'選択肢 '!$B$32:$H$32</definedName>
    <definedName name="児童発達支援・児童発達支援センターであるもの">選択肢!$B$5:$K$5</definedName>
    <definedName name="児童発達支援・主として重症心身障害児を対象とする場合">選択肢!$B$4:$J$4</definedName>
    <definedName name="児童発達支援・放課後等デイサービス">選択肢!$B$3:$J$3</definedName>
    <definedName name="自立生活援助" localSheetId="27">[7]選択肢!#REF!</definedName>
    <definedName name="自立生活援助">選択肢!#REF!</definedName>
    <definedName name="取込変換_医療型障害児入所支援のみ" localSheetId="9">#REF!</definedName>
    <definedName name="取込変換_医療型障害児入所支援のみ" localSheetId="10">#REF!</definedName>
    <definedName name="取込変換_医療型障害児入所支援のみ" localSheetId="11">#REF!</definedName>
    <definedName name="取込変換_医療型障害児入所支援のみ" localSheetId="12">#REF!</definedName>
    <definedName name="取込変換_医療型障害児入所支援のみ" localSheetId="13">#REF!</definedName>
    <definedName name="取込変換_医療型障害児入所支援のみ" localSheetId="23">#REF!</definedName>
    <definedName name="取込変換_医療型障害児入所支援のみ" localSheetId="3">#REF!</definedName>
    <definedName name="取込変換_医療型障害児入所支援のみ">#REF!</definedName>
    <definedName name="取込変換_施設等の区分" localSheetId="31">#REF!</definedName>
    <definedName name="取込変換_施設等の区分" localSheetId="30">#REF!</definedName>
    <definedName name="取込変換_施設等の区分" localSheetId="38">#REF!</definedName>
    <definedName name="取込変換_施設等の区分" localSheetId="39">#REF!</definedName>
    <definedName name="取込変換_施設等の区分" localSheetId="9">#REF!</definedName>
    <definedName name="取込変換_施設等の区分" localSheetId="10">#REF!</definedName>
    <definedName name="取込変換_施設等の区分" localSheetId="11">#REF!</definedName>
    <definedName name="取込変換_施設等の区分" localSheetId="12">#REF!</definedName>
    <definedName name="取込変換_施設等の区分" localSheetId="13">#REF!</definedName>
    <definedName name="取込変換_施設等の区分" localSheetId="23">#REF!</definedName>
    <definedName name="取込変換_施設等の区分" localSheetId="3">#REF!</definedName>
    <definedName name="取込変換_施設等の区分" localSheetId="24">#REF!</definedName>
    <definedName name="取込変換_施設等の区分" localSheetId="25">#REF!</definedName>
    <definedName name="取込変換_施設等の区分">#REF!</definedName>
    <definedName name="取込変換_施設等の区分_児童デイ" localSheetId="31">#REF!</definedName>
    <definedName name="取込変換_施設等の区分_児童デイ" localSheetId="30">#REF!</definedName>
    <definedName name="取込変換_施設等の区分_児童デイ" localSheetId="38">#REF!</definedName>
    <definedName name="取込変換_施設等の区分_児童デイ" localSheetId="39">#REF!</definedName>
    <definedName name="取込変換_施設等の区分_児童デイ" localSheetId="9">#REF!</definedName>
    <definedName name="取込変換_施設等の区分_児童デイ" localSheetId="10">#REF!</definedName>
    <definedName name="取込変換_施設等の区分_児童デイ" localSheetId="11">#REF!</definedName>
    <definedName name="取込変換_施設等の区分_児童デイ" localSheetId="12">#REF!</definedName>
    <definedName name="取込変換_施設等の区分_児童デイ" localSheetId="13">#REF!</definedName>
    <definedName name="取込変換_施設等の区分_児童デイ" localSheetId="23">#REF!</definedName>
    <definedName name="取込変換_施設等の区分_児童デイ" localSheetId="3">#REF!</definedName>
    <definedName name="取込変換_施設等の区分_児童デイ" localSheetId="24">#REF!</definedName>
    <definedName name="取込変換_施設等の区分_児童デイ" localSheetId="25">#REF!</definedName>
    <definedName name="取込変換_施設等の区分_児童デイ">#REF!</definedName>
    <definedName name="取込変換_施設等の区分_障害児施設給付費" localSheetId="31">#REF!</definedName>
    <definedName name="取込変換_施設等の区分_障害児施設給付費" localSheetId="30">#REF!</definedName>
    <definedName name="取込変換_施設等の区分_障害児施設給付費" localSheetId="38">#REF!</definedName>
    <definedName name="取込変換_施設等の区分_障害児施設給付費" localSheetId="39">#REF!</definedName>
    <definedName name="取込変換_施設等の区分_障害児施設給付費" localSheetId="9">#REF!</definedName>
    <definedName name="取込変換_施設等の区分_障害児施設給付費" localSheetId="10">#REF!</definedName>
    <definedName name="取込変換_施設等の区分_障害児施設給付費" localSheetId="11">#REF!</definedName>
    <definedName name="取込変換_施設等の区分_障害児施設給付費" localSheetId="12">#REF!</definedName>
    <definedName name="取込変換_施設等の区分_障害児施設給付費" localSheetId="13">#REF!</definedName>
    <definedName name="取込変換_施設等の区分_障害児施設給付費" localSheetId="23">#REF!</definedName>
    <definedName name="取込変換_施設等の区分_障害児施設給付費" localSheetId="3">#REF!</definedName>
    <definedName name="取込変換_施設等の区分_障害児施設給付費" localSheetId="24">#REF!</definedName>
    <definedName name="取込変換_施設等の区分_障害児施設給付費" localSheetId="25">#REF!</definedName>
    <definedName name="取込変換_施設等の区分_障害児施設給付費">#REF!</definedName>
    <definedName name="取込変換_施設等の区分_付３" localSheetId="9">#REF!</definedName>
    <definedName name="取込変換_施設等の区分_付３" localSheetId="10">#REF!</definedName>
    <definedName name="取込変換_施設等の区分_付３" localSheetId="11">#REF!</definedName>
    <definedName name="取込変換_施設等の区分_付３" localSheetId="12">#REF!</definedName>
    <definedName name="取込変換_施設等の区分_付３" localSheetId="13">#REF!</definedName>
    <definedName name="取込変換_施設等の区分_付３" localSheetId="23">#REF!</definedName>
    <definedName name="取込変換_施設等の区分_付３" localSheetId="3">#REF!</definedName>
    <definedName name="取込変換_施設等の区分_付３" localSheetId="24">#REF!</definedName>
    <definedName name="取込変換_施設等の区分_付３" localSheetId="25">#REF!</definedName>
    <definedName name="取込変換_施設等の区分_付３">#REF!</definedName>
    <definedName name="取込変換_施設等の区分_付８_１" localSheetId="35">[8]様式第１号!$BO$348:$BP$351</definedName>
    <definedName name="取込変換_施設等の区分_付８_１">[9]様式第１号!$BO$348:$BP$351</definedName>
    <definedName name="取込変換_施設等の区分付１" localSheetId="35">[4]様式第１号!$BK$151:$BL$153</definedName>
    <definedName name="取込変換_施設等の区分付１">[5]様式第１号!$BK$151:$BL$153</definedName>
    <definedName name="取込変換_主たるサービス種類_付１０" localSheetId="35">[8]様式第１号!$AV$328:$AW$329</definedName>
    <definedName name="取込変換_主たるサービス種類_付１０">[9]様式第１号!$AV$328:$AW$329</definedName>
    <definedName name="取込変換_主たるサービス種類_付１１" localSheetId="35">[8]様式第１号!$AV$333:$AW$334</definedName>
    <definedName name="取込変換_主たるサービス種類_付１１">[9]様式第１号!$AV$333:$AW$334</definedName>
    <definedName name="取込変換_主たるサービス種類_付１２" localSheetId="35">[8]様式第１号!$AV$338:$AW$339</definedName>
    <definedName name="取込変換_主たるサービス種類_付１２">[9]様式第１号!$AV$338:$AW$339</definedName>
    <definedName name="取込変換_主たるサービス種類_付９" localSheetId="35">[8]様式第１号!$AV$323:$AW$324</definedName>
    <definedName name="取込変換_主たるサービス種類_付９">[9]様式第１号!$AV$323:$AW$324</definedName>
    <definedName name="取込変換_就労定着実績区分" localSheetId="35">[8]様式第１号!$CA$348:$CB$351</definedName>
    <definedName name="取込変換_就労定着実績区分">[9]様式第１号!$CA$348:$CB$351</definedName>
    <definedName name="取込変換_処遇改善助成金キャリアパス区分" localSheetId="35">#REF!</definedName>
    <definedName name="取込変換_処遇改善助成金キャリアパス区分" localSheetId="31">#REF!</definedName>
    <definedName name="取込変換_処遇改善助成金キャリアパス区分" localSheetId="32">#REF!</definedName>
    <definedName name="取込変換_処遇改善助成金キャリアパス区分" localSheetId="27">#REF!</definedName>
    <definedName name="取込変換_処遇改善助成金キャリアパス区分" localSheetId="28">#REF!</definedName>
    <definedName name="取込変換_処遇改善助成金キャリアパス区分" localSheetId="29">#REF!</definedName>
    <definedName name="取込変換_処遇改善助成金キャリアパス区分" localSheetId="30">#REF!</definedName>
    <definedName name="取込変換_処遇改善助成金キャリアパス区分" localSheetId="36">#REF!</definedName>
    <definedName name="取込変換_処遇改善助成金キャリアパス区分" localSheetId="37">#REF!</definedName>
    <definedName name="取込変換_処遇改善助成金キャリアパス区分" localSheetId="38">#REF!</definedName>
    <definedName name="取込変換_処遇改善助成金キャリアパス区分" localSheetId="39">#REF!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 localSheetId="11">#REF!</definedName>
    <definedName name="取込変換_処遇改善助成金キャリアパス区分" localSheetId="12">#REF!</definedName>
    <definedName name="取込変換_処遇改善助成金キャリアパス区分" localSheetId="13">#REF!</definedName>
    <definedName name="取込変換_処遇改善助成金キャリアパス区分" localSheetId="23">#REF!</definedName>
    <definedName name="取込変換_処遇改善助成金キャリアパス区分" localSheetId="33">#REF!</definedName>
    <definedName name="取込変換_処遇改善助成金キャリアパス区分" localSheetId="3">#REF!</definedName>
    <definedName name="取込変換_処遇改善助成金キャリアパス区分" localSheetId="24">#REF!</definedName>
    <definedName name="取込変換_処遇改善助成金キャリアパス区分" localSheetId="25">#REF!</definedName>
    <definedName name="取込変換_処遇改善助成金キャリアパス区分" localSheetId="26">#REF!</definedName>
    <definedName name="取込変換_処遇改善助成金キャリアパス区分">#REF!</definedName>
    <definedName name="取込変換_障害児施設区分_児童発達支援のみ" localSheetId="35">[4]様式第１号!$BD$151:$BE$152</definedName>
    <definedName name="取込変換_障害児施設区分_児童発達支援のみ">[5]様式第１号!$BD$151:$BE$152</definedName>
    <definedName name="取込変換_障害児施設区分_付３" localSheetId="35">#REF!</definedName>
    <definedName name="取込変換_障害児施設区分_付３" localSheetId="31">#REF!</definedName>
    <definedName name="取込変換_障害児施設区分_付３" localSheetId="32">#REF!</definedName>
    <definedName name="取込変換_障害児施設区分_付３" localSheetId="27">#REF!</definedName>
    <definedName name="取込変換_障害児施設区分_付３" localSheetId="28">#REF!</definedName>
    <definedName name="取込変換_障害児施設区分_付３" localSheetId="29">#REF!</definedName>
    <definedName name="取込変換_障害児施設区分_付３" localSheetId="30">#REF!</definedName>
    <definedName name="取込変換_障害児施設区分_付３" localSheetId="36">#REF!</definedName>
    <definedName name="取込変換_障害児施設区分_付３" localSheetId="37">#REF!</definedName>
    <definedName name="取込変換_障害児施設区分_付３" localSheetId="38">#REF!</definedName>
    <definedName name="取込変換_障害児施設区分_付３" localSheetId="9">#REF!</definedName>
    <definedName name="取込変換_障害児施設区分_付３" localSheetId="10">#REF!</definedName>
    <definedName name="取込変換_障害児施設区分_付３" localSheetId="11">#REF!</definedName>
    <definedName name="取込変換_障害児施設区分_付３" localSheetId="12">#REF!</definedName>
    <definedName name="取込変換_障害児施設区分_付３" localSheetId="13">#REF!</definedName>
    <definedName name="取込変換_障害児施設区分_付３" localSheetId="23">#REF!</definedName>
    <definedName name="取込変換_障害児施設区分_付３" localSheetId="33">#REF!</definedName>
    <definedName name="取込変換_障害児施設区分_付３" localSheetId="3">#REF!</definedName>
    <definedName name="取込変換_障害児施設区分_付３" localSheetId="24">#REF!</definedName>
    <definedName name="取込変換_障害児施設区分_付３" localSheetId="25">#REF!</definedName>
    <definedName name="取込変換_障害児施設区分_付３" localSheetId="26">#REF!</definedName>
    <definedName name="取込変換_障害児施設区分_付３">#REF!</definedName>
    <definedName name="取込変換_障害児施設区分_付４" localSheetId="35">[2]様式第１号!$CF$151:$CG$156</definedName>
    <definedName name="取込変換_障害児施設区分_付４">[3]様式第１号!$CF$151:$CG$156</definedName>
    <definedName name="取込変換_障害児施設区分_付８_１" localSheetId="35">[8]様式第１号!$BU$348:$BV$353</definedName>
    <definedName name="取込変換_障害児施設区分_付８_１">[9]様式第１号!$BU$348:$BV$353</definedName>
    <definedName name="取込変換_障害児入所区分のみ" localSheetId="35">[2]様式第１号!$BY$151:$BZ$154</definedName>
    <definedName name="取込変換_障害児入所区分のみ">[3]様式第１号!$BY$151:$BZ$154</definedName>
    <definedName name="取込変換_定員区分" localSheetId="35">#REF!</definedName>
    <definedName name="取込変換_定員区分" localSheetId="31">#REF!</definedName>
    <definedName name="取込変換_定員区分" localSheetId="32">#REF!</definedName>
    <definedName name="取込変換_定員区分" localSheetId="27">#REF!</definedName>
    <definedName name="取込変換_定員区分" localSheetId="28">#REF!</definedName>
    <definedName name="取込変換_定員区分" localSheetId="29">#REF!</definedName>
    <definedName name="取込変換_定員区分" localSheetId="30">#REF!</definedName>
    <definedName name="取込変換_定員区分" localSheetId="36">#REF!</definedName>
    <definedName name="取込変換_定員区分" localSheetId="37">#REF!</definedName>
    <definedName name="取込変換_定員区分" localSheetId="38">#REF!</definedName>
    <definedName name="取込変換_定員区分" localSheetId="39">#REF!</definedName>
    <definedName name="取込変換_定員区分" localSheetId="9">#REF!</definedName>
    <definedName name="取込変換_定員区分" localSheetId="10">#REF!</definedName>
    <definedName name="取込変換_定員区分" localSheetId="11">#REF!</definedName>
    <definedName name="取込変換_定員区分" localSheetId="12">#REF!</definedName>
    <definedName name="取込変換_定員区分" localSheetId="13">#REF!</definedName>
    <definedName name="取込変換_定員区分" localSheetId="23">#REF!</definedName>
    <definedName name="取込変換_定員区分" localSheetId="33">#REF!</definedName>
    <definedName name="取込変換_定員区分" localSheetId="3">#REF!</definedName>
    <definedName name="取込変換_定員区分" localSheetId="24">#REF!</definedName>
    <definedName name="取込変換_定員区分" localSheetId="25">#REF!</definedName>
    <definedName name="取込変換_定員区分" localSheetId="26">#REF!</definedName>
    <definedName name="取込変換_定員区分">#REF!</definedName>
    <definedName name="取込変換_定員区分_肢体不自由児施設_通所通園" localSheetId="35">#REF!</definedName>
    <definedName name="取込変換_定員区分_肢体不自由児施設_通所通園" localSheetId="31">#REF!</definedName>
    <definedName name="取込変換_定員区分_肢体不自由児施設_通所通園" localSheetId="32">#REF!</definedName>
    <definedName name="取込変換_定員区分_肢体不自由児施設_通所通園" localSheetId="27">#REF!</definedName>
    <definedName name="取込変換_定員区分_肢体不自由児施設_通所通園" localSheetId="28">#REF!</definedName>
    <definedName name="取込変換_定員区分_肢体不自由児施設_通所通園" localSheetId="29">#REF!</definedName>
    <definedName name="取込変換_定員区分_肢体不自由児施設_通所通園" localSheetId="30">#REF!</definedName>
    <definedName name="取込変換_定員区分_肢体不自由児施設_通所通園" localSheetId="36">#REF!</definedName>
    <definedName name="取込変換_定員区分_肢体不自由児施設_通所通園" localSheetId="37">#REF!</definedName>
    <definedName name="取込変換_定員区分_肢体不自由児施設_通所通園" localSheetId="38">#REF!</definedName>
    <definedName name="取込変換_定員区分_肢体不自由児施設_通所通園" localSheetId="39">#REF!</definedName>
    <definedName name="取込変換_定員区分_肢体不自由児施設_通所通園" localSheetId="9">#REF!</definedName>
    <definedName name="取込変換_定員区分_肢体不自由児施設_通所通園" localSheetId="10">#REF!</definedName>
    <definedName name="取込変換_定員区分_肢体不自由児施設_通所通園" localSheetId="11">#REF!</definedName>
    <definedName name="取込変換_定員区分_肢体不自由児施設_通所通園" localSheetId="12">#REF!</definedName>
    <definedName name="取込変換_定員区分_肢体不自由児施設_通所通園" localSheetId="13">#REF!</definedName>
    <definedName name="取込変換_定員区分_肢体不自由児施設_通所通園" localSheetId="23">#REF!</definedName>
    <definedName name="取込変換_定員区分_肢体不自由児施設_通所通園" localSheetId="33">#REF!</definedName>
    <definedName name="取込変換_定員区分_肢体不自由児施設_通所通園" localSheetId="3">#REF!</definedName>
    <definedName name="取込変換_定員区分_肢体不自由児施設_通所通園" localSheetId="24">#REF!</definedName>
    <definedName name="取込変換_定員区分_肢体不自由児施設_通所通園" localSheetId="25">#REF!</definedName>
    <definedName name="取込変換_定員区分_肢体不自由児施設_通所通園">#REF!</definedName>
    <definedName name="取込変換_定員区分_肢体不自由児療護施設" localSheetId="31">#REF!</definedName>
    <definedName name="取込変換_定員区分_肢体不自由児療護施設" localSheetId="32">#REF!</definedName>
    <definedName name="取込変換_定員区分_肢体不自由児療護施設" localSheetId="27">#REF!</definedName>
    <definedName name="取込変換_定員区分_肢体不自由児療護施設" localSheetId="28">#REF!</definedName>
    <definedName name="取込変換_定員区分_肢体不自由児療護施設" localSheetId="29">#REF!</definedName>
    <definedName name="取込変換_定員区分_肢体不自由児療護施設" localSheetId="30">#REF!</definedName>
    <definedName name="取込変換_定員区分_肢体不自由児療護施設" localSheetId="36">#REF!</definedName>
    <definedName name="取込変換_定員区分_肢体不自由児療護施設" localSheetId="37">#REF!</definedName>
    <definedName name="取込変換_定員区分_肢体不自由児療護施設" localSheetId="38">#REF!</definedName>
    <definedName name="取込変換_定員区分_肢体不自由児療護施設" localSheetId="39">#REF!</definedName>
    <definedName name="取込変換_定員区分_肢体不自由児療護施設" localSheetId="9">#REF!</definedName>
    <definedName name="取込変換_定員区分_肢体不自由児療護施設" localSheetId="10">#REF!</definedName>
    <definedName name="取込変換_定員区分_肢体不自由児療護施設" localSheetId="11">#REF!</definedName>
    <definedName name="取込変換_定員区分_肢体不自由児療護施設" localSheetId="12">#REF!</definedName>
    <definedName name="取込変換_定員区分_肢体不自由児療護施設" localSheetId="13">#REF!</definedName>
    <definedName name="取込変換_定員区分_肢体不自由児療護施設" localSheetId="23">#REF!</definedName>
    <definedName name="取込変換_定員区分_肢体不自由児療護施設" localSheetId="33">#REF!</definedName>
    <definedName name="取込変換_定員区分_肢体不自由児療護施設" localSheetId="3">#REF!</definedName>
    <definedName name="取込変換_定員区分_肢体不自由児療護施設" localSheetId="24">#REF!</definedName>
    <definedName name="取込変換_定員区分_肢体不自由児療護施設" localSheetId="25">#REF!</definedName>
    <definedName name="取込変換_定員区分_肢体不自由児療護施設">#REF!</definedName>
    <definedName name="取込変換_定員区分_障害児施設" localSheetId="31">#REF!</definedName>
    <definedName name="取込変換_定員区分_障害児施設" localSheetId="30">#REF!</definedName>
    <definedName name="取込変換_定員区分_障害児施設" localSheetId="38">#REF!</definedName>
    <definedName name="取込変換_定員区分_障害児施設" localSheetId="39">#REF!</definedName>
    <definedName name="取込変換_定員区分_障害児施設" localSheetId="9">#REF!</definedName>
    <definedName name="取込変換_定員区分_障害児施設" localSheetId="10">#REF!</definedName>
    <definedName name="取込変換_定員区分_障害児施設" localSheetId="11">#REF!</definedName>
    <definedName name="取込変換_定員区分_障害児施設" localSheetId="12">#REF!</definedName>
    <definedName name="取込変換_定員区分_障害児施設" localSheetId="13">#REF!</definedName>
    <definedName name="取込変換_定員区分_障害児施設" localSheetId="23">#REF!</definedName>
    <definedName name="取込変換_定員区分_障害児施設" localSheetId="3">#REF!</definedName>
    <definedName name="取込変換_定員区分_障害児施設" localSheetId="24">#REF!</definedName>
    <definedName name="取込変換_定員区分_障害児施設" localSheetId="25">#REF!</definedName>
    <definedName name="取込変換_定員区分_障害児施設">#REF!</definedName>
    <definedName name="取込変換_定員区分_対象無し" localSheetId="31">#REF!</definedName>
    <definedName name="取込変換_定員区分_対象無し" localSheetId="30">#REF!</definedName>
    <definedName name="取込変換_定員区分_対象無し" localSheetId="38">#REF!</definedName>
    <definedName name="取込変換_定員区分_対象無し" localSheetId="39">#REF!</definedName>
    <definedName name="取込変換_定員区分_対象無し" localSheetId="9">#REF!</definedName>
    <definedName name="取込変換_定員区分_対象無し" localSheetId="10">#REF!</definedName>
    <definedName name="取込変換_定員区分_対象無し" localSheetId="11">#REF!</definedName>
    <definedName name="取込変換_定員区分_対象無し" localSheetId="12">#REF!</definedName>
    <definedName name="取込変換_定員区分_対象無し" localSheetId="13">#REF!</definedName>
    <definedName name="取込変換_定員区分_対象無し" localSheetId="23">#REF!</definedName>
    <definedName name="取込変換_定員区分_対象無し" localSheetId="3">#REF!</definedName>
    <definedName name="取込変換_定員区分_対象無し" localSheetId="24">#REF!</definedName>
    <definedName name="取込変換_定員区分_対象無し" localSheetId="25">#REF!</definedName>
    <definedName name="取込変換_定員区分_対象無し">#REF!</definedName>
    <definedName name="取込変換_定員区分_第２種自閉症児施設" localSheetId="31">#REF!</definedName>
    <definedName name="取込変換_定員区分_第２種自閉症児施設" localSheetId="30">#REF!</definedName>
    <definedName name="取込変換_定員区分_第２種自閉症児施設" localSheetId="38">#REF!</definedName>
    <definedName name="取込変換_定員区分_第２種自閉症児施設" localSheetId="39">#REF!</definedName>
    <definedName name="取込変換_定員区分_第２種自閉症児施設" localSheetId="9">#REF!</definedName>
    <definedName name="取込変換_定員区分_第２種自閉症児施設" localSheetId="10">#REF!</definedName>
    <definedName name="取込変換_定員区分_第２種自閉症児施設" localSheetId="11">#REF!</definedName>
    <definedName name="取込変換_定員区分_第２種自閉症児施設" localSheetId="12">#REF!</definedName>
    <definedName name="取込変換_定員区分_第２種自閉症児施設" localSheetId="13">#REF!</definedName>
    <definedName name="取込変換_定員区分_第２種自閉症児施設" localSheetId="23">#REF!</definedName>
    <definedName name="取込変換_定員区分_第２種自閉症児施設" localSheetId="3">#REF!</definedName>
    <definedName name="取込変換_定員区分_第２種自閉症児施設" localSheetId="24">#REF!</definedName>
    <definedName name="取込変換_定員区分_第２種自閉症児施設" localSheetId="25">#REF!</definedName>
    <definedName name="取込変換_定員区分_第２種自閉症児施設">#REF!</definedName>
    <definedName name="取込変換_定員区分_知的障害児通園施設" localSheetId="31">#REF!</definedName>
    <definedName name="取込変換_定員区分_知的障害児通園施設" localSheetId="30">#REF!</definedName>
    <definedName name="取込変換_定員区分_知的障害児通園施設" localSheetId="38">#REF!</definedName>
    <definedName name="取込変換_定員区分_知的障害児通園施設" localSheetId="39">#REF!</definedName>
    <definedName name="取込変換_定員区分_知的障害児通園施設" localSheetId="9">#REF!</definedName>
    <definedName name="取込変換_定員区分_知的障害児通園施設" localSheetId="10">#REF!</definedName>
    <definedName name="取込変換_定員区分_知的障害児通園施設" localSheetId="11">#REF!</definedName>
    <definedName name="取込変換_定員区分_知的障害児通園施設" localSheetId="12">#REF!</definedName>
    <definedName name="取込変換_定員区分_知的障害児通園施設" localSheetId="13">#REF!</definedName>
    <definedName name="取込変換_定員区分_知的障害児通園施設" localSheetId="23">#REF!</definedName>
    <definedName name="取込変換_定員区分_知的障害児通園施設" localSheetId="3">#REF!</definedName>
    <definedName name="取込変換_定員区分_知的障害児通園施設" localSheetId="24">#REF!</definedName>
    <definedName name="取込変換_定員区分_知的障害児通園施設" localSheetId="25">#REF!</definedName>
    <definedName name="取込変換_定員区分_知的障害児通園施設">#REF!</definedName>
    <definedName name="取込変換_定員区分_難聴幼児通園施設" localSheetId="31">#REF!</definedName>
    <definedName name="取込変換_定員区分_難聴幼児通園施設" localSheetId="30">#REF!</definedName>
    <definedName name="取込変換_定員区分_難聴幼児通園施設" localSheetId="38">#REF!</definedName>
    <definedName name="取込変換_定員区分_難聴幼児通園施設" localSheetId="39">#REF!</definedName>
    <definedName name="取込変換_定員区分_難聴幼児通園施設" localSheetId="9">#REF!</definedName>
    <definedName name="取込変換_定員区分_難聴幼児通園施設" localSheetId="10">#REF!</definedName>
    <definedName name="取込変換_定員区分_難聴幼児通園施設" localSheetId="11">#REF!</definedName>
    <definedName name="取込変換_定員区分_難聴幼児通園施設" localSheetId="12">#REF!</definedName>
    <definedName name="取込変換_定員区分_難聴幼児通園施設" localSheetId="13">#REF!</definedName>
    <definedName name="取込変換_定員区分_難聴幼児通園施設" localSheetId="23">#REF!</definedName>
    <definedName name="取込変換_定員区分_難聴幼児通園施設" localSheetId="3">#REF!</definedName>
    <definedName name="取込変換_定員区分_難聴幼児通園施設" localSheetId="24">#REF!</definedName>
    <definedName name="取込変換_定員区分_難聴幼児通園施設" localSheetId="25">#REF!</definedName>
    <definedName name="取込変換_定員区分_難聴幼児通園施設">#REF!</definedName>
    <definedName name="取込変換_定員区分_盲児施設_ろうあ児施設" localSheetId="31">#REF!</definedName>
    <definedName name="取込変換_定員区分_盲児施設_ろうあ児施設" localSheetId="30">#REF!</definedName>
    <definedName name="取込変換_定員区分_盲児施設_ろうあ児施設" localSheetId="38">#REF!</definedName>
    <definedName name="取込変換_定員区分_盲児施設_ろうあ児施設" localSheetId="39">#REF!</definedName>
    <definedName name="取込変換_定員区分_盲児施設_ろうあ児施設" localSheetId="9">#REF!</definedName>
    <definedName name="取込変換_定員区分_盲児施設_ろうあ児施設" localSheetId="10">#REF!</definedName>
    <definedName name="取込変換_定員区分_盲児施設_ろうあ児施設" localSheetId="11">#REF!</definedName>
    <definedName name="取込変換_定員区分_盲児施設_ろうあ児施設" localSheetId="12">#REF!</definedName>
    <definedName name="取込変換_定員区分_盲児施設_ろうあ児施設" localSheetId="13">#REF!</definedName>
    <definedName name="取込変換_定員区分_盲児施設_ろうあ児施設" localSheetId="23">#REF!</definedName>
    <definedName name="取込変換_定員区分_盲児施設_ろうあ児施設" localSheetId="3">#REF!</definedName>
    <definedName name="取込変換_定員区分_盲児施設_ろうあ児施設" localSheetId="24">#REF!</definedName>
    <definedName name="取込変換_定員区分_盲児施設_ろうあ児施設" localSheetId="25">#REF!</definedName>
    <definedName name="取込変換_定員区分_盲児施設_ろうあ児施設">#REF!</definedName>
    <definedName name="取込変換_夜間支援対象利用者数" localSheetId="31">#REF!</definedName>
    <definedName name="取込変換_夜間支援対象利用者数" localSheetId="30">#REF!</definedName>
    <definedName name="取込変換_夜間支援対象利用者数" localSheetId="38">#REF!</definedName>
    <definedName name="取込変換_夜間支援対象利用者数" localSheetId="39">#REF!</definedName>
    <definedName name="取込変換_夜間支援対象利用者数" localSheetId="9">#REF!</definedName>
    <definedName name="取込変換_夜間支援対象利用者数" localSheetId="10">#REF!</definedName>
    <definedName name="取込変換_夜間支援対象利用者数" localSheetId="11">#REF!</definedName>
    <definedName name="取込変換_夜間支援対象利用者数" localSheetId="12">#REF!</definedName>
    <definedName name="取込変換_夜間支援対象利用者数" localSheetId="13">#REF!</definedName>
    <definedName name="取込変換_夜間支援対象利用者数" localSheetId="23">#REF!</definedName>
    <definedName name="取込変換_夜間支援対象利用者数" localSheetId="3">#REF!</definedName>
    <definedName name="取込変換_夜間支援対象利用者数" localSheetId="24">#REF!</definedName>
    <definedName name="取込変換_夜間支援対象利用者数" localSheetId="25">#REF!</definedName>
    <definedName name="取込変換_夜間支援対象利用者数">#REF!</definedName>
    <definedName name="就労移行支援" localSheetId="27">[7]選択肢!#REF!</definedName>
    <definedName name="就労移行支援">選択肢!#REF!</definedName>
    <definedName name="就労継続支援Ａ型" localSheetId="27">[7]選択肢!#REF!</definedName>
    <definedName name="就労継続支援Ａ型">選択肢!#REF!</definedName>
    <definedName name="就労継続支援Ａ型・B型" localSheetId="27">[7]選択肢!#REF!</definedName>
    <definedName name="就労継続支援Ａ型・B型">選択肢!#REF!</definedName>
    <definedName name="就労継続支援Ｂ型" localSheetId="27">[7]選択肢!#REF!</definedName>
    <definedName name="就労継続支援Ｂ型">選択肢!#REF!</definedName>
    <definedName name="就労定着支援" localSheetId="27">[7]選択肢!#REF!</definedName>
    <definedName name="就労定着支援">選択肢!#REF!</definedName>
    <definedName name="重度障害者等包括支援" localSheetId="27">[7]選択肢!#REF!</definedName>
    <definedName name="重度障害者等包括支援">選択肢!#REF!</definedName>
    <definedName name="重度訪問介護" localSheetId="27">[7]選択肢!#REF!</definedName>
    <definedName name="重度訪問介護">選択肢!#REF!</definedName>
    <definedName name="出力変換_医療型障害児入所支援のみ" localSheetId="9">#REF!</definedName>
    <definedName name="出力変換_医療型障害児入所支援のみ" localSheetId="10">#REF!</definedName>
    <definedName name="出力変換_医療型障害児入所支援のみ" localSheetId="11">#REF!</definedName>
    <definedName name="出力変換_医療型障害児入所支援のみ" localSheetId="12">#REF!</definedName>
    <definedName name="出力変換_医療型障害児入所支援のみ" localSheetId="13">#REF!</definedName>
    <definedName name="出力変換_医療型障害児入所支援のみ" localSheetId="23">#REF!</definedName>
    <definedName name="出力変換_医療型障害児入所支援のみ" localSheetId="3">#REF!</definedName>
    <definedName name="出力変換_医療型障害児入所支援のみ">#REF!</definedName>
    <definedName name="出力変換_施設等の区分" localSheetId="31">#REF!</definedName>
    <definedName name="出力変換_施設等の区分" localSheetId="30">#REF!</definedName>
    <definedName name="出力変換_施設等の区分" localSheetId="38">#REF!</definedName>
    <definedName name="出力変換_施設等の区分" localSheetId="39">#REF!</definedName>
    <definedName name="出力変換_施設等の区分" localSheetId="9">#REF!</definedName>
    <definedName name="出力変換_施設等の区分" localSheetId="10">#REF!</definedName>
    <definedName name="出力変換_施設等の区分" localSheetId="11">#REF!</definedName>
    <definedName name="出力変換_施設等の区分" localSheetId="12">#REF!</definedName>
    <definedName name="出力変換_施設等の区分" localSheetId="13">#REF!</definedName>
    <definedName name="出力変換_施設等の区分" localSheetId="23">#REF!</definedName>
    <definedName name="出力変換_施設等の区分" localSheetId="3">#REF!</definedName>
    <definedName name="出力変換_施設等の区分" localSheetId="24">#REF!</definedName>
    <definedName name="出力変換_施設等の区分" localSheetId="25">#REF!</definedName>
    <definedName name="出力変換_施設等の区分">#REF!</definedName>
    <definedName name="出力変換_施設等の区分_児童デイ" localSheetId="31">#REF!</definedName>
    <definedName name="出力変換_施設等の区分_児童デイ" localSheetId="30">#REF!</definedName>
    <definedName name="出力変換_施設等の区分_児童デイ" localSheetId="38">#REF!</definedName>
    <definedName name="出力変換_施設等の区分_児童デイ" localSheetId="39">#REF!</definedName>
    <definedName name="出力変換_施設等の区分_児童デイ" localSheetId="9">#REF!</definedName>
    <definedName name="出力変換_施設等の区分_児童デイ" localSheetId="10">#REF!</definedName>
    <definedName name="出力変換_施設等の区分_児童デイ" localSheetId="11">#REF!</definedName>
    <definedName name="出力変換_施設等の区分_児童デイ" localSheetId="12">#REF!</definedName>
    <definedName name="出力変換_施設等の区分_児童デイ" localSheetId="13">#REF!</definedName>
    <definedName name="出力変換_施設等の区分_児童デイ" localSheetId="23">#REF!</definedName>
    <definedName name="出力変換_施設等の区分_児童デイ" localSheetId="3">#REF!</definedName>
    <definedName name="出力変換_施設等の区分_児童デイ" localSheetId="24">#REF!</definedName>
    <definedName name="出力変換_施設等の区分_児童デイ" localSheetId="25">#REF!</definedName>
    <definedName name="出力変換_施設等の区分_児童デイ">#REF!</definedName>
    <definedName name="出力変換_施設等の区分_障害児施設給付費" localSheetId="31">#REF!</definedName>
    <definedName name="出力変換_施設等の区分_障害児施設給付費" localSheetId="30">#REF!</definedName>
    <definedName name="出力変換_施設等の区分_障害児施設給付費" localSheetId="38">#REF!</definedName>
    <definedName name="出力変換_施設等の区分_障害児施設給付費" localSheetId="39">#REF!</definedName>
    <definedName name="出力変換_施設等の区分_障害児施設給付費" localSheetId="9">#REF!</definedName>
    <definedName name="出力変換_施設等の区分_障害児施設給付費" localSheetId="10">#REF!</definedName>
    <definedName name="出力変換_施設等の区分_障害児施設給付費" localSheetId="11">#REF!</definedName>
    <definedName name="出力変換_施設等の区分_障害児施設給付費" localSheetId="12">#REF!</definedName>
    <definedName name="出力変換_施設等の区分_障害児施設給付費" localSheetId="13">#REF!</definedName>
    <definedName name="出力変換_施設等の区分_障害児施設給付費" localSheetId="23">#REF!</definedName>
    <definedName name="出力変換_施設等の区分_障害児施設給付費" localSheetId="3">#REF!</definedName>
    <definedName name="出力変換_施設等の区分_障害児施設給付費" localSheetId="24">#REF!</definedName>
    <definedName name="出力変換_施設等の区分_障害児施設給付費" localSheetId="25">#REF!</definedName>
    <definedName name="出力変換_施設等の区分_障害児施設給付費">#REF!</definedName>
    <definedName name="出力変換_施設等の区分_付３" localSheetId="9">#REF!</definedName>
    <definedName name="出力変換_施設等の区分_付３" localSheetId="10">#REF!</definedName>
    <definedName name="出力変換_施設等の区分_付３" localSheetId="11">#REF!</definedName>
    <definedName name="出力変換_施設等の区分_付３" localSheetId="12">#REF!</definedName>
    <definedName name="出力変換_施設等の区分_付３" localSheetId="13">#REF!</definedName>
    <definedName name="出力変換_施設等の区分_付３" localSheetId="23">#REF!</definedName>
    <definedName name="出力変換_施設等の区分_付３" localSheetId="3">#REF!</definedName>
    <definedName name="出力変換_施設等の区分_付３" localSheetId="24">#REF!</definedName>
    <definedName name="出力変換_施設等の区分_付３" localSheetId="25">#REF!</definedName>
    <definedName name="出力変換_施設等の区分_付３">#REF!</definedName>
    <definedName name="出力変換_施設等の区分_付８_１" localSheetId="35">[8]様式第１号!$BL$348:$BP$351</definedName>
    <definedName name="出力変換_施設等の区分_付８_１">[9]様式第１号!$BL$348:$BP$351</definedName>
    <definedName name="出力変換_施設等の区分付１" localSheetId="35">[4]様式第１号!$BH$151:$BL$153</definedName>
    <definedName name="出力変換_施設等の区分付１">[5]様式第１号!$BH$151:$BL$153</definedName>
    <definedName name="出力変換_主たるサービス種類_付１０" localSheetId="35">[8]様式第１号!$AS$328:$AW$329</definedName>
    <definedName name="出力変換_主たるサービス種類_付１０">[9]様式第１号!$AS$328:$AW$329</definedName>
    <definedName name="出力変換_主たるサービス種類_付１１" localSheetId="35">[8]様式第１号!$AS$333:$AW$334</definedName>
    <definedName name="出力変換_主たるサービス種類_付１１">[9]様式第１号!$AS$333:$AW$334</definedName>
    <definedName name="出力変換_主たるサービス種類_付１２" localSheetId="35">[8]様式第１号!$AS$338:$AW$339</definedName>
    <definedName name="出力変換_主たるサービス種類_付１２">[9]様式第１号!$AS$338:$AW$339</definedName>
    <definedName name="出力変換_就労定着実績区分" localSheetId="35">[8]様式第１号!$BX$348:$CB$351</definedName>
    <definedName name="出力変換_就労定着実績区分">[9]様式第１号!$BX$348:$CB$351</definedName>
    <definedName name="出力変換_処遇改善助成金キャリアパス区分" localSheetId="35">#REF!</definedName>
    <definedName name="出力変換_処遇改善助成金キャリアパス区分" localSheetId="31">#REF!</definedName>
    <definedName name="出力変換_処遇改善助成金キャリアパス区分" localSheetId="32">#REF!</definedName>
    <definedName name="出力変換_処遇改善助成金キャリアパス区分" localSheetId="27">#REF!</definedName>
    <definedName name="出力変換_処遇改善助成金キャリアパス区分" localSheetId="28">#REF!</definedName>
    <definedName name="出力変換_処遇改善助成金キャリアパス区分" localSheetId="29">#REF!</definedName>
    <definedName name="出力変換_処遇改善助成金キャリアパス区分" localSheetId="30">#REF!</definedName>
    <definedName name="出力変換_処遇改善助成金キャリアパス区分" localSheetId="36">#REF!</definedName>
    <definedName name="出力変換_処遇改善助成金キャリアパス区分" localSheetId="37">#REF!</definedName>
    <definedName name="出力変換_処遇改善助成金キャリアパス区分" localSheetId="38">#REF!</definedName>
    <definedName name="出力変換_処遇改善助成金キャリアパス区分" localSheetId="39">#REF!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 localSheetId="11">#REF!</definedName>
    <definedName name="出力変換_処遇改善助成金キャリアパス区分" localSheetId="12">#REF!</definedName>
    <definedName name="出力変換_処遇改善助成金キャリアパス区分" localSheetId="13">#REF!</definedName>
    <definedName name="出力変換_処遇改善助成金キャリアパス区分" localSheetId="23">#REF!</definedName>
    <definedName name="出力変換_処遇改善助成金キャリアパス区分" localSheetId="33">#REF!</definedName>
    <definedName name="出力変換_処遇改善助成金キャリアパス区分" localSheetId="3">#REF!</definedName>
    <definedName name="出力変換_処遇改善助成金キャリアパス区分" localSheetId="24">#REF!</definedName>
    <definedName name="出力変換_処遇改善助成金キャリアパス区分" localSheetId="25">#REF!</definedName>
    <definedName name="出力変換_処遇改善助成金キャリアパス区分" localSheetId="26">#REF!</definedName>
    <definedName name="出力変換_処遇改善助成金キャリアパス区分">#REF!</definedName>
    <definedName name="出力変換_障害児施設区分_児童発達支援のみ" localSheetId="35">[4]様式第１号!$BA$151:$BE$152</definedName>
    <definedName name="出力変換_障害児施設区分_児童発達支援のみ">[5]様式第１号!$BA$151:$BE$152</definedName>
    <definedName name="出力変換_障害児施設区分_付３" localSheetId="35">#REF!</definedName>
    <definedName name="出力変換_障害児施設区分_付３" localSheetId="31">#REF!</definedName>
    <definedName name="出力変換_障害児施設区分_付３" localSheetId="32">#REF!</definedName>
    <definedName name="出力変換_障害児施設区分_付３" localSheetId="27">#REF!</definedName>
    <definedName name="出力変換_障害児施設区分_付３" localSheetId="28">#REF!</definedName>
    <definedName name="出力変換_障害児施設区分_付３" localSheetId="29">#REF!</definedName>
    <definedName name="出力変換_障害児施設区分_付３" localSheetId="30">#REF!</definedName>
    <definedName name="出力変換_障害児施設区分_付３" localSheetId="36">#REF!</definedName>
    <definedName name="出力変換_障害児施設区分_付３" localSheetId="37">#REF!</definedName>
    <definedName name="出力変換_障害児施設区分_付３" localSheetId="38">#REF!</definedName>
    <definedName name="出力変換_障害児施設区分_付３" localSheetId="9">#REF!</definedName>
    <definedName name="出力変換_障害児施設区分_付３" localSheetId="10">#REF!</definedName>
    <definedName name="出力変換_障害児施設区分_付３" localSheetId="11">#REF!</definedName>
    <definedName name="出力変換_障害児施設区分_付３" localSheetId="12">#REF!</definedName>
    <definedName name="出力変換_障害児施設区分_付３" localSheetId="13">#REF!</definedName>
    <definedName name="出力変換_障害児施設区分_付３" localSheetId="23">#REF!</definedName>
    <definedName name="出力変換_障害児施設区分_付３" localSheetId="33">#REF!</definedName>
    <definedName name="出力変換_障害児施設区分_付３" localSheetId="3">#REF!</definedName>
    <definedName name="出力変換_障害児施設区分_付３" localSheetId="24">#REF!</definedName>
    <definedName name="出力変換_障害児施設区分_付３" localSheetId="25">#REF!</definedName>
    <definedName name="出力変換_障害児施設区分_付３" localSheetId="26">#REF!</definedName>
    <definedName name="出力変換_障害児施設区分_付３">#REF!</definedName>
    <definedName name="出力変換_障害児施設区分_付４" localSheetId="35">[2]様式第１号!$CC$151:$CG$156</definedName>
    <definedName name="出力変換_障害児施設区分_付４">[3]様式第１号!$CC$151:$CG$156</definedName>
    <definedName name="出力変換_障害児施設区分_付８_１" localSheetId="35">[8]様式第１号!$BR$348:$BV$353</definedName>
    <definedName name="出力変換_障害児施設区分_付８_１">[9]様式第１号!$BR$348:$BV$353</definedName>
    <definedName name="出力変換_障害児入所区分のみ" localSheetId="35">[2]様式第１号!$BV$151:$BZ$154</definedName>
    <definedName name="出力変換_障害児入所区分のみ">[3]様式第１号!$BV$151:$BZ$154</definedName>
    <definedName name="出力変換_定員区分" localSheetId="35">#REF!</definedName>
    <definedName name="出力変換_定員区分" localSheetId="31">#REF!</definedName>
    <definedName name="出力変換_定員区分" localSheetId="32">#REF!</definedName>
    <definedName name="出力変換_定員区分" localSheetId="27">#REF!</definedName>
    <definedName name="出力変換_定員区分" localSheetId="28">#REF!</definedName>
    <definedName name="出力変換_定員区分" localSheetId="29">#REF!</definedName>
    <definedName name="出力変換_定員区分" localSheetId="30">#REF!</definedName>
    <definedName name="出力変換_定員区分" localSheetId="36">#REF!</definedName>
    <definedName name="出力変換_定員区分" localSheetId="37">#REF!</definedName>
    <definedName name="出力変換_定員区分" localSheetId="38">#REF!</definedName>
    <definedName name="出力変換_定員区分" localSheetId="39">#REF!</definedName>
    <definedName name="出力変換_定員区分" localSheetId="9">#REF!</definedName>
    <definedName name="出力変換_定員区分" localSheetId="10">#REF!</definedName>
    <definedName name="出力変換_定員区分" localSheetId="11">#REF!</definedName>
    <definedName name="出力変換_定員区分" localSheetId="12">#REF!</definedName>
    <definedName name="出力変換_定員区分" localSheetId="13">#REF!</definedName>
    <definedName name="出力変換_定員区分" localSheetId="23">#REF!</definedName>
    <definedName name="出力変換_定員区分" localSheetId="33">#REF!</definedName>
    <definedName name="出力変換_定員区分" localSheetId="3">#REF!</definedName>
    <definedName name="出力変換_定員区分" localSheetId="24">#REF!</definedName>
    <definedName name="出力変換_定員区分" localSheetId="25">#REF!</definedName>
    <definedName name="出力変換_定員区分" localSheetId="26">#REF!</definedName>
    <definedName name="出力変換_定員区分">#REF!</definedName>
    <definedName name="出力変換_定員区分_肢体不自由児施設_通所通園" localSheetId="35">#REF!</definedName>
    <definedName name="出力変換_定員区分_肢体不自由児施設_通所通園" localSheetId="31">#REF!</definedName>
    <definedName name="出力変換_定員区分_肢体不自由児施設_通所通園" localSheetId="32">#REF!</definedName>
    <definedName name="出力変換_定員区分_肢体不自由児施設_通所通園" localSheetId="27">#REF!</definedName>
    <definedName name="出力変換_定員区分_肢体不自由児施設_通所通園" localSheetId="28">#REF!</definedName>
    <definedName name="出力変換_定員区分_肢体不自由児施設_通所通園" localSheetId="29">#REF!</definedName>
    <definedName name="出力変換_定員区分_肢体不自由児施設_通所通園" localSheetId="30">#REF!</definedName>
    <definedName name="出力変換_定員区分_肢体不自由児施設_通所通園" localSheetId="36">#REF!</definedName>
    <definedName name="出力変換_定員区分_肢体不自由児施設_通所通園" localSheetId="37">#REF!</definedName>
    <definedName name="出力変換_定員区分_肢体不自由児施設_通所通園" localSheetId="38">#REF!</definedName>
    <definedName name="出力変換_定員区分_肢体不自由児施設_通所通園" localSheetId="39">#REF!</definedName>
    <definedName name="出力変換_定員区分_肢体不自由児施設_通所通園" localSheetId="9">#REF!</definedName>
    <definedName name="出力変換_定員区分_肢体不自由児施設_通所通園" localSheetId="10">#REF!</definedName>
    <definedName name="出力変換_定員区分_肢体不自由児施設_通所通園" localSheetId="11">#REF!</definedName>
    <definedName name="出力変換_定員区分_肢体不自由児施設_通所通園" localSheetId="12">#REF!</definedName>
    <definedName name="出力変換_定員区分_肢体不自由児施設_通所通園" localSheetId="13">#REF!</definedName>
    <definedName name="出力変換_定員区分_肢体不自由児施設_通所通園" localSheetId="23">#REF!</definedName>
    <definedName name="出力変換_定員区分_肢体不自由児施設_通所通園" localSheetId="33">#REF!</definedName>
    <definedName name="出力変換_定員区分_肢体不自由児施設_通所通園" localSheetId="3">#REF!</definedName>
    <definedName name="出力変換_定員区分_肢体不自由児施設_通所通園" localSheetId="24">#REF!</definedName>
    <definedName name="出力変換_定員区分_肢体不自由児施設_通所通園" localSheetId="25">#REF!</definedName>
    <definedName name="出力変換_定員区分_肢体不自由児施設_通所通園">#REF!</definedName>
    <definedName name="出力変換_定員区分_肢体不自由児療護施設" localSheetId="31">#REF!</definedName>
    <definedName name="出力変換_定員区分_肢体不自由児療護施設" localSheetId="32">#REF!</definedName>
    <definedName name="出力変換_定員区分_肢体不自由児療護施設" localSheetId="27">#REF!</definedName>
    <definedName name="出力変換_定員区分_肢体不自由児療護施設" localSheetId="28">#REF!</definedName>
    <definedName name="出力変換_定員区分_肢体不自由児療護施設" localSheetId="29">#REF!</definedName>
    <definedName name="出力変換_定員区分_肢体不自由児療護施設" localSheetId="30">#REF!</definedName>
    <definedName name="出力変換_定員区分_肢体不自由児療護施設" localSheetId="36">#REF!</definedName>
    <definedName name="出力変換_定員区分_肢体不自由児療護施設" localSheetId="37">#REF!</definedName>
    <definedName name="出力変換_定員区分_肢体不自由児療護施設" localSheetId="38">#REF!</definedName>
    <definedName name="出力変換_定員区分_肢体不自由児療護施設" localSheetId="39">#REF!</definedName>
    <definedName name="出力変換_定員区分_肢体不自由児療護施設" localSheetId="9">#REF!</definedName>
    <definedName name="出力変換_定員区分_肢体不自由児療護施設" localSheetId="10">#REF!</definedName>
    <definedName name="出力変換_定員区分_肢体不自由児療護施設" localSheetId="11">#REF!</definedName>
    <definedName name="出力変換_定員区分_肢体不自由児療護施設" localSheetId="12">#REF!</definedName>
    <definedName name="出力変換_定員区分_肢体不自由児療護施設" localSheetId="13">#REF!</definedName>
    <definedName name="出力変換_定員区分_肢体不自由児療護施設" localSheetId="23">#REF!</definedName>
    <definedName name="出力変換_定員区分_肢体不自由児療護施設" localSheetId="33">#REF!</definedName>
    <definedName name="出力変換_定員区分_肢体不自由児療護施設" localSheetId="3">#REF!</definedName>
    <definedName name="出力変換_定員区分_肢体不自由児療護施設" localSheetId="24">#REF!</definedName>
    <definedName name="出力変換_定員区分_肢体不自由児療護施設" localSheetId="25">#REF!</definedName>
    <definedName name="出力変換_定員区分_肢体不自由児療護施設">#REF!</definedName>
    <definedName name="出力変換_定員区分_障害児施設" localSheetId="31">#REF!</definedName>
    <definedName name="出力変換_定員区分_障害児施設" localSheetId="30">#REF!</definedName>
    <definedName name="出力変換_定員区分_障害児施設" localSheetId="38">#REF!</definedName>
    <definedName name="出力変換_定員区分_障害児施設" localSheetId="39">#REF!</definedName>
    <definedName name="出力変換_定員区分_障害児施設" localSheetId="9">#REF!</definedName>
    <definedName name="出力変換_定員区分_障害児施設" localSheetId="10">#REF!</definedName>
    <definedName name="出力変換_定員区分_障害児施設" localSheetId="11">#REF!</definedName>
    <definedName name="出力変換_定員区分_障害児施設" localSheetId="12">#REF!</definedName>
    <definedName name="出力変換_定員区分_障害児施設" localSheetId="13">#REF!</definedName>
    <definedName name="出力変換_定員区分_障害児施設" localSheetId="23">#REF!</definedName>
    <definedName name="出力変換_定員区分_障害児施設" localSheetId="3">#REF!</definedName>
    <definedName name="出力変換_定員区分_障害児施設" localSheetId="24">#REF!</definedName>
    <definedName name="出力変換_定員区分_障害児施設" localSheetId="25">#REF!</definedName>
    <definedName name="出力変換_定員区分_障害児施設">#REF!</definedName>
    <definedName name="出力変換_定員区分_対象無し" localSheetId="31">#REF!</definedName>
    <definedName name="出力変換_定員区分_対象無し" localSheetId="30">#REF!</definedName>
    <definedName name="出力変換_定員区分_対象無し" localSheetId="38">#REF!</definedName>
    <definedName name="出力変換_定員区分_対象無し" localSheetId="39">#REF!</definedName>
    <definedName name="出力変換_定員区分_対象無し" localSheetId="9">#REF!</definedName>
    <definedName name="出力変換_定員区分_対象無し" localSheetId="10">#REF!</definedName>
    <definedName name="出力変換_定員区分_対象無し" localSheetId="11">#REF!</definedName>
    <definedName name="出力変換_定員区分_対象無し" localSheetId="12">#REF!</definedName>
    <definedName name="出力変換_定員区分_対象無し" localSheetId="13">#REF!</definedName>
    <definedName name="出力変換_定員区分_対象無し" localSheetId="23">#REF!</definedName>
    <definedName name="出力変換_定員区分_対象無し" localSheetId="3">#REF!</definedName>
    <definedName name="出力変換_定員区分_対象無し" localSheetId="24">#REF!</definedName>
    <definedName name="出力変換_定員区分_対象無し" localSheetId="25">#REF!</definedName>
    <definedName name="出力変換_定員区分_対象無し">#REF!</definedName>
    <definedName name="出力変換_定員区分_第２種自閉症児施設" localSheetId="31">#REF!</definedName>
    <definedName name="出力変換_定員区分_第２種自閉症児施設" localSheetId="30">#REF!</definedName>
    <definedName name="出力変換_定員区分_第２種自閉症児施設" localSheetId="38">#REF!</definedName>
    <definedName name="出力変換_定員区分_第２種自閉症児施設" localSheetId="39">#REF!</definedName>
    <definedName name="出力変換_定員区分_第２種自閉症児施設" localSheetId="9">#REF!</definedName>
    <definedName name="出力変換_定員区分_第２種自閉症児施設" localSheetId="10">#REF!</definedName>
    <definedName name="出力変換_定員区分_第２種自閉症児施設" localSheetId="11">#REF!</definedName>
    <definedName name="出力変換_定員区分_第２種自閉症児施設" localSheetId="12">#REF!</definedName>
    <definedName name="出力変換_定員区分_第２種自閉症児施設" localSheetId="13">#REF!</definedName>
    <definedName name="出力変換_定員区分_第２種自閉症児施設" localSheetId="23">#REF!</definedName>
    <definedName name="出力変換_定員区分_第２種自閉症児施設" localSheetId="3">#REF!</definedName>
    <definedName name="出力変換_定員区分_第２種自閉症児施設" localSheetId="24">#REF!</definedName>
    <definedName name="出力変換_定員区分_第２種自閉症児施設" localSheetId="25">#REF!</definedName>
    <definedName name="出力変換_定員区分_第２種自閉症児施設">#REF!</definedName>
    <definedName name="出力変換_定員区分_知的障害児通園施設" localSheetId="31">#REF!</definedName>
    <definedName name="出力変換_定員区分_知的障害児通園施設" localSheetId="30">#REF!</definedName>
    <definedName name="出力変換_定員区分_知的障害児通園施設" localSheetId="38">#REF!</definedName>
    <definedName name="出力変換_定員区分_知的障害児通園施設" localSheetId="39">#REF!</definedName>
    <definedName name="出力変換_定員区分_知的障害児通園施設" localSheetId="9">#REF!</definedName>
    <definedName name="出力変換_定員区分_知的障害児通園施設" localSheetId="10">#REF!</definedName>
    <definedName name="出力変換_定員区分_知的障害児通園施設" localSheetId="11">#REF!</definedName>
    <definedName name="出力変換_定員区分_知的障害児通園施設" localSheetId="12">#REF!</definedName>
    <definedName name="出力変換_定員区分_知的障害児通園施設" localSheetId="13">#REF!</definedName>
    <definedName name="出力変換_定員区分_知的障害児通園施設" localSheetId="23">#REF!</definedName>
    <definedName name="出力変換_定員区分_知的障害児通園施設" localSheetId="3">#REF!</definedName>
    <definedName name="出力変換_定員区分_知的障害児通園施設" localSheetId="24">#REF!</definedName>
    <definedName name="出力変換_定員区分_知的障害児通園施設" localSheetId="25">#REF!</definedName>
    <definedName name="出力変換_定員区分_知的障害児通園施設">#REF!</definedName>
    <definedName name="出力変換_定員区分_難聴幼児通園施設" localSheetId="31">#REF!</definedName>
    <definedName name="出力変換_定員区分_難聴幼児通園施設" localSheetId="30">#REF!</definedName>
    <definedName name="出力変換_定員区分_難聴幼児通園施設" localSheetId="38">#REF!</definedName>
    <definedName name="出力変換_定員区分_難聴幼児通園施設" localSheetId="39">#REF!</definedName>
    <definedName name="出力変換_定員区分_難聴幼児通園施設" localSheetId="9">#REF!</definedName>
    <definedName name="出力変換_定員区分_難聴幼児通園施設" localSheetId="10">#REF!</definedName>
    <definedName name="出力変換_定員区分_難聴幼児通園施設" localSheetId="11">#REF!</definedName>
    <definedName name="出力変換_定員区分_難聴幼児通園施設" localSheetId="12">#REF!</definedName>
    <definedName name="出力変換_定員区分_難聴幼児通園施設" localSheetId="13">#REF!</definedName>
    <definedName name="出力変換_定員区分_難聴幼児通園施設" localSheetId="23">#REF!</definedName>
    <definedName name="出力変換_定員区分_難聴幼児通園施設" localSheetId="3">#REF!</definedName>
    <definedName name="出力変換_定員区分_難聴幼児通園施設" localSheetId="24">#REF!</definedName>
    <definedName name="出力変換_定員区分_難聴幼児通園施設" localSheetId="25">#REF!</definedName>
    <definedName name="出力変換_定員区分_難聴幼児通園施設">#REF!</definedName>
    <definedName name="出力変換_定員区分_盲児施設_ろうあ児施設" localSheetId="31">#REF!</definedName>
    <definedName name="出力変換_定員区分_盲児施設_ろうあ児施設" localSheetId="30">#REF!</definedName>
    <definedName name="出力変換_定員区分_盲児施設_ろうあ児施設" localSheetId="38">#REF!</definedName>
    <definedName name="出力変換_定員区分_盲児施設_ろうあ児施設" localSheetId="39">#REF!</definedName>
    <definedName name="出力変換_定員区分_盲児施設_ろうあ児施設" localSheetId="9">#REF!</definedName>
    <definedName name="出力変換_定員区分_盲児施設_ろうあ児施設" localSheetId="10">#REF!</definedName>
    <definedName name="出力変換_定員区分_盲児施設_ろうあ児施設" localSheetId="11">#REF!</definedName>
    <definedName name="出力変換_定員区分_盲児施設_ろうあ児施設" localSheetId="12">#REF!</definedName>
    <definedName name="出力変換_定員区分_盲児施設_ろうあ児施設" localSheetId="13">#REF!</definedName>
    <definedName name="出力変換_定員区分_盲児施設_ろうあ児施設" localSheetId="23">#REF!</definedName>
    <definedName name="出力変換_定員区分_盲児施設_ろうあ児施設" localSheetId="3">#REF!</definedName>
    <definedName name="出力変換_定員区分_盲児施設_ろうあ児施設" localSheetId="24">#REF!</definedName>
    <definedName name="出力変換_定員区分_盲児施設_ろうあ児施設" localSheetId="25">#REF!</definedName>
    <definedName name="出力変換_定員区分_盲児施設_ろうあ児施設">#REF!</definedName>
    <definedName name="出力変換_夜間支援対象利用者数" localSheetId="31">#REF!</definedName>
    <definedName name="出力変換_夜間支援対象利用者数" localSheetId="30">#REF!</definedName>
    <definedName name="出力変換_夜間支援対象利用者数" localSheetId="38">#REF!</definedName>
    <definedName name="出力変換_夜間支援対象利用者数" localSheetId="39">#REF!</definedName>
    <definedName name="出力変換_夜間支援対象利用者数" localSheetId="9">#REF!</definedName>
    <definedName name="出力変換_夜間支援対象利用者数" localSheetId="10">#REF!</definedName>
    <definedName name="出力変換_夜間支援対象利用者数" localSheetId="11">#REF!</definedName>
    <definedName name="出力変換_夜間支援対象利用者数" localSheetId="12">#REF!</definedName>
    <definedName name="出力変換_夜間支援対象利用者数" localSheetId="13">#REF!</definedName>
    <definedName name="出力変換_夜間支援対象利用者数" localSheetId="23">#REF!</definedName>
    <definedName name="出力変換_夜間支援対象利用者数" localSheetId="3">#REF!</definedName>
    <definedName name="出力変換_夜間支援対象利用者数" localSheetId="24">#REF!</definedName>
    <definedName name="出力変換_夜間支援対象利用者数" localSheetId="25">#REF!</definedName>
    <definedName name="出力変換_夜間支援対象利用者数">#REF!</definedName>
    <definedName name="障害者支援施設" localSheetId="27">[7]選択肢!#REF!</definedName>
    <definedName name="障害者支援施設">選択肢!#REF!</definedName>
    <definedName name="食事">#REF!</definedName>
    <definedName name="生活介護" localSheetId="27">[7]選択肢!#REF!</definedName>
    <definedName name="生活介護">選択肢!#REF!</definedName>
    <definedName name="生活訓練" localSheetId="27">[7]選択肢!#REF!</definedName>
    <definedName name="生活訓練">選択肢!#REF!</definedName>
    <definedName name="体制等状況一覧">#REF!</definedName>
    <definedName name="短期入所・空床利用型" localSheetId="27">[7]選択肢!#REF!</definedName>
    <definedName name="短期入所・空床利用型">選択肢!#REF!</definedName>
    <definedName name="短期入所・単独型" localSheetId="27">[7]選択肢!#REF!</definedName>
    <definedName name="短期入所・単独型">選択肢!#REF!</definedName>
    <definedName name="短期入所・併設型" localSheetId="27">[7]選択肢!#REF!</definedName>
    <definedName name="短期入所・併設型">選択肢!#REF!</definedName>
    <definedName name="町っ油">#REF!</definedName>
    <definedName name="同意書">#REF!</definedName>
    <definedName name="同意書２">#REF!</definedName>
    <definedName name="同行援護" localSheetId="9">#REF!</definedName>
    <definedName name="同行援護" localSheetId="10">#REF!</definedName>
    <definedName name="同行援護" localSheetId="11">#REF!</definedName>
    <definedName name="同行援護" localSheetId="12">#REF!</definedName>
    <definedName name="同行援護" localSheetId="13">#REF!</definedName>
    <definedName name="同行援護" localSheetId="23">#REF!</definedName>
    <definedName name="同行援護" localSheetId="3">#REF!</definedName>
    <definedName name="同行援護">#REF!</definedName>
    <definedName name="特定相談支援・障害児相談支援">選択肢!$B$2:$J$2</definedName>
    <definedName name="認定指定就労移行支援" localSheetId="27">[7]選択肢!#REF!</definedName>
    <definedName name="認定指定就労移行支援">選択肢!#REF!</definedName>
    <definedName name="福祉型障害児入所施設">選択肢!$B$8:$K$8</definedName>
    <definedName name="保育所等訪問支援">選択肢!$B$6:$J$6</definedName>
    <definedName name="放課後等デイサービス">'選択肢 '!$B$25:$H$25</definedName>
    <definedName name="放課後等デイサービス・主として重症心身障害児を対象とする場合">'選択肢 '!$B$33:$I$33</definedName>
    <definedName name="様式名等" localSheetId="9">#REF!</definedName>
    <definedName name="様式名等" localSheetId="10">#REF!</definedName>
    <definedName name="様式名等" localSheetId="11">#REF!</definedName>
    <definedName name="様式名等" localSheetId="12">#REF!</definedName>
    <definedName name="様式名等" localSheetId="13">#REF!</definedName>
    <definedName name="様式名等" localSheetId="23">#REF!</definedName>
    <definedName name="様式名等" localSheetId="3">#REF!</definedName>
    <definedName name="様式名等" localSheetId="24">#REF!</definedName>
    <definedName name="様式名等" localSheetId="25">#REF!</definedName>
    <definedName name="様式名等">#REF!</definedName>
    <definedName name="利用日数記入例">#REF!</definedName>
    <definedName name="療養介護" localSheetId="27">[7]選択肢!#REF!</definedName>
    <definedName name="療養介護">選択肢!#REF!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49" i="61" l="1"/>
  <c r="AG49" i="61"/>
  <c r="AA49" i="61"/>
  <c r="U49" i="61"/>
  <c r="O49" i="61"/>
  <c r="I49" i="61"/>
  <c r="E49" i="61"/>
  <c r="C49" i="61"/>
  <c r="AM48" i="61"/>
  <c r="AL48" i="61"/>
  <c r="AJ48" i="61"/>
  <c r="AG48" i="61"/>
  <c r="AD48" i="61"/>
  <c r="AA48" i="61"/>
  <c r="X48" i="61"/>
  <c r="U48" i="61"/>
  <c r="R48" i="61"/>
  <c r="O48" i="61"/>
  <c r="L48" i="61"/>
  <c r="I48" i="61"/>
  <c r="F48" i="61"/>
  <c r="E48" i="61"/>
  <c r="D48" i="61"/>
  <c r="C48" i="61"/>
  <c r="AM47" i="61"/>
  <c r="AL47" i="61"/>
  <c r="AJ47" i="61"/>
  <c r="AG47" i="61"/>
  <c r="AD47" i="61"/>
  <c r="AA47" i="61"/>
  <c r="X47" i="61"/>
  <c r="U47" i="61"/>
  <c r="R47" i="61"/>
  <c r="O47" i="61"/>
  <c r="L47" i="61"/>
  <c r="I47" i="61"/>
  <c r="F47" i="61"/>
  <c r="E47" i="61"/>
  <c r="D47" i="61"/>
  <c r="C47" i="61"/>
  <c r="AL45" i="61"/>
  <c r="AG45" i="61"/>
  <c r="AA45" i="61"/>
  <c r="U45" i="61"/>
  <c r="O45" i="61"/>
  <c r="I45" i="61"/>
  <c r="E45" i="61"/>
  <c r="C45" i="61"/>
  <c r="C42" i="61"/>
  <c r="T38" i="61"/>
  <c r="AL31" i="61"/>
  <c r="AK31" i="61"/>
  <c r="AJ31" i="61"/>
  <c r="AI31" i="61"/>
  <c r="AH31" i="61"/>
  <c r="AG31" i="61"/>
  <c r="AF31" i="61"/>
  <c r="AE31" i="61"/>
  <c r="AD31" i="61"/>
  <c r="AC31" i="61"/>
  <c r="AB31" i="61"/>
  <c r="AA31" i="61"/>
  <c r="Z31" i="61"/>
  <c r="Y31" i="61"/>
  <c r="X31" i="61"/>
  <c r="W31" i="61"/>
  <c r="V31" i="61"/>
  <c r="U31" i="61"/>
  <c r="T31" i="61"/>
  <c r="S31" i="61"/>
  <c r="R31" i="61"/>
  <c r="Q31" i="61"/>
  <c r="P31" i="61"/>
  <c r="O31" i="61"/>
  <c r="N31" i="61"/>
  <c r="M31" i="61"/>
  <c r="L31" i="61"/>
  <c r="K31" i="61"/>
  <c r="J31" i="61"/>
  <c r="I31" i="61"/>
  <c r="H31" i="61"/>
  <c r="G31" i="61"/>
  <c r="F31" i="61"/>
  <c r="AL30" i="61"/>
  <c r="AK30" i="61"/>
  <c r="AL29" i="61"/>
  <c r="AK29" i="61"/>
  <c r="AL28" i="61"/>
  <c r="AK28" i="61"/>
  <c r="AL27" i="61"/>
  <c r="AK27" i="61"/>
  <c r="AL26" i="61"/>
  <c r="AK26" i="61"/>
  <c r="AL25" i="61"/>
  <c r="AK25" i="61"/>
  <c r="AL24" i="61"/>
  <c r="AK24" i="61"/>
  <c r="AL23" i="61"/>
  <c r="AK23" i="61"/>
  <c r="AL22" i="61"/>
  <c r="AK22" i="61"/>
  <c r="AL21" i="61"/>
  <c r="AK21" i="61"/>
  <c r="AL20" i="61"/>
  <c r="AK20" i="61"/>
  <c r="AL19" i="61"/>
  <c r="AK19" i="61"/>
  <c r="AL18" i="61"/>
  <c r="AK18" i="61"/>
  <c r="AL17" i="61"/>
  <c r="AK17" i="61"/>
  <c r="AL16" i="61"/>
  <c r="AK16" i="61"/>
  <c r="AL15" i="61"/>
  <c r="AK15" i="61"/>
  <c r="AL14" i="61"/>
  <c r="AK14" i="61"/>
  <c r="AL13" i="61"/>
  <c r="AK13" i="61"/>
  <c r="AL12" i="61"/>
  <c r="AK12" i="61"/>
  <c r="AL11" i="61"/>
  <c r="AK11" i="61"/>
  <c r="AJ10" i="61"/>
  <c r="AI10" i="61"/>
  <c r="AH10" i="61"/>
  <c r="AG10" i="61"/>
  <c r="AF10" i="61"/>
  <c r="AE10" i="61"/>
  <c r="AD10" i="61"/>
  <c r="AC10" i="61"/>
  <c r="AB10" i="61"/>
  <c r="AA10" i="61"/>
  <c r="Z10" i="61"/>
  <c r="Y10" i="61"/>
  <c r="X10" i="61"/>
  <c r="W10" i="61"/>
  <c r="V10" i="61"/>
  <c r="U10" i="61"/>
  <c r="T10" i="61"/>
  <c r="S10" i="61"/>
  <c r="R10" i="61"/>
  <c r="Q10" i="61"/>
  <c r="P10" i="61"/>
  <c r="O10" i="61"/>
  <c r="N10" i="61"/>
  <c r="M10" i="61"/>
  <c r="L10" i="61"/>
  <c r="K10" i="61"/>
  <c r="J10" i="61"/>
  <c r="I10" i="61"/>
  <c r="H10" i="61"/>
  <c r="G10" i="61"/>
  <c r="F10" i="61"/>
  <c r="AJ9" i="61"/>
  <c r="AI9" i="61"/>
  <c r="AH9" i="61"/>
  <c r="AG9" i="61"/>
  <c r="AF9" i="61"/>
  <c r="AE9" i="61"/>
  <c r="AD9" i="61"/>
  <c r="AC9" i="61"/>
  <c r="AB9" i="61"/>
  <c r="AA9" i="61"/>
  <c r="Z9" i="61"/>
  <c r="Y9" i="61"/>
  <c r="X9" i="61"/>
  <c r="W9" i="61"/>
  <c r="V9" i="61"/>
  <c r="U9" i="61"/>
  <c r="T9" i="61"/>
  <c r="S9" i="61"/>
  <c r="R9" i="61"/>
  <c r="Q9" i="61"/>
  <c r="P9" i="61"/>
  <c r="O9" i="61"/>
  <c r="N9" i="61"/>
  <c r="M9" i="61"/>
  <c r="L9" i="61"/>
  <c r="K9" i="61"/>
  <c r="J9" i="61"/>
  <c r="I9" i="61"/>
  <c r="H9" i="61"/>
  <c r="G9" i="61"/>
  <c r="F9" i="61"/>
  <c r="AL49" i="60"/>
  <c r="AG49" i="60"/>
  <c r="AA49" i="60"/>
  <c r="U49" i="60"/>
  <c r="O49" i="60"/>
  <c r="I49" i="60"/>
  <c r="E49" i="60"/>
  <c r="C49" i="60"/>
  <c r="AM48" i="60"/>
  <c r="AL48" i="60"/>
  <c r="AJ48" i="60"/>
  <c r="AG48" i="60"/>
  <c r="AD48" i="60"/>
  <c r="AA48" i="60"/>
  <c r="X48" i="60"/>
  <c r="U48" i="60"/>
  <c r="R48" i="60"/>
  <c r="O48" i="60"/>
  <c r="L48" i="60"/>
  <c r="I48" i="60"/>
  <c r="F48" i="60"/>
  <c r="E48" i="60"/>
  <c r="D48" i="60"/>
  <c r="C48" i="60"/>
  <c r="AM47" i="60"/>
  <c r="AL47" i="60"/>
  <c r="AJ47" i="60"/>
  <c r="AG47" i="60"/>
  <c r="AD47" i="60"/>
  <c r="AA47" i="60"/>
  <c r="X47" i="60"/>
  <c r="U47" i="60"/>
  <c r="R47" i="60"/>
  <c r="O47" i="60"/>
  <c r="L47" i="60"/>
  <c r="I47" i="60"/>
  <c r="F47" i="60"/>
  <c r="E47" i="60"/>
  <c r="D47" i="60"/>
  <c r="C47" i="60"/>
  <c r="AL45" i="60"/>
  <c r="AG45" i="60"/>
  <c r="AA45" i="60"/>
  <c r="U45" i="60"/>
  <c r="O45" i="60"/>
  <c r="I45" i="60"/>
  <c r="E45" i="60"/>
  <c r="C45" i="60"/>
  <c r="E42" i="60"/>
  <c r="C42" i="60"/>
  <c r="AL31" i="60"/>
  <c r="AK31" i="60"/>
  <c r="AJ31" i="60"/>
  <c r="AI31" i="60"/>
  <c r="AH31" i="60"/>
  <c r="AG31" i="60"/>
  <c r="AF31" i="60"/>
  <c r="AE31" i="60"/>
  <c r="AD31" i="60"/>
  <c r="AC31" i="60"/>
  <c r="AB31" i="60"/>
  <c r="AA31" i="60"/>
  <c r="Z31" i="60"/>
  <c r="Y31" i="60"/>
  <c r="X31" i="60"/>
  <c r="W31" i="60"/>
  <c r="V31" i="60"/>
  <c r="U31" i="60"/>
  <c r="T31" i="60"/>
  <c r="S31" i="60"/>
  <c r="R31" i="60"/>
  <c r="Q31" i="60"/>
  <c r="P31" i="60"/>
  <c r="O31" i="60"/>
  <c r="N31" i="60"/>
  <c r="M31" i="60"/>
  <c r="L31" i="60"/>
  <c r="K31" i="60"/>
  <c r="J31" i="60"/>
  <c r="I31" i="60"/>
  <c r="H31" i="60"/>
  <c r="G31" i="60"/>
  <c r="F31" i="60"/>
  <c r="AL30" i="60"/>
  <c r="AK30" i="60"/>
  <c r="AL29" i="60"/>
  <c r="AK29" i="60"/>
  <c r="AL28" i="60"/>
  <c r="AK28" i="60"/>
  <c r="AL27" i="60"/>
  <c r="AK27" i="60"/>
  <c r="AL26" i="60"/>
  <c r="AK26" i="60"/>
  <c r="AL25" i="60"/>
  <c r="AK25" i="60"/>
  <c r="AL24" i="60"/>
  <c r="AK24" i="60"/>
  <c r="AL23" i="60"/>
  <c r="AK23" i="60"/>
  <c r="AL22" i="60"/>
  <c r="AK22" i="60"/>
  <c r="AL21" i="60"/>
  <c r="AK21" i="60"/>
  <c r="AL20" i="60"/>
  <c r="AK20" i="60"/>
  <c r="AL19" i="60"/>
  <c r="AK19" i="60"/>
  <c r="AL18" i="60"/>
  <c r="AK18" i="60"/>
  <c r="AL17" i="60"/>
  <c r="AK17" i="60"/>
  <c r="AL16" i="60"/>
  <c r="AK16" i="60"/>
  <c r="AL15" i="60"/>
  <c r="AK15" i="60"/>
  <c r="AL14" i="60"/>
  <c r="AK14" i="60"/>
  <c r="AL13" i="60"/>
  <c r="AK13" i="60"/>
  <c r="AL12" i="60"/>
  <c r="AK12" i="60"/>
  <c r="AL11" i="60"/>
  <c r="AK11" i="60"/>
  <c r="AJ10" i="60"/>
  <c r="AI10" i="60"/>
  <c r="AH10" i="60"/>
  <c r="AG10" i="60"/>
  <c r="AF10" i="60"/>
  <c r="AE10" i="60"/>
  <c r="AD10" i="60"/>
  <c r="AC10" i="60"/>
  <c r="AB10" i="60"/>
  <c r="AA10" i="60"/>
  <c r="Z10" i="60"/>
  <c r="Y10" i="60"/>
  <c r="X10" i="60"/>
  <c r="W10" i="60"/>
  <c r="V10" i="60"/>
  <c r="U10" i="60"/>
  <c r="T10" i="60"/>
  <c r="S10" i="60"/>
  <c r="R10" i="60"/>
  <c r="Q10" i="60"/>
  <c r="P10" i="60"/>
  <c r="O10" i="60"/>
  <c r="N10" i="60"/>
  <c r="M10" i="60"/>
  <c r="L10" i="60"/>
  <c r="K10" i="60"/>
  <c r="J10" i="60"/>
  <c r="I10" i="60"/>
  <c r="H10" i="60"/>
  <c r="G10" i="60"/>
  <c r="F10" i="60"/>
  <c r="AJ9" i="60"/>
  <c r="AI9" i="60"/>
  <c r="AH9" i="60"/>
  <c r="AG9" i="60"/>
  <c r="AF9" i="60"/>
  <c r="AE9" i="60"/>
  <c r="AD9" i="60"/>
  <c r="AC9" i="60"/>
  <c r="AB9" i="60"/>
  <c r="AA9" i="60"/>
  <c r="Z9" i="60"/>
  <c r="Y9" i="60"/>
  <c r="X9" i="60"/>
  <c r="W9" i="60"/>
  <c r="V9" i="60"/>
  <c r="U9" i="60"/>
  <c r="T9" i="60"/>
  <c r="S9" i="60"/>
  <c r="R9" i="60"/>
  <c r="Q9" i="60"/>
  <c r="P9" i="60"/>
  <c r="O9" i="60"/>
  <c r="N9" i="60"/>
  <c r="M9" i="60"/>
  <c r="L9" i="60"/>
  <c r="K9" i="60"/>
  <c r="J9" i="60"/>
  <c r="I9" i="60"/>
  <c r="H9" i="60"/>
  <c r="G9" i="60"/>
  <c r="F9" i="60"/>
  <c r="AL41" i="59"/>
  <c r="AG41" i="59"/>
  <c r="AA41" i="59"/>
  <c r="U41" i="59"/>
  <c r="O41" i="59"/>
  <c r="I41" i="59"/>
  <c r="E41" i="59"/>
  <c r="C41" i="59"/>
  <c r="AM40" i="59"/>
  <c r="AL40" i="59"/>
  <c r="AJ40" i="59"/>
  <c r="AG40" i="59"/>
  <c r="AD40" i="59"/>
  <c r="AA40" i="59"/>
  <c r="X40" i="59"/>
  <c r="U40" i="59"/>
  <c r="R40" i="59"/>
  <c r="O40" i="59"/>
  <c r="L40" i="59"/>
  <c r="I40" i="59"/>
  <c r="F40" i="59"/>
  <c r="E40" i="59"/>
  <c r="D40" i="59"/>
  <c r="C40" i="59"/>
  <c r="AM39" i="59"/>
  <c r="AL39" i="59"/>
  <c r="AJ39" i="59"/>
  <c r="AG39" i="59"/>
  <c r="AD39" i="59"/>
  <c r="AA39" i="59"/>
  <c r="X39" i="59"/>
  <c r="U39" i="59"/>
  <c r="R39" i="59"/>
  <c r="O39" i="59"/>
  <c r="L39" i="59"/>
  <c r="I39" i="59"/>
  <c r="F39" i="59"/>
  <c r="E39" i="59"/>
  <c r="D39" i="59"/>
  <c r="C39" i="59"/>
  <c r="AL37" i="59"/>
  <c r="AG37" i="59"/>
  <c r="AA37" i="59"/>
  <c r="U37" i="59"/>
  <c r="O37" i="59"/>
  <c r="I37" i="59"/>
  <c r="E37" i="59"/>
  <c r="C37" i="59"/>
  <c r="AL31" i="59"/>
  <c r="AK31" i="59"/>
  <c r="AJ31" i="59"/>
  <c r="AI31" i="59"/>
  <c r="AH31" i="59"/>
  <c r="AG31" i="59"/>
  <c r="AF31" i="59"/>
  <c r="AE31" i="59"/>
  <c r="AD31" i="59"/>
  <c r="AC31" i="59"/>
  <c r="AB31" i="59"/>
  <c r="AA31" i="59"/>
  <c r="Z31" i="59"/>
  <c r="Y31" i="59"/>
  <c r="X31" i="59"/>
  <c r="W31" i="59"/>
  <c r="V31" i="59"/>
  <c r="U31" i="59"/>
  <c r="T31" i="59"/>
  <c r="S31" i="59"/>
  <c r="R31" i="59"/>
  <c r="Q31" i="59"/>
  <c r="P31" i="59"/>
  <c r="O31" i="59"/>
  <c r="N31" i="59"/>
  <c r="M31" i="59"/>
  <c r="L31" i="59"/>
  <c r="K31" i="59"/>
  <c r="J31" i="59"/>
  <c r="I31" i="59"/>
  <c r="H31" i="59"/>
  <c r="G31" i="59"/>
  <c r="F31" i="59"/>
  <c r="AL30" i="59"/>
  <c r="AK30" i="59"/>
  <c r="AL29" i="59"/>
  <c r="AK29" i="59"/>
  <c r="AL28" i="59"/>
  <c r="AK28" i="59"/>
  <c r="AL27" i="59"/>
  <c r="AK27" i="59"/>
  <c r="AL26" i="59"/>
  <c r="AK26" i="59"/>
  <c r="AL25" i="59"/>
  <c r="AK25" i="59"/>
  <c r="AL24" i="59"/>
  <c r="AK24" i="59"/>
  <c r="AL23" i="59"/>
  <c r="AK23" i="59"/>
  <c r="AL22" i="59"/>
  <c r="AK22" i="59"/>
  <c r="AL21" i="59"/>
  <c r="AK21" i="59"/>
  <c r="AL20" i="59"/>
  <c r="AK20" i="59"/>
  <c r="AL19" i="59"/>
  <c r="AK19" i="59"/>
  <c r="AL18" i="59"/>
  <c r="AK18" i="59"/>
  <c r="AL17" i="59"/>
  <c r="AK17" i="59"/>
  <c r="AL16" i="59"/>
  <c r="AK16" i="59"/>
  <c r="AL15" i="59"/>
  <c r="AK15" i="59"/>
  <c r="AL14" i="59"/>
  <c r="AK14" i="59"/>
  <c r="AL13" i="59"/>
  <c r="AK13" i="59"/>
  <c r="AL12" i="59"/>
  <c r="AK12" i="59"/>
  <c r="AL11" i="59"/>
  <c r="AK11" i="59"/>
  <c r="AJ10" i="59"/>
  <c r="AI10" i="59"/>
  <c r="AH10" i="59"/>
  <c r="AG10" i="59"/>
  <c r="AF10" i="59"/>
  <c r="AE10" i="59"/>
  <c r="AD10" i="59"/>
  <c r="AC10" i="59"/>
  <c r="AB10" i="59"/>
  <c r="AA10" i="59"/>
  <c r="Z10" i="59"/>
  <c r="Y10" i="59"/>
  <c r="X10" i="59"/>
  <c r="W10" i="59"/>
  <c r="V10" i="59"/>
  <c r="U10" i="59"/>
  <c r="T10" i="59"/>
  <c r="S10" i="59"/>
  <c r="R10" i="59"/>
  <c r="Q10" i="59"/>
  <c r="P10" i="59"/>
  <c r="O10" i="59"/>
  <c r="N10" i="59"/>
  <c r="M10" i="59"/>
  <c r="L10" i="59"/>
  <c r="K10" i="59"/>
  <c r="J10" i="59"/>
  <c r="I10" i="59"/>
  <c r="H10" i="59"/>
  <c r="G10" i="59"/>
  <c r="F10" i="59"/>
  <c r="AJ9" i="59"/>
  <c r="AI9" i="59"/>
  <c r="AH9" i="59"/>
  <c r="AG9" i="59"/>
  <c r="AF9" i="59"/>
  <c r="AE9" i="59"/>
  <c r="AD9" i="59"/>
  <c r="AC9" i="59"/>
  <c r="AB9" i="59"/>
  <c r="AA9" i="59"/>
  <c r="Z9" i="59"/>
  <c r="Y9" i="59"/>
  <c r="X9" i="59"/>
  <c r="W9" i="59"/>
  <c r="V9" i="59"/>
  <c r="U9" i="59"/>
  <c r="T9" i="59"/>
  <c r="S9" i="59"/>
  <c r="R9" i="59"/>
  <c r="Q9" i="59"/>
  <c r="P9" i="59"/>
  <c r="O9" i="59"/>
  <c r="N9" i="59"/>
  <c r="M9" i="59"/>
  <c r="L9" i="59"/>
  <c r="K9" i="59"/>
  <c r="J9" i="59"/>
  <c r="I9" i="59"/>
  <c r="H9" i="59"/>
  <c r="G9" i="59"/>
  <c r="F9" i="59"/>
  <c r="AL41" i="58"/>
  <c r="AG41" i="58"/>
  <c r="AA41" i="58"/>
  <c r="U41" i="58"/>
  <c r="O41" i="58"/>
  <c r="I41" i="58"/>
  <c r="E41" i="58"/>
  <c r="C41" i="58"/>
  <c r="AM40" i="58"/>
  <c r="AL40" i="58"/>
  <c r="AJ40" i="58"/>
  <c r="AG40" i="58"/>
  <c r="AD40" i="58"/>
  <c r="AA40" i="58"/>
  <c r="X40" i="58"/>
  <c r="U40" i="58"/>
  <c r="R40" i="58"/>
  <c r="O40" i="58"/>
  <c r="L40" i="58"/>
  <c r="I40" i="58"/>
  <c r="F40" i="58"/>
  <c r="E40" i="58"/>
  <c r="D40" i="58"/>
  <c r="C40" i="58"/>
  <c r="AM39" i="58"/>
  <c r="AL39" i="58"/>
  <c r="AJ39" i="58"/>
  <c r="AG39" i="58"/>
  <c r="AD39" i="58"/>
  <c r="AA39" i="58"/>
  <c r="X39" i="58"/>
  <c r="U39" i="58"/>
  <c r="R39" i="58"/>
  <c r="O39" i="58"/>
  <c r="L39" i="58"/>
  <c r="I39" i="58"/>
  <c r="F39" i="58"/>
  <c r="E39" i="58"/>
  <c r="D39" i="58"/>
  <c r="C39" i="58"/>
  <c r="AL37" i="58"/>
  <c r="AG37" i="58"/>
  <c r="AA37" i="58"/>
  <c r="U37" i="58"/>
  <c r="O37" i="58"/>
  <c r="I37" i="58"/>
  <c r="E37" i="58"/>
  <c r="C37" i="58"/>
  <c r="AL31" i="58"/>
  <c r="AK31" i="58"/>
  <c r="AJ31" i="58"/>
  <c r="AI31" i="58"/>
  <c r="AH31" i="58"/>
  <c r="AG31" i="58"/>
  <c r="AF31" i="58"/>
  <c r="AE31" i="58"/>
  <c r="AD31" i="58"/>
  <c r="AC31" i="58"/>
  <c r="AB31" i="58"/>
  <c r="AA31" i="58"/>
  <c r="Z31" i="58"/>
  <c r="Y31" i="58"/>
  <c r="X31" i="58"/>
  <c r="W31" i="58"/>
  <c r="V31" i="58"/>
  <c r="U31" i="58"/>
  <c r="T31" i="58"/>
  <c r="S31" i="58"/>
  <c r="R31" i="58"/>
  <c r="Q31" i="58"/>
  <c r="P31" i="58"/>
  <c r="O31" i="58"/>
  <c r="N31" i="58"/>
  <c r="M31" i="58"/>
  <c r="L31" i="58"/>
  <c r="K31" i="58"/>
  <c r="J31" i="58"/>
  <c r="I31" i="58"/>
  <c r="H31" i="58"/>
  <c r="G31" i="58"/>
  <c r="F31" i="58"/>
  <c r="AL30" i="58"/>
  <c r="AK30" i="58"/>
  <c r="AL29" i="58"/>
  <c r="AK29" i="58"/>
  <c r="AL28" i="58"/>
  <c r="AK28" i="58"/>
  <c r="AL27" i="58"/>
  <c r="AK27" i="58"/>
  <c r="AL26" i="58"/>
  <c r="AK26" i="58"/>
  <c r="AL25" i="58"/>
  <c r="AK25" i="58"/>
  <c r="AL24" i="58"/>
  <c r="AK24" i="58"/>
  <c r="AL23" i="58"/>
  <c r="AK23" i="58"/>
  <c r="AL22" i="58"/>
  <c r="AK22" i="58"/>
  <c r="AL21" i="58"/>
  <c r="AK21" i="58"/>
  <c r="AL20" i="58"/>
  <c r="AK20" i="58"/>
  <c r="AL19" i="58"/>
  <c r="AK19" i="58"/>
  <c r="AL18" i="58"/>
  <c r="AK18" i="58"/>
  <c r="AL17" i="58"/>
  <c r="AK17" i="58"/>
  <c r="AL16" i="58"/>
  <c r="AK16" i="58"/>
  <c r="AL15" i="58"/>
  <c r="AK15" i="58"/>
  <c r="AL14" i="58"/>
  <c r="AK14" i="58"/>
  <c r="AL13" i="58"/>
  <c r="AK13" i="58"/>
  <c r="AL12" i="58"/>
  <c r="AK12" i="58"/>
  <c r="AL11" i="58"/>
  <c r="AK11" i="58"/>
  <c r="AJ10" i="58"/>
  <c r="AI10" i="58"/>
  <c r="AH10" i="58"/>
  <c r="AG10" i="58"/>
  <c r="AF10" i="58"/>
  <c r="AE10" i="58"/>
  <c r="AD10" i="58"/>
  <c r="AC10" i="58"/>
  <c r="AB10" i="58"/>
  <c r="AA10" i="58"/>
  <c r="Z10" i="58"/>
  <c r="Y10" i="58"/>
  <c r="X10" i="58"/>
  <c r="W10" i="58"/>
  <c r="V10" i="58"/>
  <c r="U10" i="58"/>
  <c r="T10" i="58"/>
  <c r="S10" i="58"/>
  <c r="R10" i="58"/>
  <c r="Q10" i="58"/>
  <c r="P10" i="58"/>
  <c r="O10" i="58"/>
  <c r="N10" i="58"/>
  <c r="M10" i="58"/>
  <c r="L10" i="58"/>
  <c r="K10" i="58"/>
  <c r="J10" i="58"/>
  <c r="I10" i="58"/>
  <c r="H10" i="58"/>
  <c r="G10" i="58"/>
  <c r="F10" i="58"/>
  <c r="AJ9" i="58"/>
  <c r="AI9" i="58"/>
  <c r="AH9" i="58"/>
  <c r="AG9" i="58"/>
  <c r="AF9" i="58"/>
  <c r="AE9" i="58"/>
  <c r="AD9" i="58"/>
  <c r="AC9" i="58"/>
  <c r="AB9" i="58"/>
  <c r="AA9" i="58"/>
  <c r="Z9" i="58"/>
  <c r="Y9" i="58"/>
  <c r="X9" i="58"/>
  <c r="W9" i="58"/>
  <c r="V9" i="58"/>
  <c r="U9" i="58"/>
  <c r="T9" i="58"/>
  <c r="S9" i="58"/>
  <c r="R9" i="58"/>
  <c r="Q9" i="58"/>
  <c r="P9" i="58"/>
  <c r="O9" i="58"/>
  <c r="N9" i="58"/>
  <c r="M9" i="58"/>
  <c r="L9" i="58"/>
  <c r="K9" i="58"/>
  <c r="J9" i="58"/>
  <c r="I9" i="58"/>
  <c r="H9" i="58"/>
  <c r="G9" i="58"/>
  <c r="F9" i="58"/>
  <c r="AL42" i="57"/>
  <c r="AG42" i="57"/>
  <c r="AA42" i="57"/>
  <c r="U42" i="57"/>
  <c r="O42" i="57"/>
  <c r="I42" i="57"/>
  <c r="E42" i="57"/>
  <c r="C42" i="57"/>
  <c r="AM41" i="57"/>
  <c r="AL41" i="57"/>
  <c r="AJ41" i="57"/>
  <c r="AG41" i="57"/>
  <c r="AD41" i="57"/>
  <c r="AA41" i="57"/>
  <c r="X41" i="57"/>
  <c r="U41" i="57"/>
  <c r="R41" i="57"/>
  <c r="O41" i="57"/>
  <c r="L41" i="57"/>
  <c r="I41" i="57"/>
  <c r="F41" i="57"/>
  <c r="E41" i="57"/>
  <c r="D41" i="57"/>
  <c r="C41" i="57"/>
  <c r="AM40" i="57"/>
  <c r="AL40" i="57"/>
  <c r="AJ40" i="57"/>
  <c r="AG40" i="57"/>
  <c r="AD40" i="57"/>
  <c r="AA40" i="57"/>
  <c r="X40" i="57"/>
  <c r="U40" i="57"/>
  <c r="R40" i="57"/>
  <c r="O40" i="57"/>
  <c r="L40" i="57"/>
  <c r="I40" i="57"/>
  <c r="F40" i="57"/>
  <c r="E40" i="57"/>
  <c r="D40" i="57"/>
  <c r="C40" i="57"/>
  <c r="AL38" i="57"/>
  <c r="AG38" i="57"/>
  <c r="AA38" i="57"/>
  <c r="U38" i="57"/>
  <c r="O38" i="57"/>
  <c r="I38" i="57"/>
  <c r="E38" i="57"/>
  <c r="C38" i="57"/>
  <c r="AL32" i="57"/>
  <c r="AK32" i="57"/>
  <c r="AJ32" i="57"/>
  <c r="AI32" i="57"/>
  <c r="AH32" i="57"/>
  <c r="AG32" i="57"/>
  <c r="AF32" i="57"/>
  <c r="AE32" i="57"/>
  <c r="AD32" i="57"/>
  <c r="AC32" i="57"/>
  <c r="AB32" i="57"/>
  <c r="AA32" i="57"/>
  <c r="Z32" i="57"/>
  <c r="Y32" i="57"/>
  <c r="X32" i="57"/>
  <c r="W32" i="57"/>
  <c r="V32" i="57"/>
  <c r="U32" i="57"/>
  <c r="T32" i="57"/>
  <c r="S32" i="57"/>
  <c r="R32" i="57"/>
  <c r="Q32" i="57"/>
  <c r="P32" i="57"/>
  <c r="O32" i="57"/>
  <c r="N32" i="57"/>
  <c r="M32" i="57"/>
  <c r="L32" i="57"/>
  <c r="K32" i="57"/>
  <c r="J32" i="57"/>
  <c r="I32" i="57"/>
  <c r="H32" i="57"/>
  <c r="G32" i="57"/>
  <c r="F32" i="57"/>
  <c r="AL31" i="57"/>
  <c r="AK31" i="57"/>
  <c r="AL30" i="57"/>
  <c r="AK30" i="57"/>
  <c r="AL29" i="57"/>
  <c r="AK29" i="57"/>
  <c r="AL28" i="57"/>
  <c r="AK28" i="57"/>
  <c r="AL27" i="57"/>
  <c r="AK27" i="57"/>
  <c r="AL26" i="57"/>
  <c r="AK26" i="57"/>
  <c r="AL25" i="57"/>
  <c r="AK25" i="57"/>
  <c r="AL24" i="57"/>
  <c r="AK24" i="57"/>
  <c r="AL23" i="57"/>
  <c r="AK23" i="57"/>
  <c r="AL22" i="57"/>
  <c r="AK22" i="57"/>
  <c r="AL21" i="57"/>
  <c r="AK21" i="57"/>
  <c r="AL20" i="57"/>
  <c r="AK20" i="57"/>
  <c r="AL19" i="57"/>
  <c r="AK19" i="57"/>
  <c r="AL18" i="57"/>
  <c r="AK18" i="57"/>
  <c r="AL17" i="57"/>
  <c r="AK17" i="57"/>
  <c r="AL16" i="57"/>
  <c r="AK16" i="57"/>
  <c r="AL15" i="57"/>
  <c r="AK15" i="57"/>
  <c r="AL14" i="57"/>
  <c r="AK14" i="57"/>
  <c r="AL13" i="57"/>
  <c r="AK13" i="57"/>
  <c r="AL12" i="57"/>
  <c r="AK12" i="57"/>
  <c r="AJ11" i="57"/>
  <c r="AI11" i="57"/>
  <c r="AH11" i="57"/>
  <c r="AG11" i="57"/>
  <c r="AF11" i="57"/>
  <c r="AE11" i="57"/>
  <c r="AD11" i="57"/>
  <c r="AC11" i="57"/>
  <c r="AB11" i="57"/>
  <c r="AA11" i="57"/>
  <c r="Z11" i="57"/>
  <c r="Y11" i="57"/>
  <c r="X11" i="57"/>
  <c r="W11" i="57"/>
  <c r="V11" i="57"/>
  <c r="U11" i="57"/>
  <c r="T11" i="57"/>
  <c r="S11" i="57"/>
  <c r="R11" i="57"/>
  <c r="Q11" i="57"/>
  <c r="P11" i="57"/>
  <c r="O11" i="57"/>
  <c r="N11" i="57"/>
  <c r="M11" i="57"/>
  <c r="L11" i="57"/>
  <c r="K11" i="57"/>
  <c r="J11" i="57"/>
  <c r="I11" i="57"/>
  <c r="H11" i="57"/>
  <c r="G11" i="57"/>
  <c r="F11" i="57"/>
  <c r="AJ10" i="57"/>
  <c r="AI10" i="57"/>
  <c r="AH10" i="57"/>
  <c r="AG10" i="57"/>
  <c r="AF10" i="57"/>
  <c r="AE10" i="57"/>
  <c r="AD10" i="57"/>
  <c r="AC10" i="57"/>
  <c r="AB10" i="57"/>
  <c r="AA10" i="57"/>
  <c r="Z10" i="57"/>
  <c r="Y10" i="57"/>
  <c r="X10" i="57"/>
  <c r="W10" i="57"/>
  <c r="V10" i="57"/>
  <c r="U10" i="57"/>
  <c r="T10" i="57"/>
  <c r="S10" i="57"/>
  <c r="R10" i="57"/>
  <c r="Q10" i="57"/>
  <c r="P10" i="57"/>
  <c r="O10" i="57"/>
  <c r="N10" i="57"/>
  <c r="M10" i="57"/>
  <c r="L10" i="57"/>
  <c r="K10" i="57"/>
  <c r="J10" i="57"/>
  <c r="I10" i="57"/>
  <c r="H10" i="57"/>
  <c r="G10" i="57"/>
  <c r="F10" i="57"/>
  <c r="AL41" i="56"/>
  <c r="AG41" i="56"/>
  <c r="AA41" i="56"/>
  <c r="U41" i="56"/>
  <c r="O41" i="56"/>
  <c r="I41" i="56"/>
  <c r="E41" i="56"/>
  <c r="C41" i="56"/>
  <c r="AM40" i="56"/>
  <c r="AL40" i="56"/>
  <c r="AJ40" i="56"/>
  <c r="AG40" i="56"/>
  <c r="AD40" i="56"/>
  <c r="AA40" i="56"/>
  <c r="X40" i="56"/>
  <c r="U40" i="56"/>
  <c r="R40" i="56"/>
  <c r="O40" i="56"/>
  <c r="L40" i="56"/>
  <c r="I40" i="56"/>
  <c r="F40" i="56"/>
  <c r="E40" i="56"/>
  <c r="D40" i="56"/>
  <c r="C40" i="56"/>
  <c r="AM39" i="56"/>
  <c r="AL39" i="56"/>
  <c r="AJ39" i="56"/>
  <c r="AG39" i="56"/>
  <c r="AD39" i="56"/>
  <c r="AA39" i="56"/>
  <c r="X39" i="56"/>
  <c r="U39" i="56"/>
  <c r="R39" i="56"/>
  <c r="O39" i="56"/>
  <c r="L39" i="56"/>
  <c r="I39" i="56"/>
  <c r="F39" i="56"/>
  <c r="E39" i="56"/>
  <c r="D39" i="56"/>
  <c r="C39" i="56"/>
  <c r="AL37" i="56"/>
  <c r="AG37" i="56"/>
  <c r="AA37" i="56"/>
  <c r="U37" i="56"/>
  <c r="O37" i="56"/>
  <c r="I37" i="56"/>
  <c r="E37" i="56"/>
  <c r="C37" i="56"/>
  <c r="AL32" i="56"/>
  <c r="AK32" i="56"/>
  <c r="AJ32" i="56"/>
  <c r="AI32" i="56"/>
  <c r="AH32" i="56"/>
  <c r="AG32" i="56"/>
  <c r="AF32" i="56"/>
  <c r="AE32" i="56"/>
  <c r="AD32" i="56"/>
  <c r="AC32" i="56"/>
  <c r="AB32" i="56"/>
  <c r="AA32" i="56"/>
  <c r="Z32" i="56"/>
  <c r="Y32" i="56"/>
  <c r="X32" i="56"/>
  <c r="W32" i="56"/>
  <c r="V32" i="56"/>
  <c r="U32" i="56"/>
  <c r="T32" i="56"/>
  <c r="S32" i="56"/>
  <c r="R32" i="56"/>
  <c r="Q32" i="56"/>
  <c r="P32" i="56"/>
  <c r="O32" i="56"/>
  <c r="N32" i="56"/>
  <c r="M32" i="56"/>
  <c r="L32" i="56"/>
  <c r="K32" i="56"/>
  <c r="J32" i="56"/>
  <c r="I32" i="56"/>
  <c r="H32" i="56"/>
  <c r="G32" i="56"/>
  <c r="F32" i="56"/>
  <c r="AL31" i="56"/>
  <c r="AK31" i="56"/>
  <c r="AL30" i="56"/>
  <c r="AK30" i="56"/>
  <c r="AL29" i="56"/>
  <c r="AK29" i="56"/>
  <c r="AL28" i="56"/>
  <c r="AK28" i="56"/>
  <c r="AL27" i="56"/>
  <c r="AK27" i="56"/>
  <c r="AL26" i="56"/>
  <c r="AK26" i="56"/>
  <c r="AL25" i="56"/>
  <c r="AK25" i="56"/>
  <c r="AL24" i="56"/>
  <c r="AK24" i="56"/>
  <c r="AL23" i="56"/>
  <c r="AK23" i="56"/>
  <c r="AL22" i="56"/>
  <c r="AK22" i="56"/>
  <c r="AL21" i="56"/>
  <c r="AK21" i="56"/>
  <c r="AL20" i="56"/>
  <c r="AK20" i="56"/>
  <c r="AL19" i="56"/>
  <c r="AK19" i="56"/>
  <c r="AL18" i="56"/>
  <c r="AK18" i="56"/>
  <c r="AL17" i="56"/>
  <c r="AK17" i="56"/>
  <c r="AL16" i="56"/>
  <c r="AK16" i="56"/>
  <c r="AL15" i="56"/>
  <c r="AK15" i="56"/>
  <c r="AL14" i="56"/>
  <c r="AK14" i="56"/>
  <c r="AL13" i="56"/>
  <c r="AK13" i="56"/>
  <c r="AL12" i="56"/>
  <c r="AK12" i="56"/>
  <c r="AJ11" i="56"/>
  <c r="AI11" i="56"/>
  <c r="AH11" i="56"/>
  <c r="AG11" i="56"/>
  <c r="AF11" i="56"/>
  <c r="AE11" i="56"/>
  <c r="AD11" i="56"/>
  <c r="AC11" i="56"/>
  <c r="AB11" i="56"/>
  <c r="AA11" i="56"/>
  <c r="Z11" i="56"/>
  <c r="Y11" i="56"/>
  <c r="X11" i="56"/>
  <c r="W11" i="56"/>
  <c r="V11" i="56"/>
  <c r="U11" i="56"/>
  <c r="T11" i="56"/>
  <c r="S11" i="56"/>
  <c r="R11" i="56"/>
  <c r="Q11" i="56"/>
  <c r="P11" i="56"/>
  <c r="O11" i="56"/>
  <c r="N11" i="56"/>
  <c r="M11" i="56"/>
  <c r="L11" i="56"/>
  <c r="K11" i="56"/>
  <c r="J11" i="56"/>
  <c r="I11" i="56"/>
  <c r="H11" i="56"/>
  <c r="G11" i="56"/>
  <c r="F11" i="56"/>
  <c r="AJ10" i="56"/>
  <c r="AI10" i="56"/>
  <c r="AH10" i="56"/>
  <c r="AG10" i="56"/>
  <c r="AF10" i="56"/>
  <c r="AE10" i="56"/>
  <c r="AD10" i="56"/>
  <c r="AC10" i="56"/>
  <c r="AB10" i="56"/>
  <c r="AA10" i="56"/>
  <c r="Z10" i="56"/>
  <c r="Y10" i="56"/>
  <c r="X10" i="56"/>
  <c r="W10" i="56"/>
  <c r="V10" i="56"/>
  <c r="U10" i="56"/>
  <c r="T10" i="56"/>
  <c r="S10" i="56"/>
  <c r="R10" i="56"/>
  <c r="Q10" i="56"/>
  <c r="P10" i="56"/>
  <c r="O10" i="56"/>
  <c r="N10" i="56"/>
  <c r="M10" i="56"/>
  <c r="L10" i="56"/>
  <c r="K10" i="56"/>
  <c r="J10" i="56"/>
  <c r="I10" i="56"/>
  <c r="H10" i="56"/>
  <c r="G10" i="56"/>
  <c r="F10" i="56"/>
  <c r="AL41" i="55"/>
  <c r="AG41" i="55"/>
  <c r="AA41" i="55"/>
  <c r="U41" i="55"/>
  <c r="O41" i="55"/>
  <c r="I41" i="55"/>
  <c r="E41" i="55"/>
  <c r="C41" i="55"/>
  <c r="AM40" i="55"/>
  <c r="AL40" i="55"/>
  <c r="AJ40" i="55"/>
  <c r="AG40" i="55"/>
  <c r="AD40" i="55"/>
  <c r="AA40" i="55"/>
  <c r="X40" i="55"/>
  <c r="U40" i="55"/>
  <c r="R40" i="55"/>
  <c r="O40" i="55"/>
  <c r="L40" i="55"/>
  <c r="I40" i="55"/>
  <c r="F40" i="55"/>
  <c r="E40" i="55"/>
  <c r="D40" i="55"/>
  <c r="C40" i="55"/>
  <c r="AM39" i="55"/>
  <c r="AL39" i="55"/>
  <c r="AJ39" i="55"/>
  <c r="AG39" i="55"/>
  <c r="AD39" i="55"/>
  <c r="AA39" i="55"/>
  <c r="X39" i="55"/>
  <c r="U39" i="55"/>
  <c r="R39" i="55"/>
  <c r="O39" i="55"/>
  <c r="L39" i="55"/>
  <c r="I39" i="55"/>
  <c r="F39" i="55"/>
  <c r="E39" i="55"/>
  <c r="D39" i="55"/>
  <c r="C39" i="55"/>
  <c r="AL37" i="55"/>
  <c r="AG37" i="55"/>
  <c r="AA37" i="55"/>
  <c r="U37" i="55"/>
  <c r="O37" i="55"/>
  <c r="I37" i="55"/>
  <c r="E37" i="55"/>
  <c r="C37" i="55"/>
  <c r="AL32" i="55"/>
  <c r="AK32" i="55"/>
  <c r="AJ32" i="55"/>
  <c r="AI32" i="55"/>
  <c r="AH32" i="55"/>
  <c r="AG32" i="55"/>
  <c r="AF32" i="55"/>
  <c r="AE32" i="55"/>
  <c r="AD32" i="55"/>
  <c r="AC32" i="55"/>
  <c r="AB32" i="55"/>
  <c r="AA32" i="55"/>
  <c r="Z32" i="55"/>
  <c r="Y32" i="55"/>
  <c r="X32" i="55"/>
  <c r="W32" i="55"/>
  <c r="V32" i="55"/>
  <c r="U32" i="55"/>
  <c r="T32" i="55"/>
  <c r="S32" i="55"/>
  <c r="R32" i="55"/>
  <c r="Q32" i="55"/>
  <c r="P32" i="55"/>
  <c r="O32" i="55"/>
  <c r="N32" i="55"/>
  <c r="M32" i="55"/>
  <c r="L32" i="55"/>
  <c r="K32" i="55"/>
  <c r="J32" i="55"/>
  <c r="I32" i="55"/>
  <c r="H32" i="55"/>
  <c r="G32" i="55"/>
  <c r="F32" i="55"/>
  <c r="AL31" i="55"/>
  <c r="AK31" i="55"/>
  <c r="AL30" i="55"/>
  <c r="AK30" i="55"/>
  <c r="AL29" i="55"/>
  <c r="AK29" i="55"/>
  <c r="AL28" i="55"/>
  <c r="AK28" i="55"/>
  <c r="AL27" i="55"/>
  <c r="AK27" i="55"/>
  <c r="AL26" i="55"/>
  <c r="AK26" i="55"/>
  <c r="AL25" i="55"/>
  <c r="AK25" i="55"/>
  <c r="AL24" i="55"/>
  <c r="AK24" i="55"/>
  <c r="AL23" i="55"/>
  <c r="AK23" i="55"/>
  <c r="AL22" i="55"/>
  <c r="AK22" i="55"/>
  <c r="AL21" i="55"/>
  <c r="AK21" i="55"/>
  <c r="AL20" i="55"/>
  <c r="AK20" i="55"/>
  <c r="AL19" i="55"/>
  <c r="AK19" i="55"/>
  <c r="AL18" i="55"/>
  <c r="AK18" i="55"/>
  <c r="AL17" i="55"/>
  <c r="AK17" i="55"/>
  <c r="AL16" i="55"/>
  <c r="AK16" i="55"/>
  <c r="AL15" i="55"/>
  <c r="AK15" i="55"/>
  <c r="AL14" i="55"/>
  <c r="AK14" i="55"/>
  <c r="AL13" i="55"/>
  <c r="AK13" i="55"/>
  <c r="AL12" i="55"/>
  <c r="AK12" i="55"/>
  <c r="AJ11" i="55"/>
  <c r="AI11" i="55"/>
  <c r="AH11" i="55"/>
  <c r="AG11" i="55"/>
  <c r="AF11" i="55"/>
  <c r="AE11" i="55"/>
  <c r="AD11" i="55"/>
  <c r="AC11" i="55"/>
  <c r="AB11" i="55"/>
  <c r="AA11" i="55"/>
  <c r="Z11" i="55"/>
  <c r="Y11" i="55"/>
  <c r="X11" i="55"/>
  <c r="W11" i="55"/>
  <c r="V11" i="55"/>
  <c r="U11" i="55"/>
  <c r="T11" i="55"/>
  <c r="S11" i="55"/>
  <c r="R11" i="55"/>
  <c r="Q11" i="55"/>
  <c r="P11" i="55"/>
  <c r="O11" i="55"/>
  <c r="N11" i="55"/>
  <c r="M11" i="55"/>
  <c r="L11" i="55"/>
  <c r="K11" i="55"/>
  <c r="J11" i="55"/>
  <c r="I11" i="55"/>
  <c r="H11" i="55"/>
  <c r="G11" i="55"/>
  <c r="F11" i="55"/>
  <c r="AJ10" i="55"/>
  <c r="AI10" i="55"/>
  <c r="AH10" i="55"/>
  <c r="AG10" i="55"/>
  <c r="AF10" i="55"/>
  <c r="AE10" i="55"/>
  <c r="AD10" i="55"/>
  <c r="AC10" i="55"/>
  <c r="AB10" i="55"/>
  <c r="AA10" i="55"/>
  <c r="Z10" i="55"/>
  <c r="Y10" i="55"/>
  <c r="X10" i="55"/>
  <c r="W10" i="55"/>
  <c r="V10" i="55"/>
  <c r="U10" i="55"/>
  <c r="T10" i="55"/>
  <c r="S10" i="55"/>
  <c r="R10" i="55"/>
  <c r="Q10" i="55"/>
  <c r="P10" i="55"/>
  <c r="O10" i="55"/>
  <c r="N10" i="55"/>
  <c r="M10" i="55"/>
  <c r="L10" i="55"/>
  <c r="K10" i="55"/>
  <c r="J10" i="55"/>
  <c r="I10" i="55"/>
  <c r="H10" i="55"/>
  <c r="G10" i="55"/>
  <c r="F10" i="55"/>
  <c r="AL43" i="54"/>
  <c r="AG43" i="54"/>
  <c r="AA43" i="54"/>
  <c r="U43" i="54"/>
  <c r="O43" i="54"/>
  <c r="I43" i="54"/>
  <c r="E43" i="54"/>
  <c r="C43" i="54"/>
  <c r="AM42" i="54"/>
  <c r="AL42" i="54"/>
  <c r="AJ42" i="54"/>
  <c r="AG42" i="54"/>
  <c r="AD42" i="54"/>
  <c r="AA42" i="54"/>
  <c r="X42" i="54"/>
  <c r="U42" i="54"/>
  <c r="R42" i="54"/>
  <c r="O42" i="54"/>
  <c r="L42" i="54"/>
  <c r="I42" i="54"/>
  <c r="F42" i="54"/>
  <c r="E42" i="54"/>
  <c r="D42" i="54"/>
  <c r="C42" i="54"/>
  <c r="AM41" i="54"/>
  <c r="AL41" i="54"/>
  <c r="AJ41" i="54"/>
  <c r="AG41" i="54"/>
  <c r="AD41" i="54"/>
  <c r="AA41" i="54"/>
  <c r="X41" i="54"/>
  <c r="U41" i="54"/>
  <c r="R41" i="54"/>
  <c r="O41" i="54"/>
  <c r="L41" i="54"/>
  <c r="I41" i="54"/>
  <c r="F41" i="54"/>
  <c r="E41" i="54"/>
  <c r="D41" i="54"/>
  <c r="C41" i="54"/>
  <c r="AL39" i="54"/>
  <c r="AE39" i="54"/>
  <c r="AC39" i="54"/>
  <c r="AA39" i="54"/>
  <c r="Y39" i="54"/>
  <c r="W39" i="54"/>
  <c r="U39" i="54"/>
  <c r="S39" i="54"/>
  <c r="Q39" i="54"/>
  <c r="O39" i="54"/>
  <c r="M39" i="54"/>
  <c r="K39" i="54"/>
  <c r="I39" i="54"/>
  <c r="G39" i="54"/>
  <c r="E39" i="54"/>
  <c r="C39" i="54"/>
  <c r="AL32" i="54"/>
  <c r="AK32" i="54"/>
  <c r="AJ32" i="54"/>
  <c r="AI32" i="54"/>
  <c r="AH32" i="54"/>
  <c r="AG32" i="54"/>
  <c r="AF32" i="54"/>
  <c r="AE32" i="54"/>
  <c r="AD32" i="54"/>
  <c r="AC32" i="54"/>
  <c r="AB32" i="54"/>
  <c r="AA32" i="54"/>
  <c r="Z32" i="54"/>
  <c r="Y32" i="54"/>
  <c r="X32" i="54"/>
  <c r="W32" i="54"/>
  <c r="V32" i="54"/>
  <c r="U32" i="54"/>
  <c r="T32" i="54"/>
  <c r="S32" i="54"/>
  <c r="R32" i="54"/>
  <c r="Q32" i="54"/>
  <c r="P32" i="54"/>
  <c r="O32" i="54"/>
  <c r="N32" i="54"/>
  <c r="M32" i="54"/>
  <c r="L32" i="54"/>
  <c r="K32" i="54"/>
  <c r="J32" i="54"/>
  <c r="I32" i="54"/>
  <c r="H32" i="54"/>
  <c r="G32" i="54"/>
  <c r="F32" i="54"/>
  <c r="AL31" i="54"/>
  <c r="AK31" i="54"/>
  <c r="AL30" i="54"/>
  <c r="AK30" i="54"/>
  <c r="AL29" i="54"/>
  <c r="AK29" i="54"/>
  <c r="AL28" i="54"/>
  <c r="AK28" i="54"/>
  <c r="AL27" i="54"/>
  <c r="AK27" i="54"/>
  <c r="AL26" i="54"/>
  <c r="AK26" i="54"/>
  <c r="AL25" i="54"/>
  <c r="AK25" i="54"/>
  <c r="AL24" i="54"/>
  <c r="AK24" i="54"/>
  <c r="AL23" i="54"/>
  <c r="AK23" i="54"/>
  <c r="AL22" i="54"/>
  <c r="AK22" i="54"/>
  <c r="AL21" i="54"/>
  <c r="AK21" i="54"/>
  <c r="AL20" i="54"/>
  <c r="AK20" i="54"/>
  <c r="AL19" i="54"/>
  <c r="AK19" i="54"/>
  <c r="AL18" i="54"/>
  <c r="AK18" i="54"/>
  <c r="AL17" i="54"/>
  <c r="AK17" i="54"/>
  <c r="AL16" i="54"/>
  <c r="AK16" i="54"/>
  <c r="AL15" i="54"/>
  <c r="AK15" i="54"/>
  <c r="AL14" i="54"/>
  <c r="AK14" i="54"/>
  <c r="AL13" i="54"/>
  <c r="AK13" i="54"/>
  <c r="AL12" i="54"/>
  <c r="AK12" i="54"/>
  <c r="AJ11" i="54"/>
  <c r="AI11" i="54"/>
  <c r="AH11" i="54"/>
  <c r="AG11" i="54"/>
  <c r="AF11" i="54"/>
  <c r="AE11" i="54"/>
  <c r="AD11" i="54"/>
  <c r="AC11" i="54"/>
  <c r="AB11" i="54"/>
  <c r="AA11" i="54"/>
  <c r="Z11" i="54"/>
  <c r="Y11" i="54"/>
  <c r="X11" i="54"/>
  <c r="W11" i="54"/>
  <c r="V11" i="54"/>
  <c r="U11" i="54"/>
  <c r="T11" i="54"/>
  <c r="S11" i="54"/>
  <c r="R11" i="54"/>
  <c r="Q11" i="54"/>
  <c r="P11" i="54"/>
  <c r="O11" i="54"/>
  <c r="N11" i="54"/>
  <c r="M11" i="54"/>
  <c r="L11" i="54"/>
  <c r="K11" i="54"/>
  <c r="J11" i="54"/>
  <c r="I11" i="54"/>
  <c r="H11" i="54"/>
  <c r="G11" i="54"/>
  <c r="F11" i="54"/>
  <c r="AJ10" i="54"/>
  <c r="AI10" i="54"/>
  <c r="AH10" i="54"/>
  <c r="AG10" i="54"/>
  <c r="AF10" i="54"/>
  <c r="AE10" i="54"/>
  <c r="AD10" i="54"/>
  <c r="AC10" i="54"/>
  <c r="AB10" i="54"/>
  <c r="AA10" i="54"/>
  <c r="Z10" i="54"/>
  <c r="Y10" i="54"/>
  <c r="X10" i="54"/>
  <c r="W10" i="54"/>
  <c r="V10" i="54"/>
  <c r="U10" i="54"/>
  <c r="T10" i="54"/>
  <c r="S10" i="54"/>
  <c r="R10" i="54"/>
  <c r="Q10" i="54"/>
  <c r="P10" i="54"/>
  <c r="O10" i="54"/>
  <c r="N10" i="54"/>
  <c r="M10" i="54"/>
  <c r="L10" i="54"/>
  <c r="K10" i="54"/>
  <c r="J10" i="54"/>
  <c r="I10" i="54"/>
  <c r="H10" i="54"/>
  <c r="G10" i="54"/>
  <c r="F10" i="54"/>
  <c r="AL43" i="53"/>
  <c r="AG43" i="53"/>
  <c r="AA43" i="53"/>
  <c r="U43" i="53"/>
  <c r="O43" i="53"/>
  <c r="I43" i="53"/>
  <c r="E43" i="53"/>
  <c r="C43" i="53"/>
  <c r="AM42" i="53"/>
  <c r="AL42" i="53"/>
  <c r="AJ42" i="53"/>
  <c r="AG42" i="53"/>
  <c r="AD42" i="53"/>
  <c r="AA42" i="53"/>
  <c r="X42" i="53"/>
  <c r="U42" i="53"/>
  <c r="R42" i="53"/>
  <c r="O42" i="53"/>
  <c r="L42" i="53"/>
  <c r="I42" i="53"/>
  <c r="F42" i="53"/>
  <c r="E42" i="53"/>
  <c r="D42" i="53"/>
  <c r="C42" i="53"/>
  <c r="AM41" i="53"/>
  <c r="AL41" i="53"/>
  <c r="AJ41" i="53"/>
  <c r="AG41" i="53"/>
  <c r="AD41" i="53"/>
  <c r="AA41" i="53"/>
  <c r="X41" i="53"/>
  <c r="U41" i="53"/>
  <c r="R41" i="53"/>
  <c r="O41" i="53"/>
  <c r="L41" i="53"/>
  <c r="I41" i="53"/>
  <c r="F41" i="53"/>
  <c r="E41" i="53"/>
  <c r="D41" i="53"/>
  <c r="C41" i="53"/>
  <c r="AL39" i="53"/>
  <c r="AG39" i="53"/>
  <c r="AE39" i="53"/>
  <c r="AC39" i="53"/>
  <c r="AA39" i="53"/>
  <c r="Y39" i="53"/>
  <c r="W39" i="53"/>
  <c r="U39" i="53"/>
  <c r="S39" i="53"/>
  <c r="Q39" i="53"/>
  <c r="O39" i="53"/>
  <c r="M39" i="53"/>
  <c r="K39" i="53"/>
  <c r="I39" i="53"/>
  <c r="G39" i="53"/>
  <c r="E39" i="53"/>
  <c r="C39" i="53"/>
  <c r="AL32" i="53"/>
  <c r="AK32" i="53"/>
  <c r="AJ32" i="53"/>
  <c r="AI32" i="53"/>
  <c r="AH32" i="53"/>
  <c r="AG32" i="53"/>
  <c r="AF32" i="53"/>
  <c r="AE32" i="53"/>
  <c r="AD32" i="53"/>
  <c r="AC32" i="53"/>
  <c r="AB32" i="53"/>
  <c r="AA32" i="53"/>
  <c r="Z32" i="53"/>
  <c r="Y32" i="53"/>
  <c r="X32" i="53"/>
  <c r="W32" i="53"/>
  <c r="V32" i="53"/>
  <c r="U32" i="53"/>
  <c r="T32" i="53"/>
  <c r="S32" i="53"/>
  <c r="R32" i="53"/>
  <c r="Q32" i="53"/>
  <c r="P32" i="53"/>
  <c r="O32" i="53"/>
  <c r="N32" i="53"/>
  <c r="M32" i="53"/>
  <c r="L32" i="53"/>
  <c r="K32" i="53"/>
  <c r="J32" i="53"/>
  <c r="I32" i="53"/>
  <c r="H32" i="53"/>
  <c r="G32" i="53"/>
  <c r="F32" i="53"/>
  <c r="AL31" i="53"/>
  <c r="AK31" i="53"/>
  <c r="AL30" i="53"/>
  <c r="AK30" i="53"/>
  <c r="AL29" i="53"/>
  <c r="AK29" i="53"/>
  <c r="AL28" i="53"/>
  <c r="AK28" i="53"/>
  <c r="AL27" i="53"/>
  <c r="AK27" i="53"/>
  <c r="AL26" i="53"/>
  <c r="AK26" i="53"/>
  <c r="AL25" i="53"/>
  <c r="AK25" i="53"/>
  <c r="AL24" i="53"/>
  <c r="AK24" i="53"/>
  <c r="AL23" i="53"/>
  <c r="AK23" i="53"/>
  <c r="AL22" i="53"/>
  <c r="AK22" i="53"/>
  <c r="AL21" i="53"/>
  <c r="AK21" i="53"/>
  <c r="AL20" i="53"/>
  <c r="AK20" i="53"/>
  <c r="AL19" i="53"/>
  <c r="AK19" i="53"/>
  <c r="AL18" i="53"/>
  <c r="AK18" i="53"/>
  <c r="AL17" i="53"/>
  <c r="AK17" i="53"/>
  <c r="AL16" i="53"/>
  <c r="AK16" i="53"/>
  <c r="AL15" i="53"/>
  <c r="AK15" i="53"/>
  <c r="AL14" i="53"/>
  <c r="AK14" i="53"/>
  <c r="AL13" i="53"/>
  <c r="AK13" i="53"/>
  <c r="AL12" i="53"/>
  <c r="AK12" i="53"/>
  <c r="AJ11" i="53"/>
  <c r="AI11" i="53"/>
  <c r="AH11" i="53"/>
  <c r="AG11" i="53"/>
  <c r="AF11" i="53"/>
  <c r="AE11" i="53"/>
  <c r="AD11" i="53"/>
  <c r="AC11" i="53"/>
  <c r="AB11" i="53"/>
  <c r="AA11" i="53"/>
  <c r="Z11" i="53"/>
  <c r="Y11" i="53"/>
  <c r="X11" i="53"/>
  <c r="W11" i="53"/>
  <c r="V11" i="53"/>
  <c r="U11" i="53"/>
  <c r="T11" i="53"/>
  <c r="S11" i="53"/>
  <c r="R11" i="53"/>
  <c r="Q11" i="53"/>
  <c r="P11" i="53"/>
  <c r="O11" i="53"/>
  <c r="N11" i="53"/>
  <c r="M11" i="53"/>
  <c r="L11" i="53"/>
  <c r="K11" i="53"/>
  <c r="J11" i="53"/>
  <c r="I11" i="53"/>
  <c r="H11" i="53"/>
  <c r="G11" i="53"/>
  <c r="F11" i="53"/>
  <c r="AJ10" i="53"/>
  <c r="AI10" i="53"/>
  <c r="AH10" i="53"/>
  <c r="AG10" i="53"/>
  <c r="AF10" i="53"/>
  <c r="AE10" i="53"/>
  <c r="AD10" i="53"/>
  <c r="AC10" i="53"/>
  <c r="AB10" i="53"/>
  <c r="AA10" i="53"/>
  <c r="Z10" i="53"/>
  <c r="Y10" i="53"/>
  <c r="X10" i="53"/>
  <c r="W10" i="53"/>
  <c r="V10" i="53"/>
  <c r="U10" i="53"/>
  <c r="T10" i="53"/>
  <c r="S10" i="53"/>
  <c r="R10" i="53"/>
  <c r="Q10" i="53"/>
  <c r="P10" i="53"/>
  <c r="O10" i="53"/>
  <c r="N10" i="53"/>
  <c r="M10" i="53"/>
  <c r="L10" i="53"/>
  <c r="K10" i="53"/>
  <c r="J10" i="53"/>
  <c r="I10" i="53"/>
  <c r="H10" i="53"/>
  <c r="G10" i="53"/>
  <c r="F10" i="5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A12" authorId="0" shapeId="0" xr:uid="{00000000-0006-0000-1100-000001000000}">
      <text>
        <r>
          <rPr>
            <sz val="9"/>
            <color indexed="81"/>
            <rFont val="MS P ゴシック"/>
            <family val="3"/>
            <charset val="128"/>
          </rPr>
          <t xml:space="preserve">運営規程を参考に記載してください
</t>
        </r>
      </text>
    </comment>
    <comment ref="A15" authorId="0" shapeId="0" xr:uid="{00000000-0006-0000-1100-000002000000}">
      <text>
        <r>
          <rPr>
            <sz val="9"/>
            <color indexed="81"/>
            <rFont val="MS P ゴシック"/>
            <family val="3"/>
            <charset val="128"/>
          </rPr>
          <t xml:space="preserve">横浜市○○区△△一丁目□□番地
</t>
        </r>
      </text>
    </comment>
    <comment ref="A18" authorId="0" shapeId="0" xr:uid="{00000000-0006-0000-1100-000003000000}">
      <text>
        <r>
          <rPr>
            <sz val="9"/>
            <color indexed="81"/>
            <rFont val="MS P ゴシック"/>
            <family val="3"/>
            <charset val="128"/>
          </rPr>
          <t>運営規程に合わせて記載してください</t>
        </r>
      </text>
    </comment>
    <comment ref="A21" authorId="0" shapeId="0" xr:uid="{00000000-0006-0000-1100-000004000000}">
      <text>
        <r>
          <rPr>
            <sz val="9"/>
            <color indexed="81"/>
            <rFont val="MS P ゴシック"/>
            <family val="3"/>
            <charset val="128"/>
          </rPr>
          <t>経歴書を参考に記載してください。“経歴書参照”等は不可</t>
        </r>
      </text>
    </comment>
    <comment ref="A24" authorId="0" shapeId="0" xr:uid="{00000000-0006-0000-1100-000005000000}">
      <text>
        <r>
          <rPr>
            <sz val="9"/>
            <color indexed="81"/>
            <rFont val="MS P ゴシック"/>
            <family val="3"/>
            <charset val="128"/>
          </rPr>
          <t>運営規程に合わせて記載してください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酒井 綾</author>
    <author>青木 夏子</author>
  </authors>
  <commentList>
    <comment ref="B20" authorId="0" shapeId="0" xr:uid="{00000000-0006-0000-1700-000001000000}">
      <text>
        <r>
          <rPr>
            <sz val="9"/>
            <color indexed="81"/>
            <rFont val="MS P ゴシック"/>
            <family val="3"/>
            <charset val="128"/>
          </rPr>
          <t>複数の実務経験期間がある場合は、実務経験期間が長いものから２つ記入してください。</t>
        </r>
      </text>
    </comment>
    <comment ref="I21" authorId="0" shapeId="0" xr:uid="{00000000-0006-0000-1700-000002000000}">
      <text>
        <r>
          <rPr>
            <sz val="9"/>
            <color indexed="81"/>
            <rFont val="MS P ゴシック"/>
            <family val="3"/>
            <charset val="128"/>
          </rPr>
          <t xml:space="preserve">従事した業務内容を記載してください。
</t>
        </r>
      </text>
    </comment>
    <comment ref="N24" authorId="1" shapeId="0" xr:uid="{00000000-0006-0000-1700-000003000000}">
      <text>
        <r>
          <rPr>
            <b/>
            <sz val="9"/>
            <color indexed="81"/>
            <rFont val="MS P ゴシック"/>
            <family val="3"/>
            <charset val="128"/>
          </rPr>
          <t>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酒井 綾</author>
  </authors>
  <commentList>
    <comment ref="B21" authorId="0" shapeId="0" xr:uid="{00000000-0006-0000-1800-000001000000}">
      <text>
        <r>
          <rPr>
            <sz val="9"/>
            <color indexed="81"/>
            <rFont val="MS P ゴシック"/>
            <family val="3"/>
            <charset val="128"/>
          </rPr>
          <t>複数の実務経験期間がある場合は、実務経験期間が長いものから２つ記入してください。</t>
        </r>
      </text>
    </comment>
    <comment ref="I22" authorId="0" shapeId="0" xr:uid="{00000000-0006-0000-1800-000002000000}">
      <text>
        <r>
          <rPr>
            <sz val="9"/>
            <color indexed="81"/>
            <rFont val="MS P ゴシック"/>
            <family val="3"/>
            <charset val="128"/>
          </rPr>
          <t xml:space="preserve">従事した業務内容を記載してください。
</t>
        </r>
      </text>
    </comment>
    <comment ref="I24" authorId="0" shapeId="0" xr:uid="{00000000-0006-0000-1800-000003000000}">
      <text>
        <r>
          <rPr>
            <sz val="9"/>
            <color indexed="81"/>
            <rFont val="MS P ゴシック"/>
            <family val="3"/>
            <charset val="128"/>
          </rPr>
          <t xml:space="preserve">従事した業務内容を記載してください。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<sst xmlns="http://schemas.openxmlformats.org/spreadsheetml/2006/main" count="2290" uniqueCount="859">
  <si>
    <t>要</t>
    <rPh sb="0" eb="1">
      <t>ヨウ</t>
    </rPh>
    <phoneticPr fontId="6"/>
  </si>
  <si>
    <t>・児童福祉法に基づく事業所又は施設の所在地に応じて、いずれかへご提出ください。
　①　すべて横浜市内の場合、今回の申請に併せて当課
　②　すべて県内・複数の市町村の場合、神奈川県福祉子どもみらい局　障害サービス課
　③　複数の都道府県の場合、厚生労働省社会・援護局　企画課
・様式は（https://shougai.rakuraku.or.jp/search-library/lower-3-3.html?topid=2&amp;id=146）からダウンロードできます。
・障害者総合支援法に基づく場合の手続きは、別途行ってください。</t>
    <rPh sb="1" eb="3">
      <t>ジドウ</t>
    </rPh>
    <rPh sb="3" eb="5">
      <t>フクシ</t>
    </rPh>
    <rPh sb="5" eb="6">
      <t>ホウ</t>
    </rPh>
    <rPh sb="7" eb="8">
      <t>モト</t>
    </rPh>
    <rPh sb="10" eb="13">
      <t>ジギョウショ</t>
    </rPh>
    <rPh sb="13" eb="14">
      <t>マタ</t>
    </rPh>
    <rPh sb="15" eb="17">
      <t>シセツ</t>
    </rPh>
    <rPh sb="18" eb="21">
      <t>ショザイチ</t>
    </rPh>
    <rPh sb="22" eb="23">
      <t>オウ</t>
    </rPh>
    <rPh sb="32" eb="34">
      <t>テイシュツ</t>
    </rPh>
    <rPh sb="46" eb="50">
      <t>ヨコハマシナイ</t>
    </rPh>
    <rPh sb="51" eb="53">
      <t>バアイ</t>
    </rPh>
    <rPh sb="54" eb="56">
      <t>コンカイ</t>
    </rPh>
    <rPh sb="57" eb="59">
      <t>シンセイ</t>
    </rPh>
    <rPh sb="60" eb="61">
      <t>アワ</t>
    </rPh>
    <rPh sb="63" eb="65">
      <t>トウカ</t>
    </rPh>
    <rPh sb="72" eb="74">
      <t>ケンナイ</t>
    </rPh>
    <rPh sb="75" eb="77">
      <t>フクスウ</t>
    </rPh>
    <rPh sb="78" eb="81">
      <t>シチョウソン</t>
    </rPh>
    <rPh sb="82" eb="84">
      <t>バアイ</t>
    </rPh>
    <rPh sb="110" eb="112">
      <t>フクスウ</t>
    </rPh>
    <rPh sb="113" eb="117">
      <t>トドウフケン</t>
    </rPh>
    <rPh sb="118" eb="120">
      <t>バアイ</t>
    </rPh>
    <rPh sb="121" eb="123">
      <t>コウセイ</t>
    </rPh>
    <rPh sb="123" eb="126">
      <t>ロウドウショウ</t>
    </rPh>
    <rPh sb="126" eb="128">
      <t>シャカイ</t>
    </rPh>
    <rPh sb="129" eb="131">
      <t>エンゴ</t>
    </rPh>
    <rPh sb="131" eb="132">
      <t>キョク</t>
    </rPh>
    <rPh sb="133" eb="135">
      <t>キカク</t>
    </rPh>
    <rPh sb="135" eb="136">
      <t>カ</t>
    </rPh>
    <rPh sb="138" eb="140">
      <t>ヨウシキ</t>
    </rPh>
    <rPh sb="233" eb="236">
      <t>ショウガイシャ</t>
    </rPh>
    <rPh sb="236" eb="238">
      <t>ソウゴウ</t>
    </rPh>
    <rPh sb="238" eb="240">
      <t>シエン</t>
    </rPh>
    <rPh sb="240" eb="241">
      <t>ホウ</t>
    </rPh>
    <rPh sb="242" eb="243">
      <t>モト</t>
    </rPh>
    <rPh sb="245" eb="247">
      <t>バアイ</t>
    </rPh>
    <rPh sb="248" eb="250">
      <t>テツヅ</t>
    </rPh>
    <rPh sb="253" eb="255">
      <t>ベット</t>
    </rPh>
    <rPh sb="255" eb="256">
      <t>オコナ</t>
    </rPh>
    <phoneticPr fontId="6"/>
  </si>
  <si>
    <t>児童福祉法に基づく
業務管理体制の整備に関する
事項の届出書</t>
    <rPh sb="0" eb="2">
      <t>ジドウ</t>
    </rPh>
    <rPh sb="2" eb="4">
      <t>フクシ</t>
    </rPh>
    <rPh sb="4" eb="5">
      <t>ホウ</t>
    </rPh>
    <rPh sb="6" eb="7">
      <t>モト</t>
    </rPh>
    <rPh sb="10" eb="12">
      <t>ギョウム</t>
    </rPh>
    <rPh sb="12" eb="14">
      <t>カンリ</t>
    </rPh>
    <rPh sb="14" eb="16">
      <t>タイセイ</t>
    </rPh>
    <rPh sb="17" eb="19">
      <t>セイビ</t>
    </rPh>
    <rPh sb="20" eb="21">
      <t>カン</t>
    </rPh>
    <rPh sb="24" eb="26">
      <t>ジコウ</t>
    </rPh>
    <rPh sb="27" eb="30">
      <t>トドケデショ</t>
    </rPh>
    <phoneticPr fontId="6"/>
  </si>
  <si>
    <t>上記・申請書類のファイルに併せてご提出いただくもの</t>
    <rPh sb="0" eb="2">
      <t>ジョウキ</t>
    </rPh>
    <rPh sb="3" eb="5">
      <t>シンセイ</t>
    </rPh>
    <rPh sb="5" eb="7">
      <t>ショルイ</t>
    </rPh>
    <rPh sb="13" eb="14">
      <t>アワ</t>
    </rPh>
    <rPh sb="17" eb="19">
      <t>テイシュツ</t>
    </rPh>
    <phoneticPr fontId="6"/>
  </si>
  <si>
    <t>職員の資格を証明する書類</t>
    <rPh sb="0" eb="2">
      <t>ショクイン</t>
    </rPh>
    <rPh sb="10" eb="12">
      <t>ショルイ</t>
    </rPh>
    <phoneticPr fontId="6"/>
  </si>
  <si>
    <t>不要</t>
    <rPh sb="0" eb="2">
      <t>フヨウ</t>
    </rPh>
    <phoneticPr fontId="6"/>
  </si>
  <si>
    <t>給付費算定に係る体制届等に
関する届出書</t>
    <rPh sb="0" eb="2">
      <t>キュウフ</t>
    </rPh>
    <rPh sb="2" eb="3">
      <t>ヒ</t>
    </rPh>
    <rPh sb="3" eb="5">
      <t>サンテイ</t>
    </rPh>
    <rPh sb="6" eb="7">
      <t>カカ</t>
    </rPh>
    <rPh sb="8" eb="10">
      <t>タイセイ</t>
    </rPh>
    <rPh sb="10" eb="11">
      <t>トドケ</t>
    </rPh>
    <rPh sb="11" eb="12">
      <t>トウ</t>
    </rPh>
    <rPh sb="14" eb="15">
      <t>カン</t>
    </rPh>
    <rPh sb="17" eb="20">
      <t>トドケデショ</t>
    </rPh>
    <phoneticPr fontId="6"/>
  </si>
  <si>
    <t>事業所近隣への説明状況報告書</t>
    <rPh sb="0" eb="3">
      <t>ジギョウショ</t>
    </rPh>
    <rPh sb="3" eb="5">
      <t>キンリン</t>
    </rPh>
    <rPh sb="7" eb="9">
      <t>セツメイ</t>
    </rPh>
    <rPh sb="9" eb="11">
      <t>ジョウキョウ</t>
    </rPh>
    <rPh sb="11" eb="14">
      <t>ホウコクショ</t>
    </rPh>
    <phoneticPr fontId="6"/>
  </si>
  <si>
    <t>・建築基準法への適応及び耐震基準の対応時期を確認するため、①「確認済証」（写し）、　
　②「検査済証」（写し）又は③「建築確認申請台帳記載証明書」（原本）、いずれかを添付して
　ください。　　　　　　　　　　　　　　　　　　　　　　　　　　　　　　　　　　　　　　　　　・①、②は、建物の所有者に確認してください。③は、横浜市建築局情報相談課宛てにお尋ねくだ
　さい。</t>
    <rPh sb="1" eb="3">
      <t>ケンチク</t>
    </rPh>
    <rPh sb="3" eb="6">
      <t>キジュンホウ</t>
    </rPh>
    <rPh sb="8" eb="10">
      <t>テキオウ</t>
    </rPh>
    <rPh sb="10" eb="11">
      <t>オヨ</t>
    </rPh>
    <rPh sb="12" eb="14">
      <t>タイシン</t>
    </rPh>
    <rPh sb="14" eb="16">
      <t>キジュン</t>
    </rPh>
    <rPh sb="17" eb="19">
      <t>タイオウ</t>
    </rPh>
    <rPh sb="19" eb="21">
      <t>ジキ</t>
    </rPh>
    <rPh sb="22" eb="24">
      <t>カクニン</t>
    </rPh>
    <rPh sb="31" eb="33">
      <t>カクニン</t>
    </rPh>
    <rPh sb="33" eb="34">
      <t>スミ</t>
    </rPh>
    <rPh sb="34" eb="35">
      <t>ショウ</t>
    </rPh>
    <rPh sb="37" eb="38">
      <t>ウツ</t>
    </rPh>
    <rPh sb="52" eb="53">
      <t>ウツ</t>
    </rPh>
    <rPh sb="55" eb="56">
      <t>マタ</t>
    </rPh>
    <rPh sb="59" eb="61">
      <t>ケンチク</t>
    </rPh>
    <rPh sb="61" eb="65">
      <t>カクニンシンセイ</t>
    </rPh>
    <rPh sb="65" eb="72">
      <t>ダイチョウキサイショウメイショ</t>
    </rPh>
    <rPh sb="74" eb="76">
      <t>ゲンポン</t>
    </rPh>
    <rPh sb="83" eb="85">
      <t>テンプ</t>
    </rPh>
    <rPh sb="142" eb="144">
      <t>タテモノ</t>
    </rPh>
    <rPh sb="145" eb="148">
      <t>ショユウシャ</t>
    </rPh>
    <rPh sb="149" eb="151">
      <t>カクニン</t>
    </rPh>
    <rPh sb="161" eb="164">
      <t>ヨコハマシ</t>
    </rPh>
    <rPh sb="164" eb="166">
      <t>ケンチク</t>
    </rPh>
    <rPh sb="166" eb="167">
      <t>キョク</t>
    </rPh>
    <rPh sb="167" eb="169">
      <t>ジョウホウ</t>
    </rPh>
    <rPh sb="169" eb="171">
      <t>ソウダン</t>
    </rPh>
    <rPh sb="171" eb="172">
      <t>カ</t>
    </rPh>
    <rPh sb="172" eb="173">
      <t>ア</t>
    </rPh>
    <rPh sb="176" eb="177">
      <t>タズ</t>
    </rPh>
    <phoneticPr fontId="6"/>
  </si>
  <si>
    <t>事業所の建物に関する書類</t>
    <rPh sb="0" eb="3">
      <t>ジギョウショ</t>
    </rPh>
    <rPh sb="4" eb="6">
      <t>タテモノ</t>
    </rPh>
    <rPh sb="7" eb="8">
      <t>カン</t>
    </rPh>
    <rPh sb="10" eb="12">
      <t>ショルイ</t>
    </rPh>
    <phoneticPr fontId="6"/>
  </si>
  <si>
    <t>消防の検査結果通知書の写し</t>
    <rPh sb="0" eb="2">
      <t>ショウボウ</t>
    </rPh>
    <rPh sb="3" eb="5">
      <t>ケンサ</t>
    </rPh>
    <rPh sb="5" eb="7">
      <t>ケッカ</t>
    </rPh>
    <rPh sb="7" eb="10">
      <t>ツウチショ</t>
    </rPh>
    <rPh sb="11" eb="12">
      <t>ウツ</t>
    </rPh>
    <phoneticPr fontId="6"/>
  </si>
  <si>
    <t>駐車場の賃貸借契約書の写し</t>
    <phoneticPr fontId="6"/>
  </si>
  <si>
    <t>建物賃貸借契約書の写し</t>
    <rPh sb="3" eb="5">
      <t>タイシャク</t>
    </rPh>
    <phoneticPr fontId="6"/>
  </si>
  <si>
    <t>・不慮の事故等に備えた「損害賠償責任保険証書」に必ず加入し、加入証書の
　写し等、加入状況がわかるものを添付してください。</t>
    <rPh sb="24" eb="25">
      <t>カナラ</t>
    </rPh>
    <rPh sb="26" eb="28">
      <t>カニュウ</t>
    </rPh>
    <rPh sb="30" eb="32">
      <t>カニュウ</t>
    </rPh>
    <rPh sb="32" eb="34">
      <t>ショウショ</t>
    </rPh>
    <rPh sb="39" eb="40">
      <t>ナド</t>
    </rPh>
    <rPh sb="41" eb="43">
      <t>カニュウ</t>
    </rPh>
    <rPh sb="43" eb="45">
      <t>ジョウキョウ</t>
    </rPh>
    <phoneticPr fontId="6"/>
  </si>
  <si>
    <t>損害賠償責任保険証書の写し</t>
    <phoneticPr fontId="6"/>
  </si>
  <si>
    <t>その他</t>
    <rPh sb="2" eb="3">
      <t>タ</t>
    </rPh>
    <phoneticPr fontId="6"/>
  </si>
  <si>
    <t>・リーフレット「社会保険への加入手続きはお済みですか？」及び
　「労働保険への加入手続きはお済みですか？」をご確認ください。
　（指定前説明会資料を参照してください。）
・社会保険・労働保険の適用が確認できないままのとき、厚生労働省からの
　依頼に基づき、厚生労働省に情報提供する場合があります。</t>
    <rPh sb="8" eb="10">
      <t>シャカイ</t>
    </rPh>
    <rPh sb="10" eb="12">
      <t>ホケン</t>
    </rPh>
    <rPh sb="28" eb="29">
      <t>オヨ</t>
    </rPh>
    <rPh sb="33" eb="35">
      <t>ロウドウ</t>
    </rPh>
    <rPh sb="35" eb="37">
      <t>ホケン</t>
    </rPh>
    <rPh sb="39" eb="41">
      <t>カニュウ</t>
    </rPh>
    <rPh sb="41" eb="43">
      <t>テツヅ</t>
    </rPh>
    <rPh sb="46" eb="47">
      <t>スミ</t>
    </rPh>
    <rPh sb="65" eb="71">
      <t>シテイマエセツメイカイ</t>
    </rPh>
    <rPh sb="71" eb="73">
      <t>シリョウ</t>
    </rPh>
    <rPh sb="74" eb="76">
      <t>サンショウ</t>
    </rPh>
    <rPh sb="140" eb="142">
      <t>バアイ</t>
    </rPh>
    <phoneticPr fontId="6"/>
  </si>
  <si>
    <t>社会保険及び労働保険への
加入状況にかかる確認票</t>
    <phoneticPr fontId="6"/>
  </si>
  <si>
    <t>・事業計画を基に、申請事業に係る当該事業所の収支予算を作成してください。
　その際、事業開始の当初２か月は、給付費の収入がないことに留意してください。
・様式は任意ですが、事業開始から12か月分を目途として作成してください。</t>
    <rPh sb="1" eb="3">
      <t>ジギョウ</t>
    </rPh>
    <rPh sb="3" eb="5">
      <t>ケイカク</t>
    </rPh>
    <rPh sb="6" eb="7">
      <t>モト</t>
    </rPh>
    <rPh sb="9" eb="11">
      <t>シンセイ</t>
    </rPh>
    <rPh sb="11" eb="13">
      <t>ジギョウ</t>
    </rPh>
    <rPh sb="14" eb="15">
      <t>カカ</t>
    </rPh>
    <rPh sb="16" eb="18">
      <t>トウガイ</t>
    </rPh>
    <rPh sb="18" eb="20">
      <t>ジギョウ</t>
    </rPh>
    <rPh sb="20" eb="21">
      <t>ショ</t>
    </rPh>
    <rPh sb="22" eb="24">
      <t>シュウシ</t>
    </rPh>
    <rPh sb="24" eb="26">
      <t>ヨサン</t>
    </rPh>
    <rPh sb="27" eb="29">
      <t>サクセイ</t>
    </rPh>
    <rPh sb="40" eb="41">
      <t>サイ</t>
    </rPh>
    <rPh sb="42" eb="44">
      <t>ジギョウ</t>
    </rPh>
    <rPh sb="44" eb="46">
      <t>カイシ</t>
    </rPh>
    <rPh sb="47" eb="49">
      <t>トウショ</t>
    </rPh>
    <rPh sb="51" eb="52">
      <t>ゲツ</t>
    </rPh>
    <rPh sb="54" eb="56">
      <t>キュウフ</t>
    </rPh>
    <rPh sb="56" eb="57">
      <t>ヒ</t>
    </rPh>
    <rPh sb="58" eb="60">
      <t>シュウニュウ</t>
    </rPh>
    <rPh sb="66" eb="68">
      <t>リュウイ</t>
    </rPh>
    <rPh sb="77" eb="79">
      <t>ヨウシキ</t>
    </rPh>
    <rPh sb="80" eb="82">
      <t>ニンイ</t>
    </rPh>
    <rPh sb="86" eb="88">
      <t>ジギョウ</t>
    </rPh>
    <rPh sb="88" eb="90">
      <t>カイシ</t>
    </rPh>
    <rPh sb="95" eb="97">
      <t>ゲツブン</t>
    </rPh>
    <rPh sb="98" eb="100">
      <t>メド</t>
    </rPh>
    <rPh sb="103" eb="105">
      <t>サクセイ</t>
    </rPh>
    <phoneticPr fontId="6"/>
  </si>
  <si>
    <t>収支予算書</t>
    <rPh sb="0" eb="2">
      <t>シュウシ</t>
    </rPh>
    <rPh sb="2" eb="4">
      <t>ヨサン</t>
    </rPh>
    <rPh sb="4" eb="5">
      <t>ショ</t>
    </rPh>
    <phoneticPr fontId="6"/>
  </si>
  <si>
    <t>・法人の財産目録又は直近の決算書を添付してください。</t>
    <rPh sb="1" eb="3">
      <t>ホウジン</t>
    </rPh>
    <rPh sb="4" eb="6">
      <t>ザイサン</t>
    </rPh>
    <rPh sb="6" eb="8">
      <t>モクロク</t>
    </rPh>
    <rPh sb="8" eb="9">
      <t>マタ</t>
    </rPh>
    <rPh sb="10" eb="12">
      <t>チョッキン</t>
    </rPh>
    <rPh sb="13" eb="15">
      <t>ケッサン</t>
    </rPh>
    <rPh sb="15" eb="16">
      <t>ショ</t>
    </rPh>
    <rPh sb="17" eb="19">
      <t>テンプ</t>
    </rPh>
    <phoneticPr fontId="6"/>
  </si>
  <si>
    <t>財産目録又は決算書等</t>
    <rPh sb="0" eb="2">
      <t>ザイサン</t>
    </rPh>
    <rPh sb="2" eb="4">
      <t>モクロク</t>
    </rPh>
    <rPh sb="4" eb="5">
      <t>マタ</t>
    </rPh>
    <rPh sb="6" eb="9">
      <t>ケッサンショ</t>
    </rPh>
    <rPh sb="9" eb="10">
      <t>トウ</t>
    </rPh>
    <phoneticPr fontId="6"/>
  </si>
  <si>
    <t>事業者指定前の確認・誓約事項</t>
    <rPh sb="0" eb="2">
      <t>ジギョウ</t>
    </rPh>
    <rPh sb="2" eb="3">
      <t>シャ</t>
    </rPh>
    <rPh sb="3" eb="5">
      <t>シテイ</t>
    </rPh>
    <rPh sb="5" eb="6">
      <t>マエ</t>
    </rPh>
    <rPh sb="7" eb="9">
      <t>カクニン</t>
    </rPh>
    <rPh sb="10" eb="12">
      <t>セイヤク</t>
    </rPh>
    <rPh sb="12" eb="14">
      <t>ジコウ</t>
    </rPh>
    <phoneticPr fontId="6"/>
  </si>
  <si>
    <t>管理者誓約書</t>
    <rPh sb="0" eb="3">
      <t>カンリシャ</t>
    </rPh>
    <rPh sb="3" eb="6">
      <t>セイヤクショ</t>
    </rPh>
    <phoneticPr fontId="6"/>
  </si>
  <si>
    <t>障害児通所支援事業所
事業開始届出書</t>
    <rPh sb="0" eb="2">
      <t>ショウガイ</t>
    </rPh>
    <rPh sb="2" eb="3">
      <t>ジ</t>
    </rPh>
    <rPh sb="3" eb="5">
      <t>ツウショ</t>
    </rPh>
    <rPh sb="5" eb="7">
      <t>シエン</t>
    </rPh>
    <rPh sb="7" eb="9">
      <t>ジギョウ</t>
    </rPh>
    <rPh sb="9" eb="10">
      <t>ショ</t>
    </rPh>
    <rPh sb="11" eb="13">
      <t>ジギョウ</t>
    </rPh>
    <rPh sb="13" eb="15">
      <t>カイシ</t>
    </rPh>
    <rPh sb="15" eb="16">
      <t>トド</t>
    </rPh>
    <rPh sb="16" eb="17">
      <t>デ</t>
    </rPh>
    <rPh sb="17" eb="18">
      <t>ショ</t>
    </rPh>
    <phoneticPr fontId="6"/>
  </si>
  <si>
    <t>参考様式12</t>
    <rPh sb="0" eb="2">
      <t>サンコウ</t>
    </rPh>
    <rPh sb="2" eb="4">
      <t>ヨウシキ</t>
    </rPh>
    <phoneticPr fontId="6"/>
  </si>
  <si>
    <t>事業計画書</t>
    <phoneticPr fontId="6"/>
  </si>
  <si>
    <t>参考様式11</t>
    <rPh sb="0" eb="2">
      <t>サンコウ</t>
    </rPh>
    <rPh sb="2" eb="4">
      <t>ヨウシキ</t>
    </rPh>
    <phoneticPr fontId="6"/>
  </si>
  <si>
    <t>福祉型
のみ
要</t>
    <rPh sb="0" eb="3">
      <t>フクシガタ</t>
    </rPh>
    <rPh sb="7" eb="8">
      <t>ヨウ</t>
    </rPh>
    <phoneticPr fontId="6"/>
  </si>
  <si>
    <t>協力医療機関との
契約の内容</t>
    <rPh sb="0" eb="2">
      <t>キョウリョク</t>
    </rPh>
    <rPh sb="2" eb="4">
      <t>イリョウ</t>
    </rPh>
    <rPh sb="4" eb="6">
      <t>キカン</t>
    </rPh>
    <rPh sb="9" eb="11">
      <t>ケイヤク</t>
    </rPh>
    <rPh sb="12" eb="14">
      <t>ナイヨウ</t>
    </rPh>
    <phoneticPr fontId="6"/>
  </si>
  <si>
    <t>役員等名簿
（横浜市独自）</t>
    <rPh sb="0" eb="2">
      <t>ヤクイン</t>
    </rPh>
    <rPh sb="2" eb="3">
      <t>トウ</t>
    </rPh>
    <rPh sb="3" eb="5">
      <t>メイボ</t>
    </rPh>
    <rPh sb="9" eb="10">
      <t>シ</t>
    </rPh>
    <rPh sb="10" eb="12">
      <t>ドクジ</t>
    </rPh>
    <phoneticPr fontId="6"/>
  </si>
  <si>
    <t>参考様式９</t>
    <rPh sb="0" eb="2">
      <t>サンコウ</t>
    </rPh>
    <rPh sb="2" eb="4">
      <t>ヨウシキ</t>
    </rPh>
    <phoneticPr fontId="6"/>
  </si>
  <si>
    <t>特定する場合のみ
要</t>
    <rPh sb="0" eb="2">
      <t>トクテイ</t>
    </rPh>
    <rPh sb="4" eb="6">
      <t>バアイ</t>
    </rPh>
    <phoneticPr fontId="6"/>
  </si>
  <si>
    <t>指定障害福祉サービスの主たる対象者を特定する理由等</t>
    <rPh sb="0" eb="2">
      <t>シテイ</t>
    </rPh>
    <rPh sb="2" eb="4">
      <t>ショウガイ</t>
    </rPh>
    <rPh sb="4" eb="6">
      <t>フクシ</t>
    </rPh>
    <rPh sb="11" eb="12">
      <t>シュ</t>
    </rPh>
    <rPh sb="14" eb="17">
      <t>タイショウシャ</t>
    </rPh>
    <rPh sb="18" eb="20">
      <t>トクテイ</t>
    </rPh>
    <rPh sb="22" eb="24">
      <t>リユウ</t>
    </rPh>
    <rPh sb="24" eb="25">
      <t>トウ</t>
    </rPh>
    <phoneticPr fontId="6"/>
  </si>
  <si>
    <t>参考様式８</t>
    <rPh sb="0" eb="2">
      <t>サンコウ</t>
    </rPh>
    <rPh sb="2" eb="4">
      <t>ヨウシキ</t>
    </rPh>
    <phoneticPr fontId="6"/>
  </si>
  <si>
    <t>組織体制図</t>
    <rPh sb="0" eb="2">
      <t>ソシキ</t>
    </rPh>
    <rPh sb="2" eb="4">
      <t>タイセイ</t>
    </rPh>
    <rPh sb="4" eb="5">
      <t>ズ</t>
    </rPh>
    <phoneticPr fontId="6"/>
  </si>
  <si>
    <t>参考様式７</t>
    <rPh sb="0" eb="2">
      <t>サンコウ</t>
    </rPh>
    <rPh sb="2" eb="4">
      <t>ヨウシキ</t>
    </rPh>
    <phoneticPr fontId="6"/>
  </si>
  <si>
    <t>参考様式６</t>
    <rPh sb="0" eb="2">
      <t>サンコウ</t>
    </rPh>
    <rPh sb="2" eb="4">
      <t>ヨウシキ</t>
    </rPh>
    <phoneticPr fontId="6"/>
  </si>
  <si>
    <t>・要件を証明するための、全ての研修の修了証書の写しを添付してください。
・要件に関係のない研修の受講証明等は、不要です。</t>
    <rPh sb="1" eb="3">
      <t>ヨウケン</t>
    </rPh>
    <rPh sb="4" eb="6">
      <t>ショウメイ</t>
    </rPh>
    <rPh sb="12" eb="13">
      <t>スベ</t>
    </rPh>
    <rPh sb="15" eb="17">
      <t>ケンシュウ</t>
    </rPh>
    <rPh sb="20" eb="22">
      <t>ショウショ</t>
    </rPh>
    <rPh sb="23" eb="24">
      <t>ウツ</t>
    </rPh>
    <rPh sb="37" eb="39">
      <t>ヨウケン</t>
    </rPh>
    <rPh sb="40" eb="42">
      <t>カンケイ</t>
    </rPh>
    <rPh sb="45" eb="47">
      <t>ケンシュウ</t>
    </rPh>
    <rPh sb="48" eb="50">
      <t>ジュコウ</t>
    </rPh>
    <rPh sb="50" eb="53">
      <t>ショウメイトウ</t>
    </rPh>
    <rPh sb="55" eb="57">
      <t>フヨウ</t>
    </rPh>
    <phoneticPr fontId="6"/>
  </si>
  <si>
    <t>児童発達支援管理責任者の
研修要件を証明する書類</t>
    <rPh sb="0" eb="11">
      <t>ジハツカン</t>
    </rPh>
    <rPh sb="13" eb="15">
      <t>ケンシュウ</t>
    </rPh>
    <rPh sb="15" eb="17">
      <t>ヨウケン</t>
    </rPh>
    <rPh sb="18" eb="20">
      <t>ショウメイ</t>
    </rPh>
    <rPh sb="22" eb="24">
      <t>ショルイ</t>
    </rPh>
    <phoneticPr fontId="6"/>
  </si>
  <si>
    <t>参考様式５</t>
    <rPh sb="0" eb="2">
      <t>サンコウ</t>
    </rPh>
    <rPh sb="2" eb="4">
      <t>ヨウシキ</t>
    </rPh>
    <phoneticPr fontId="6"/>
  </si>
  <si>
    <t>管理者・児童発達支援管理責任者の経歴書</t>
    <rPh sb="0" eb="3">
      <t>カンリシャ</t>
    </rPh>
    <rPh sb="4" eb="6">
      <t>ジドウ</t>
    </rPh>
    <rPh sb="6" eb="8">
      <t>ハッタツ</t>
    </rPh>
    <rPh sb="8" eb="10">
      <t>シエン</t>
    </rPh>
    <rPh sb="10" eb="12">
      <t>カンリ</t>
    </rPh>
    <rPh sb="12" eb="14">
      <t>セキニン</t>
    </rPh>
    <rPh sb="14" eb="15">
      <t>シャ</t>
    </rPh>
    <rPh sb="16" eb="19">
      <t>ケイレキショ</t>
    </rPh>
    <phoneticPr fontId="6"/>
  </si>
  <si>
    <t>参考様式４</t>
    <rPh sb="0" eb="2">
      <t>サンコウ</t>
    </rPh>
    <rPh sb="2" eb="4">
      <t>ヨウシキ</t>
    </rPh>
    <phoneticPr fontId="6"/>
  </si>
  <si>
    <t>事業所の設備・備品等一覧表</t>
    <rPh sb="0" eb="3">
      <t>ジギョウショ</t>
    </rPh>
    <rPh sb="4" eb="6">
      <t>セツビ</t>
    </rPh>
    <rPh sb="7" eb="9">
      <t>ビヒン</t>
    </rPh>
    <rPh sb="9" eb="10">
      <t>ナド</t>
    </rPh>
    <rPh sb="10" eb="12">
      <t>イチラン</t>
    </rPh>
    <rPh sb="12" eb="13">
      <t>ヒョウ</t>
    </rPh>
    <phoneticPr fontId="6"/>
  </si>
  <si>
    <t>要</t>
    <phoneticPr fontId="6"/>
  </si>
  <si>
    <t>居室面積等一覧表</t>
    <rPh sb="0" eb="2">
      <t>キョシツ</t>
    </rPh>
    <rPh sb="2" eb="5">
      <t>メンセキナド</t>
    </rPh>
    <rPh sb="5" eb="7">
      <t>イチラン</t>
    </rPh>
    <rPh sb="7" eb="8">
      <t>ヒョウ</t>
    </rPh>
    <phoneticPr fontId="6"/>
  </si>
  <si>
    <t>事業所外観及び内部の写真</t>
    <rPh sb="0" eb="3">
      <t>ジギョウショ</t>
    </rPh>
    <rPh sb="3" eb="5">
      <t>ガイカン</t>
    </rPh>
    <rPh sb="5" eb="6">
      <t>オヨ</t>
    </rPh>
    <rPh sb="7" eb="8">
      <t>ナイ</t>
    </rPh>
    <rPh sb="8" eb="9">
      <t>ブ</t>
    </rPh>
    <rPh sb="10" eb="12">
      <t>シャシン</t>
    </rPh>
    <phoneticPr fontId="6"/>
  </si>
  <si>
    <t>事業所・施設の平面図</t>
    <rPh sb="0" eb="3">
      <t>ジギョウショ</t>
    </rPh>
    <rPh sb="4" eb="6">
      <t>シセツ</t>
    </rPh>
    <rPh sb="7" eb="10">
      <t>ヘイメンズ</t>
    </rPh>
    <phoneticPr fontId="6"/>
  </si>
  <si>
    <t>運営規程</t>
    <rPh sb="0" eb="2">
      <t>ウンエイ</t>
    </rPh>
    <rPh sb="2" eb="4">
      <t>キテイ</t>
    </rPh>
    <phoneticPr fontId="6"/>
  </si>
  <si>
    <t>履歴事項全部証明書</t>
    <rPh sb="0" eb="2">
      <t>リレキ</t>
    </rPh>
    <rPh sb="2" eb="4">
      <t>ジコウ</t>
    </rPh>
    <rPh sb="4" eb="6">
      <t>ゼンブ</t>
    </rPh>
    <rPh sb="6" eb="9">
      <t>ショウメイショ</t>
    </rPh>
    <phoneticPr fontId="6"/>
  </si>
  <si>
    <t>申請者（法人）の定款、寄附行為等
及びその登記簿謄本（又は条例）</t>
    <rPh sb="0" eb="3">
      <t>シンセイシャ</t>
    </rPh>
    <rPh sb="4" eb="6">
      <t>ホウジン</t>
    </rPh>
    <rPh sb="8" eb="10">
      <t>テイカン</t>
    </rPh>
    <rPh sb="11" eb="13">
      <t>キフ</t>
    </rPh>
    <rPh sb="13" eb="15">
      <t>コウイ</t>
    </rPh>
    <rPh sb="15" eb="16">
      <t>トウ</t>
    </rPh>
    <rPh sb="17" eb="18">
      <t>オヨ</t>
    </rPh>
    <rPh sb="21" eb="24">
      <t>トウキボ</t>
    </rPh>
    <rPh sb="24" eb="26">
      <t>トウホン</t>
    </rPh>
    <rPh sb="27" eb="28">
      <t>マタ</t>
    </rPh>
    <rPh sb="29" eb="31">
      <t>ジョウレイ</t>
    </rPh>
    <phoneticPr fontId="6"/>
  </si>
  <si>
    <t>該当の場合のみ
要</t>
    <rPh sb="0" eb="2">
      <t>ガイトウ</t>
    </rPh>
    <rPh sb="3" eb="5">
      <t>バアイ</t>
    </rPh>
    <rPh sb="8" eb="9">
      <t>ヨウ</t>
    </rPh>
    <phoneticPr fontId="6"/>
  </si>
  <si>
    <t>・同一法人において既に児童福祉法、障害者総合支援法又は介護保険法の
　事業所指定を受けている事業がある場合、作成してください。</t>
    <rPh sb="1" eb="3">
      <t>ドウイツ</t>
    </rPh>
    <rPh sb="3" eb="5">
      <t>ホウジン</t>
    </rPh>
    <rPh sb="9" eb="10">
      <t>スデ</t>
    </rPh>
    <rPh sb="11" eb="13">
      <t>ジドウ</t>
    </rPh>
    <rPh sb="13" eb="15">
      <t>フクシ</t>
    </rPh>
    <rPh sb="15" eb="16">
      <t>ホウ</t>
    </rPh>
    <rPh sb="17" eb="20">
      <t>ショウガイシャ</t>
    </rPh>
    <rPh sb="20" eb="22">
      <t>ソウゴウ</t>
    </rPh>
    <rPh sb="22" eb="24">
      <t>シエン</t>
    </rPh>
    <rPh sb="24" eb="25">
      <t>ホウ</t>
    </rPh>
    <rPh sb="25" eb="26">
      <t>マタ</t>
    </rPh>
    <rPh sb="27" eb="29">
      <t>カイゴ</t>
    </rPh>
    <rPh sb="29" eb="31">
      <t>ホケン</t>
    </rPh>
    <rPh sb="31" eb="32">
      <t>ホウ</t>
    </rPh>
    <rPh sb="35" eb="38">
      <t>ジギョウショ</t>
    </rPh>
    <rPh sb="38" eb="40">
      <t>シテイ</t>
    </rPh>
    <rPh sb="41" eb="42">
      <t>ウ</t>
    </rPh>
    <rPh sb="46" eb="48">
      <t>ジギョウ</t>
    </rPh>
    <rPh sb="51" eb="53">
      <t>バアイ</t>
    </rPh>
    <rPh sb="54" eb="56">
      <t>サクセイ</t>
    </rPh>
    <phoneticPr fontId="6"/>
  </si>
  <si>
    <t>同一法人において既に指定を受けている事業等について</t>
    <rPh sb="0" eb="2">
      <t>ドウイツ</t>
    </rPh>
    <rPh sb="2" eb="4">
      <t>ホウジン</t>
    </rPh>
    <rPh sb="8" eb="9">
      <t>スデ</t>
    </rPh>
    <rPh sb="10" eb="12">
      <t>シテイ</t>
    </rPh>
    <rPh sb="13" eb="14">
      <t>ウ</t>
    </rPh>
    <rPh sb="18" eb="20">
      <t>ジギョウ</t>
    </rPh>
    <rPh sb="20" eb="21">
      <t>トウ</t>
    </rPh>
    <phoneticPr fontId="6"/>
  </si>
  <si>
    <t>別紙１</t>
    <rPh sb="0" eb="2">
      <t>ベッシ</t>
    </rPh>
    <phoneticPr fontId="6"/>
  </si>
  <si>
    <t>各種付表</t>
    <rPh sb="0" eb="2">
      <t>カクシュ</t>
    </rPh>
    <rPh sb="2" eb="4">
      <t>フヒョウ</t>
    </rPh>
    <phoneticPr fontId="6"/>
  </si>
  <si>
    <t>口座振込(変更)依頼書</t>
    <rPh sb="0" eb="2">
      <t>コウザ</t>
    </rPh>
    <rPh sb="2" eb="4">
      <t>フリコミ</t>
    </rPh>
    <rPh sb="5" eb="7">
      <t>ヘンコウ</t>
    </rPh>
    <rPh sb="8" eb="11">
      <t>イライショ</t>
    </rPh>
    <phoneticPr fontId="6"/>
  </si>
  <si>
    <t>指定申請書</t>
    <rPh sb="0" eb="2">
      <t>シテイ</t>
    </rPh>
    <rPh sb="2" eb="5">
      <t>シンセイショ</t>
    </rPh>
    <phoneticPr fontId="6"/>
  </si>
  <si>
    <t>書類作成全般における注意事項
（まずお読みください）</t>
    <rPh sb="0" eb="4">
      <t>ショルイサクセイ</t>
    </rPh>
    <rPh sb="4" eb="6">
      <t>ゼンパン</t>
    </rPh>
    <rPh sb="10" eb="14">
      <t>チュウイジコウ</t>
    </rPh>
    <rPh sb="19" eb="20">
      <t>ヨ</t>
    </rPh>
    <phoneticPr fontId="13"/>
  </si>
  <si>
    <t>居</t>
    <rPh sb="0" eb="1">
      <t>キョ</t>
    </rPh>
    <phoneticPr fontId="13"/>
  </si>
  <si>
    <t>保</t>
    <rPh sb="0" eb="1">
      <t>ホ</t>
    </rPh>
    <phoneticPr fontId="6"/>
  </si>
  <si>
    <t>放</t>
    <rPh sb="0" eb="1">
      <t>ホウ</t>
    </rPh>
    <phoneticPr fontId="6"/>
  </si>
  <si>
    <t>児</t>
    <rPh sb="0" eb="1">
      <t>ジ</t>
    </rPh>
    <phoneticPr fontId="6"/>
  </si>
  <si>
    <t>入所</t>
    <rPh sb="0" eb="2">
      <t>ニュウショ</t>
    </rPh>
    <phoneticPr fontId="6"/>
  </si>
  <si>
    <t>障害児通所支援</t>
    <rPh sb="0" eb="2">
      <t>ショウガイ</t>
    </rPh>
    <rPh sb="2" eb="3">
      <t>ジ</t>
    </rPh>
    <rPh sb="3" eb="5">
      <t>ツウショ</t>
    </rPh>
    <rPh sb="5" eb="7">
      <t>シエン</t>
    </rPh>
    <phoneticPr fontId="6"/>
  </si>
  <si>
    <t>説明・注意事項</t>
    <rPh sb="0" eb="2">
      <t>セツメイ</t>
    </rPh>
    <rPh sb="3" eb="5">
      <t>チュウイ</t>
    </rPh>
    <rPh sb="5" eb="7">
      <t>ジコウ</t>
    </rPh>
    <phoneticPr fontId="6"/>
  </si>
  <si>
    <t>様式名等</t>
    <phoneticPr fontId="6"/>
  </si>
  <si>
    <t>順番</t>
    <rPh sb="0" eb="2">
      <t>ジュンバン</t>
    </rPh>
    <phoneticPr fontId="6"/>
  </si>
  <si>
    <t>児　：児童発達支援
　　　　放　：放課後等デイサービス
　　保　：保育所等訪問支援
　　　　　居　：居宅訪問型児童発達支援
　入所：障害児入所施設
　※センター：児童発達支援センター</t>
    <rPh sb="0" eb="1">
      <t>ジ</t>
    </rPh>
    <rPh sb="3" eb="9">
      <t>ジハツ</t>
    </rPh>
    <rPh sb="14" eb="15">
      <t>ホウ</t>
    </rPh>
    <rPh sb="17" eb="27">
      <t>ホウデイ</t>
    </rPh>
    <rPh sb="30" eb="31">
      <t>ホ</t>
    </rPh>
    <rPh sb="33" eb="35">
      <t>ホイク</t>
    </rPh>
    <rPh sb="35" eb="36">
      <t>ショ</t>
    </rPh>
    <rPh sb="36" eb="37">
      <t>トウ</t>
    </rPh>
    <rPh sb="37" eb="39">
      <t>ホウモン</t>
    </rPh>
    <rPh sb="39" eb="41">
      <t>シエン</t>
    </rPh>
    <rPh sb="47" eb="48">
      <t>キョ</t>
    </rPh>
    <rPh sb="50" eb="52">
      <t>キョタク</t>
    </rPh>
    <rPh sb="52" eb="55">
      <t>ホウモンガタ</t>
    </rPh>
    <rPh sb="55" eb="59">
      <t>ジドウハッタツ</t>
    </rPh>
    <rPh sb="59" eb="61">
      <t>シエン</t>
    </rPh>
    <rPh sb="63" eb="65">
      <t>ニュウショ</t>
    </rPh>
    <rPh sb="66" eb="68">
      <t>ショウガイ</t>
    </rPh>
    <rPh sb="68" eb="69">
      <t>ジ</t>
    </rPh>
    <rPh sb="69" eb="71">
      <t>ニュウショ</t>
    </rPh>
    <rPh sb="71" eb="73">
      <t>シセツ</t>
    </rPh>
    <rPh sb="81" eb="83">
      <t>ジドウ</t>
    </rPh>
    <rPh sb="83" eb="85">
      <t>ハッタツ</t>
    </rPh>
    <rPh sb="85" eb="87">
      <t>シエン</t>
    </rPh>
    <phoneticPr fontId="6"/>
  </si>
  <si>
    <t>法人名　　　　　　　　　　　　　　　　　　　　　　　　</t>
    <rPh sb="0" eb="2">
      <t>ホウジン</t>
    </rPh>
    <rPh sb="2" eb="3">
      <t>メイ</t>
    </rPh>
    <phoneticPr fontId="6"/>
  </si>
  <si>
    <t>法律</t>
    <rPh sb="0" eb="2">
      <t>ホウリツ</t>
    </rPh>
    <phoneticPr fontId="6"/>
  </si>
  <si>
    <t>サービスの種類</t>
    <rPh sb="5" eb="7">
      <t>シュルイ</t>
    </rPh>
    <phoneticPr fontId="6"/>
  </si>
  <si>
    <t>事業所・施設名称</t>
    <rPh sb="0" eb="3">
      <t>ジギョウショ</t>
    </rPh>
    <rPh sb="4" eb="6">
      <t>シセツ</t>
    </rPh>
    <rPh sb="6" eb="7">
      <t>メイ</t>
    </rPh>
    <rPh sb="7" eb="8">
      <t>ショウ</t>
    </rPh>
    <phoneticPr fontId="6"/>
  </si>
  <si>
    <t>指定年月日</t>
    <rPh sb="0" eb="2">
      <t>シテイ</t>
    </rPh>
    <rPh sb="2" eb="5">
      <t>ネンガッピ</t>
    </rPh>
    <phoneticPr fontId="6"/>
  </si>
  <si>
    <t>指定事業所番号</t>
    <rPh sb="0" eb="2">
      <t>シテイ</t>
    </rPh>
    <rPh sb="2" eb="5">
      <t>ジギョウショ</t>
    </rPh>
    <rPh sb="5" eb="7">
      <t>バンゴウ</t>
    </rPh>
    <phoneticPr fontId="6"/>
  </si>
  <si>
    <t>児童福祉法</t>
    <rPh sb="0" eb="2">
      <t>ジドウ</t>
    </rPh>
    <rPh sb="2" eb="4">
      <t>フクシ</t>
    </rPh>
    <rPh sb="4" eb="5">
      <t>ホウ</t>
    </rPh>
    <phoneticPr fontId="6"/>
  </si>
  <si>
    <t>障害者総合支援法</t>
    <rPh sb="0" eb="3">
      <t>ショウガイシャ</t>
    </rPh>
    <rPh sb="3" eb="5">
      <t>ソウゴウ</t>
    </rPh>
    <rPh sb="5" eb="7">
      <t>シエン</t>
    </rPh>
    <rPh sb="7" eb="8">
      <t>ホウ</t>
    </rPh>
    <phoneticPr fontId="6"/>
  </si>
  <si>
    <t>介護保険法</t>
    <rPh sb="0" eb="2">
      <t>カイゴ</t>
    </rPh>
    <rPh sb="2" eb="4">
      <t>ホケン</t>
    </rPh>
    <rPh sb="4" eb="5">
      <t>ホウ</t>
    </rPh>
    <phoneticPr fontId="6"/>
  </si>
  <si>
    <t>事業所の名称</t>
    <rPh sb="0" eb="3">
      <t>ジギョウショ</t>
    </rPh>
    <rPh sb="4" eb="6">
      <t>メイショウ</t>
    </rPh>
    <phoneticPr fontId="6"/>
  </si>
  <si>
    <t>建物の名称</t>
  </si>
  <si>
    <t>選択してください</t>
    <rPh sb="0" eb="2">
      <t>センタク</t>
    </rPh>
    <phoneticPr fontId="6"/>
  </si>
  <si>
    <t>構造概要</t>
  </si>
  <si>
    <t>構造</t>
    <rPh sb="0" eb="2">
      <t>コウゾウ</t>
    </rPh>
    <phoneticPr fontId="6"/>
  </si>
  <si>
    <t>建築年月</t>
    <rPh sb="0" eb="2">
      <t>ケンチク</t>
    </rPh>
    <rPh sb="2" eb="3">
      <t>トシ</t>
    </rPh>
    <rPh sb="3" eb="4">
      <t>ゲツ</t>
    </rPh>
    <phoneticPr fontId="6"/>
  </si>
  <si>
    <t>年</t>
    <rPh sb="0" eb="1">
      <t>ネン</t>
    </rPh>
    <phoneticPr fontId="6"/>
  </si>
  <si>
    <t>月</t>
    <rPh sb="0" eb="1">
      <t>ゲツ</t>
    </rPh>
    <phoneticPr fontId="6"/>
  </si>
  <si>
    <t>昭和</t>
    <rPh sb="0" eb="2">
      <t>ショウワ</t>
    </rPh>
    <phoneticPr fontId="6"/>
  </si>
  <si>
    <t>有り</t>
    <rPh sb="0" eb="1">
      <t>ア</t>
    </rPh>
    <phoneticPr fontId="6"/>
  </si>
  <si>
    <t>事業所の共用の有無</t>
  </si>
  <si>
    <t>平成</t>
    <rPh sb="0" eb="2">
      <t>ヘイセイ</t>
    </rPh>
    <phoneticPr fontId="6"/>
  </si>
  <si>
    <t>無し</t>
    <rPh sb="0" eb="1">
      <t>ナ</t>
    </rPh>
    <phoneticPr fontId="6"/>
  </si>
  <si>
    <t>（備考）１</t>
  </si>
  <si>
    <t>各室、区画の用途及び面積を記載し、他の事業や施設と共用する場合は、その旨を記載し色分けする等わかりやすく表示してください。</t>
  </si>
  <si>
    <t>既製の平面図がある場合にはそれを添付してください。（その場合、Ａ３に縮尺の上、折り込んでください。）</t>
  </si>
  <si>
    <t>療養介護事業所、共同生活介護、共同生活援助、短期入所事業所、障害者支援施設においては既製の平面図を添付して下さい。短期入所事業所で、併設事業所の場合は、本体施設の平面図を添付してください。</t>
  </si>
  <si>
    <t>事業所の外観及び内部（各室、区画）の写真を添付してください。</t>
  </si>
  <si>
    <t>多機能型、従たる事業所や複数の共同生活住居がある場合は、それぞれの位置関係がわかる地図等を添付してください。</t>
  </si>
  <si>
    <t xml:space="preserve"> </t>
    <phoneticPr fontId="6"/>
  </si>
  <si>
    <t>設置階</t>
    <rPh sb="0" eb="2">
      <t>セッチ</t>
    </rPh>
    <rPh sb="2" eb="3">
      <t>カイ</t>
    </rPh>
    <phoneticPr fontId="6"/>
  </si>
  <si>
    <t>階</t>
    <rPh sb="0" eb="1">
      <t>カイ</t>
    </rPh>
    <phoneticPr fontId="6"/>
  </si>
  <si>
    <t>　</t>
    <phoneticPr fontId="6"/>
  </si>
  <si>
    <t>合 計</t>
    <rPh sb="0" eb="1">
      <t>ゴウ</t>
    </rPh>
    <rPh sb="2" eb="3">
      <t>ケイ</t>
    </rPh>
    <phoneticPr fontId="6"/>
  </si>
  <si>
    <t>種類</t>
    <rPh sb="0" eb="2">
      <t>シュルイ</t>
    </rPh>
    <phoneticPr fontId="6"/>
  </si>
  <si>
    <t>室数</t>
    <rPh sb="0" eb="1">
      <t>シツ</t>
    </rPh>
    <rPh sb="1" eb="2">
      <t>スウ</t>
    </rPh>
    <phoneticPr fontId="6"/>
  </si>
  <si>
    <t>面積</t>
    <rPh sb="0" eb="2">
      <t>メンセキ</t>
    </rPh>
    <phoneticPr fontId="6"/>
  </si>
  <si>
    <t>備考</t>
    <rPh sb="0" eb="2">
      <t>ビコウ</t>
    </rPh>
    <phoneticPr fontId="6"/>
  </si>
  <si>
    <t>居室</t>
    <rPh sb="0" eb="2">
      <t>キョシツ</t>
    </rPh>
    <phoneticPr fontId="6"/>
  </si>
  <si>
    <t>１室の定員</t>
    <rPh sb="1" eb="2">
      <t>シツ</t>
    </rPh>
    <rPh sb="3" eb="5">
      <t>テイイン</t>
    </rPh>
    <phoneticPr fontId="6"/>
  </si>
  <si>
    <t>一人あたり</t>
    <rPh sb="0" eb="2">
      <t>ヒトリ</t>
    </rPh>
    <phoneticPr fontId="6"/>
  </si>
  <si>
    <t>（   ）</t>
    <phoneticPr fontId="6"/>
  </si>
  <si>
    <t>（　　）</t>
    <phoneticPr fontId="6"/>
  </si>
  <si>
    <t>（      ）</t>
    <phoneticPr fontId="6"/>
  </si>
  <si>
    <t>（    ）</t>
    <phoneticPr fontId="6"/>
  </si>
  <si>
    <t>居室以外</t>
    <rPh sb="0" eb="2">
      <t>キョシツ</t>
    </rPh>
    <rPh sb="2" eb="4">
      <t>イガイ</t>
    </rPh>
    <phoneticPr fontId="6"/>
  </si>
  <si>
    <t>片廊下幅</t>
    <rPh sb="0" eb="1">
      <t>カタ</t>
    </rPh>
    <rPh sb="1" eb="3">
      <t>ロウカ</t>
    </rPh>
    <rPh sb="3" eb="4">
      <t>ハバ</t>
    </rPh>
    <phoneticPr fontId="6"/>
  </si>
  <si>
    <t>（最も狭い個所）</t>
    <rPh sb="1" eb="2">
      <t>モット</t>
    </rPh>
    <rPh sb="3" eb="4">
      <t>セマ</t>
    </rPh>
    <rPh sb="5" eb="7">
      <t>カショ</t>
    </rPh>
    <phoneticPr fontId="6"/>
  </si>
  <si>
    <t>ｍ</t>
    <phoneticPr fontId="6"/>
  </si>
  <si>
    <t>中廊下幅</t>
    <rPh sb="0" eb="1">
      <t>ナカ</t>
    </rPh>
    <rPh sb="1" eb="3">
      <t>ロウカ</t>
    </rPh>
    <rPh sb="3" eb="4">
      <t>ハバ</t>
    </rPh>
    <phoneticPr fontId="6"/>
  </si>
  <si>
    <t>共用する事業所・施設名</t>
    <rPh sb="0" eb="2">
      <t>キョウヨウ</t>
    </rPh>
    <rPh sb="4" eb="7">
      <t>ジギョウショ</t>
    </rPh>
    <rPh sb="8" eb="10">
      <t>シセツ</t>
    </rPh>
    <rPh sb="10" eb="11">
      <t>メイ</t>
    </rPh>
    <phoneticPr fontId="6"/>
  </si>
  <si>
    <t>備考１</t>
    <rPh sb="0" eb="2">
      <t>ビコウ</t>
    </rPh>
    <phoneticPr fontId="6"/>
  </si>
  <si>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6"/>
  </si>
  <si>
    <t>２</t>
    <phoneticPr fontId="6"/>
  </si>
  <si>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6"/>
  </si>
  <si>
    <t>３</t>
    <phoneticPr fontId="6"/>
  </si>
  <si>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6"/>
  </si>
  <si>
    <t>４</t>
    <phoneticPr fontId="6"/>
  </si>
  <si>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6"/>
  </si>
  <si>
    <t>５</t>
    <phoneticPr fontId="6"/>
  </si>
  <si>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6"/>
  </si>
  <si>
    <t>（様式１で添付されている場合は省略可）</t>
    <rPh sb="1" eb="3">
      <t>ヨウシキ</t>
    </rPh>
    <rPh sb="5" eb="7">
      <t>テンプ</t>
    </rPh>
    <rPh sb="12" eb="14">
      <t>バアイ</t>
    </rPh>
    <rPh sb="15" eb="17">
      <t>ショウリャク</t>
    </rPh>
    <rPh sb="17" eb="18">
      <t>カ</t>
    </rPh>
    <phoneticPr fontId="6"/>
  </si>
  <si>
    <t>６</t>
    <phoneticPr fontId="6"/>
  </si>
  <si>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6"/>
  </si>
  <si>
    <t>事業所・施設の設備・備品等一覧表</t>
    <rPh sb="0" eb="3">
      <t>ジギョウショ</t>
    </rPh>
    <rPh sb="4" eb="6">
      <t>シセツ</t>
    </rPh>
    <rPh sb="7" eb="9">
      <t>セツビ</t>
    </rPh>
    <rPh sb="10" eb="12">
      <t>ビヒン</t>
    </rPh>
    <rPh sb="12" eb="13">
      <t>ナド</t>
    </rPh>
    <rPh sb="13" eb="15">
      <t>イチラン</t>
    </rPh>
    <rPh sb="15" eb="16">
      <t>ヒョウ</t>
    </rPh>
    <phoneticPr fontId="6"/>
  </si>
  <si>
    <t>設備の概要</t>
    <rPh sb="0" eb="2">
      <t>セツビ</t>
    </rPh>
    <rPh sb="3" eb="5">
      <t>ガイヨウ</t>
    </rPh>
    <phoneticPr fontId="6"/>
  </si>
  <si>
    <t>設備基準上適合すべき項目についての状況</t>
    <rPh sb="0" eb="2">
      <t>セツビ</t>
    </rPh>
    <rPh sb="2" eb="4">
      <t>キジュン</t>
    </rPh>
    <rPh sb="4" eb="5">
      <t>ジョウ</t>
    </rPh>
    <rPh sb="5" eb="7">
      <t>テキゴウ</t>
    </rPh>
    <rPh sb="10" eb="12">
      <t>コウモク</t>
    </rPh>
    <rPh sb="17" eb="19">
      <t>ジョウキョウ</t>
    </rPh>
    <phoneticPr fontId="6"/>
  </si>
  <si>
    <t>備品の品名及び数量</t>
    <rPh sb="0" eb="2">
      <t>ビヒン</t>
    </rPh>
    <rPh sb="3" eb="5">
      <t>ヒンメイ</t>
    </rPh>
    <rPh sb="5" eb="6">
      <t>オヨ</t>
    </rPh>
    <rPh sb="7" eb="9">
      <t>スウリョウ</t>
    </rPh>
    <phoneticPr fontId="6"/>
  </si>
  <si>
    <t>適合の適否</t>
    <rPh sb="0" eb="2">
      <t>テキゴウ</t>
    </rPh>
    <rPh sb="3" eb="5">
      <t>テキヒ</t>
    </rPh>
    <phoneticPr fontId="6"/>
  </si>
  <si>
    <t>サービス提供上配慮すべき設備の概要</t>
    <rPh sb="4" eb="6">
      <t>テイキョウ</t>
    </rPh>
    <rPh sb="6" eb="7">
      <t>ジョウ</t>
    </rPh>
    <rPh sb="7" eb="9">
      <t>ハイリョ</t>
    </rPh>
    <rPh sb="12" eb="14">
      <t>セツビ</t>
    </rPh>
    <rPh sb="15" eb="17">
      <t>ガイヨウ</t>
    </rPh>
    <phoneticPr fontId="6"/>
  </si>
  <si>
    <t>非常災害設備等</t>
    <rPh sb="0" eb="2">
      <t>ヒジョウ</t>
    </rPh>
    <rPh sb="2" eb="4">
      <t>サイガイ</t>
    </rPh>
    <rPh sb="4" eb="6">
      <t>セツビ</t>
    </rPh>
    <rPh sb="6" eb="7">
      <t>ナド</t>
    </rPh>
    <phoneticPr fontId="6"/>
  </si>
  <si>
    <t>備考　１</t>
    <rPh sb="0" eb="2">
      <t>ビコウ</t>
    </rPh>
    <phoneticPr fontId="6"/>
  </si>
  <si>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6"/>
  </si>
  <si>
    <t>2</t>
    <phoneticPr fontId="6"/>
  </si>
  <si>
    <t>「適合の可否」欄には何も記載しないでください。</t>
    <rPh sb="1" eb="3">
      <t>テキゴウ</t>
    </rPh>
    <rPh sb="4" eb="6">
      <t>カヒ</t>
    </rPh>
    <rPh sb="7" eb="8">
      <t>ラン</t>
    </rPh>
    <rPh sb="10" eb="11">
      <t>ナニ</t>
    </rPh>
    <rPh sb="12" eb="14">
      <t>キサイ</t>
    </rPh>
    <phoneticPr fontId="6"/>
  </si>
  <si>
    <t>管  理  者</t>
    <rPh sb="0" eb="1">
      <t>カン</t>
    </rPh>
    <rPh sb="3" eb="4">
      <t>リ</t>
    </rPh>
    <rPh sb="6" eb="7">
      <t>モノ</t>
    </rPh>
    <phoneticPr fontId="6"/>
  </si>
  <si>
    <t>児童発達支援管理責任者</t>
    <rPh sb="0" eb="2">
      <t>ジドウ</t>
    </rPh>
    <rPh sb="2" eb="4">
      <t>ハッタツ</t>
    </rPh>
    <rPh sb="4" eb="6">
      <t>シエン</t>
    </rPh>
    <rPh sb="6" eb="8">
      <t>カンリ</t>
    </rPh>
    <rPh sb="8" eb="10">
      <t>セキニン</t>
    </rPh>
    <rPh sb="10" eb="11">
      <t>シャ</t>
    </rPh>
    <phoneticPr fontId="6"/>
  </si>
  <si>
    <t>経 歴 書</t>
    <rPh sb="0" eb="1">
      <t>キョウ</t>
    </rPh>
    <rPh sb="2" eb="3">
      <t>レキ</t>
    </rPh>
    <rPh sb="4" eb="5">
      <t>ショ</t>
    </rPh>
    <phoneticPr fontId="6"/>
  </si>
  <si>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6"/>
  </si>
  <si>
    <t>事業の名称</t>
    <rPh sb="0" eb="2">
      <t>ジギョウ</t>
    </rPh>
    <rPh sb="3" eb="5">
      <t>メイショウ</t>
    </rPh>
    <phoneticPr fontId="6"/>
  </si>
  <si>
    <t>フリガナ</t>
    <phoneticPr fontId="6"/>
  </si>
  <si>
    <t>生年月日</t>
    <rPh sb="0" eb="2">
      <t>セイネン</t>
    </rPh>
    <rPh sb="2" eb="4">
      <t>ガッピ</t>
    </rPh>
    <phoneticPr fontId="6"/>
  </si>
  <si>
    <t>氏    名</t>
    <rPh sb="0" eb="1">
      <t>シ</t>
    </rPh>
    <rPh sb="5" eb="6">
      <t>メイ</t>
    </rPh>
    <phoneticPr fontId="6"/>
  </si>
  <si>
    <t>住   所</t>
    <rPh sb="0" eb="1">
      <t>ジュウ</t>
    </rPh>
    <rPh sb="4" eb="5">
      <t>トコロ</t>
    </rPh>
    <phoneticPr fontId="6"/>
  </si>
  <si>
    <t>(自宅）</t>
    <rPh sb="1" eb="3">
      <t>ジタク</t>
    </rPh>
    <phoneticPr fontId="6"/>
  </si>
  <si>
    <t>（〒      ）　　　　　　　　　</t>
    <phoneticPr fontId="6"/>
  </si>
  <si>
    <t>電話番号</t>
    <rPh sb="0" eb="2">
      <t>デンワ</t>
    </rPh>
    <rPh sb="2" eb="4">
      <t>バンゴウ</t>
    </rPh>
    <phoneticPr fontId="6"/>
  </si>
  <si>
    <t>主な職歴</t>
    <rPh sb="0" eb="1">
      <t>オモ</t>
    </rPh>
    <rPh sb="2" eb="4">
      <t>ショクレキ</t>
    </rPh>
    <phoneticPr fontId="6"/>
  </si>
  <si>
    <t>期間</t>
    <rPh sb="0" eb="2">
      <t>キカン</t>
    </rPh>
    <phoneticPr fontId="6"/>
  </si>
  <si>
    <t>勤務先</t>
    <rPh sb="0" eb="3">
      <t>キンムサキ</t>
    </rPh>
    <phoneticPr fontId="6"/>
  </si>
  <si>
    <t>職務内容</t>
    <rPh sb="0" eb="2">
      <t>ショクム</t>
    </rPh>
    <rPh sb="2" eb="4">
      <t>ナイヨウ</t>
    </rPh>
    <phoneticPr fontId="6"/>
  </si>
  <si>
    <t>職務に関する資格</t>
    <rPh sb="0" eb="2">
      <t>ショクム</t>
    </rPh>
    <rPh sb="3" eb="4">
      <t>カン</t>
    </rPh>
    <rPh sb="6" eb="8">
      <t>シカク</t>
    </rPh>
    <phoneticPr fontId="6"/>
  </si>
  <si>
    <t>資格の種類</t>
    <rPh sb="0" eb="2">
      <t>シカク</t>
    </rPh>
    <rPh sb="3" eb="5">
      <t>シュルイ</t>
    </rPh>
    <phoneticPr fontId="6"/>
  </si>
  <si>
    <t>資格取得年月日</t>
    <rPh sb="0" eb="2">
      <t>シカク</t>
    </rPh>
    <rPh sb="2" eb="4">
      <t>シュトク</t>
    </rPh>
    <rPh sb="4" eb="7">
      <t>ネンガッピ</t>
    </rPh>
    <phoneticPr fontId="6"/>
  </si>
  <si>
    <t>備考（児童発達支援管理責任者の要件に関するものを含む、研修等の受講の状況等）</t>
    <rPh sb="0" eb="2">
      <t>ビコウ</t>
    </rPh>
    <rPh sb="3" eb="14">
      <t>ジハツカン</t>
    </rPh>
    <rPh sb="15" eb="17">
      <t>ヨウケン</t>
    </rPh>
    <rPh sb="18" eb="19">
      <t>カン</t>
    </rPh>
    <rPh sb="24" eb="25">
      <t>フク</t>
    </rPh>
    <rPh sb="27" eb="29">
      <t>ケンシュウ</t>
    </rPh>
    <rPh sb="29" eb="30">
      <t>ナド</t>
    </rPh>
    <rPh sb="31" eb="33">
      <t>ジュコウ</t>
    </rPh>
    <rPh sb="34" eb="36">
      <t>ジョウキョウ</t>
    </rPh>
    <rPh sb="36" eb="37">
      <t>ナド</t>
    </rPh>
    <phoneticPr fontId="6"/>
  </si>
  <si>
    <t>管理者、児童発達支援管理責任者のいずれか又は両方を、○印で囲ってください。</t>
    <rPh sb="4" eb="6">
      <t>ジドウ</t>
    </rPh>
    <rPh sb="6" eb="8">
      <t>ハッタツ</t>
    </rPh>
    <rPh sb="8" eb="10">
      <t>シエン</t>
    </rPh>
    <rPh sb="10" eb="12">
      <t>カンリ</t>
    </rPh>
    <rPh sb="12" eb="14">
      <t>セキニン</t>
    </rPh>
    <rPh sb="14" eb="15">
      <t>シャ</t>
    </rPh>
    <rPh sb="20" eb="21">
      <t>マタ</t>
    </rPh>
    <rPh sb="22" eb="24">
      <t>リョウホウ</t>
    </rPh>
    <rPh sb="27" eb="28">
      <t>ジルシ</t>
    </rPh>
    <rPh sb="29" eb="30">
      <t>カコ</t>
    </rPh>
    <phoneticPr fontId="6"/>
  </si>
  <si>
    <t>管理者、児童発達支援管理責任者について、それぞれ別葉で提出してください。（兼務の場合は一枚で可）</t>
    <rPh sb="4" eb="6">
      <t>ジドウ</t>
    </rPh>
    <rPh sb="6" eb="8">
      <t>ハッタツ</t>
    </rPh>
    <rPh sb="8" eb="10">
      <t>シエン</t>
    </rPh>
    <rPh sb="10" eb="12">
      <t>カンリ</t>
    </rPh>
    <rPh sb="12" eb="14">
      <t>セキニン</t>
    </rPh>
    <rPh sb="14" eb="15">
      <t>シャ</t>
    </rPh>
    <rPh sb="37" eb="39">
      <t>ケンム</t>
    </rPh>
    <rPh sb="40" eb="42">
      <t>バアイ</t>
    </rPh>
    <rPh sb="43" eb="44">
      <t>イチ</t>
    </rPh>
    <rPh sb="44" eb="45">
      <t>マイ</t>
    </rPh>
    <rPh sb="46" eb="47">
      <t>カ</t>
    </rPh>
    <phoneticPr fontId="6"/>
  </si>
  <si>
    <t>証明内容を訂正する場合は、二重線で消した上、証明者（代表者）の印を押すこと。</t>
    <phoneticPr fontId="6"/>
  </si>
  <si>
    <t>５．</t>
    <phoneticPr fontId="6"/>
  </si>
  <si>
    <t>業務内容欄は、看護師、生活支援員等の職名を記入し、業務内容について、老人デイサービス事業における○○業務、○○実施要綱の○○事業の○○業務等具体的に記入すること。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5">
      <t>シエン</t>
    </rPh>
    <rPh sb="15" eb="16">
      <t>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6"/>
  </si>
  <si>
    <t>４．</t>
    <phoneticPr fontId="6"/>
  </si>
  <si>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6"/>
  </si>
  <si>
    <t>３．</t>
    <phoneticPr fontId="6"/>
  </si>
  <si>
    <t>施設又は事業所名欄には、施設種別も記入すること。</t>
    <rPh sb="12" eb="14">
      <t>シセツ</t>
    </rPh>
    <phoneticPr fontId="6"/>
  </si>
  <si>
    <t>２．</t>
    <phoneticPr fontId="6"/>
  </si>
  <si>
    <t>見込証明でない場合は、表題の（見込）を二重線で消すこと。</t>
    <phoneticPr fontId="6"/>
  </si>
  <si>
    <t>１．</t>
    <phoneticPr fontId="6"/>
  </si>
  <si>
    <t>（注）</t>
    <rPh sb="1" eb="2">
      <t>チュウ</t>
    </rPh>
    <phoneticPr fontId="6"/>
  </si>
  <si>
    <t>職名(　               ）</t>
    <rPh sb="0" eb="2">
      <t>ショクメイ</t>
    </rPh>
    <phoneticPr fontId="6"/>
  </si>
  <si>
    <t>業　務　内　容</t>
    <rPh sb="0" eb="1">
      <t>ギョウ</t>
    </rPh>
    <rPh sb="2" eb="3">
      <t>ツトム</t>
    </rPh>
    <rPh sb="4" eb="5">
      <t>ナイ</t>
    </rPh>
    <rPh sb="6" eb="7">
      <t>カタチ</t>
    </rPh>
    <phoneticPr fontId="6"/>
  </si>
  <si>
    <t xml:space="preserve">    日</t>
    <rPh sb="4" eb="5">
      <t>ニチ</t>
    </rPh>
    <phoneticPr fontId="6"/>
  </si>
  <si>
    <t>上記のうち業務に従事した日数</t>
    <rPh sb="0" eb="2">
      <t>ジョウキ</t>
    </rPh>
    <rPh sb="5" eb="7">
      <t>ギョウム</t>
    </rPh>
    <rPh sb="8" eb="10">
      <t>ジュウジ</t>
    </rPh>
    <rPh sb="12" eb="14">
      <t>ニッスウ</t>
    </rPh>
    <phoneticPr fontId="6"/>
  </si>
  <si>
    <t>　　　   年　 月　 日　～　　　  年　 月　 日（　 　年　　 月間）</t>
    <rPh sb="6" eb="7">
      <t>ネン</t>
    </rPh>
    <rPh sb="9" eb="10">
      <t>ガツ</t>
    </rPh>
    <rPh sb="12" eb="13">
      <t>ニチ</t>
    </rPh>
    <rPh sb="20" eb="21">
      <t>ネン</t>
    </rPh>
    <rPh sb="23" eb="24">
      <t>ガツ</t>
    </rPh>
    <rPh sb="26" eb="27">
      <t>ニチ</t>
    </rPh>
    <rPh sb="31" eb="32">
      <t>ネン</t>
    </rPh>
    <rPh sb="35" eb="36">
      <t>ゲツ</t>
    </rPh>
    <rPh sb="36" eb="37">
      <t>カン</t>
    </rPh>
    <phoneticPr fontId="6"/>
  </si>
  <si>
    <t>業　務　期　間</t>
    <rPh sb="0" eb="1">
      <t>ギョウ</t>
    </rPh>
    <rPh sb="2" eb="3">
      <t>ツトム</t>
    </rPh>
    <rPh sb="4" eb="5">
      <t>キ</t>
    </rPh>
    <rPh sb="6" eb="7">
      <t>アイダ</t>
    </rPh>
    <phoneticPr fontId="6"/>
  </si>
  <si>
    <t>施設・事業所の種別（　           　）</t>
    <rPh sb="0" eb="2">
      <t>シセツ</t>
    </rPh>
    <rPh sb="3" eb="6">
      <t>ジギョウショ</t>
    </rPh>
    <rPh sb="7" eb="9">
      <t>シュベツ</t>
    </rPh>
    <phoneticPr fontId="6"/>
  </si>
  <si>
    <t>施設又は事業所名</t>
    <rPh sb="0" eb="2">
      <t>シセツ</t>
    </rPh>
    <rPh sb="2" eb="3">
      <t>マタ</t>
    </rPh>
    <rPh sb="4" eb="6">
      <t>ジギョウ</t>
    </rPh>
    <rPh sb="6" eb="7">
      <t>ショ</t>
    </rPh>
    <rPh sb="7" eb="8">
      <t>メイ</t>
    </rPh>
    <phoneticPr fontId="6"/>
  </si>
  <si>
    <t>現　住　所</t>
    <rPh sb="0" eb="1">
      <t>ウツツ</t>
    </rPh>
    <rPh sb="2" eb="3">
      <t>ジュウ</t>
    </rPh>
    <rPh sb="4" eb="5">
      <t>ショ</t>
    </rPh>
    <phoneticPr fontId="6"/>
  </si>
  <si>
    <t>(生年月日　　　 年　 月　 日）</t>
    <rPh sb="1" eb="3">
      <t>セイネン</t>
    </rPh>
    <rPh sb="3" eb="5">
      <t>ガッピ</t>
    </rPh>
    <rPh sb="9" eb="10">
      <t>トシ</t>
    </rPh>
    <rPh sb="10" eb="11">
      <t>アキトシ</t>
    </rPh>
    <rPh sb="12" eb="13">
      <t>ガツ</t>
    </rPh>
    <rPh sb="15" eb="16">
      <t>ニチ</t>
    </rPh>
    <phoneticPr fontId="6"/>
  </si>
  <si>
    <t>氏　　名</t>
    <rPh sb="0" eb="1">
      <t>シ</t>
    </rPh>
    <rPh sb="3" eb="4">
      <t>メイ</t>
    </rPh>
    <phoneticPr fontId="6"/>
  </si>
  <si>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6"/>
  </si>
  <si>
    <t>印</t>
    <rPh sb="0" eb="1">
      <t>イン</t>
    </rPh>
    <phoneticPr fontId="6"/>
  </si>
  <si>
    <t>代表者氏名</t>
    <rPh sb="0" eb="3">
      <t>ダイヒョウシャ</t>
    </rPh>
    <rPh sb="3" eb="5">
      <t>シメイ</t>
    </rPh>
    <phoneticPr fontId="6"/>
  </si>
  <si>
    <t>名称</t>
    <rPh sb="0" eb="2">
      <t>メイショウ</t>
    </rPh>
    <phoneticPr fontId="6"/>
  </si>
  <si>
    <t>所在地</t>
    <rPh sb="0" eb="3">
      <t>ショザイチ</t>
    </rPh>
    <phoneticPr fontId="6"/>
  </si>
  <si>
    <t>　 年　 月　 日</t>
    <rPh sb="2" eb="3">
      <t>ネン</t>
    </rPh>
    <rPh sb="5" eb="6">
      <t>ガツ</t>
    </rPh>
    <rPh sb="8" eb="9">
      <t>ニチ</t>
    </rPh>
    <phoneticPr fontId="6"/>
  </si>
  <si>
    <t>横浜市長</t>
    <rPh sb="0" eb="4">
      <t>ヨコハマシチョウ</t>
    </rPh>
    <phoneticPr fontId="6"/>
  </si>
  <si>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6"/>
  </si>
  <si>
    <t>事業所名</t>
    <rPh sb="0" eb="3">
      <t>ジギョウショ</t>
    </rPh>
    <rPh sb="3" eb="4">
      <t>メイ</t>
    </rPh>
    <phoneticPr fontId="6"/>
  </si>
  <si>
    <t>サービス種類</t>
    <rPh sb="4" eb="6">
      <t>シュルイ</t>
    </rPh>
    <phoneticPr fontId="6"/>
  </si>
  <si>
    <t>日</t>
    <rPh sb="0" eb="1">
      <t>ニチ</t>
    </rPh>
    <phoneticPr fontId="6"/>
  </si>
  <si>
    <t>組　　織　　体　　制　　図</t>
    <phoneticPr fontId="6"/>
  </si>
  <si>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6"/>
  </si>
  <si>
    <t>２　主たる対象者を１のとおり特定する理由</t>
    <rPh sb="2" eb="3">
      <t>シュ</t>
    </rPh>
    <rPh sb="5" eb="7">
      <t>タイショウ</t>
    </rPh>
    <rPh sb="7" eb="8">
      <t>シャ</t>
    </rPh>
    <rPh sb="14" eb="16">
      <t>トクテイ</t>
    </rPh>
    <rPh sb="18" eb="20">
      <t>リユウ</t>
    </rPh>
    <phoneticPr fontId="6"/>
  </si>
  <si>
    <t>３　今後における主たる対象者の拡充の予定</t>
    <rPh sb="2" eb="4">
      <t>コンゴ</t>
    </rPh>
    <rPh sb="8" eb="9">
      <t>シュ</t>
    </rPh>
    <rPh sb="11" eb="14">
      <t>タイショウシャ</t>
    </rPh>
    <rPh sb="15" eb="17">
      <t>カクジュウ</t>
    </rPh>
    <rPh sb="18" eb="20">
      <t>ヨテイ</t>
    </rPh>
    <phoneticPr fontId="6"/>
  </si>
  <si>
    <t>令和　　年　　月　　日</t>
    <rPh sb="0" eb="2">
      <t>レイワ</t>
    </rPh>
    <rPh sb="4" eb="5">
      <t>ネン</t>
    </rPh>
    <rPh sb="7" eb="8">
      <t>ガツ</t>
    </rPh>
    <rPh sb="10" eb="11">
      <t>ニチ</t>
    </rPh>
    <phoneticPr fontId="6"/>
  </si>
  <si>
    <t>申請者</t>
    <rPh sb="0" eb="3">
      <t>シンセイシャ</t>
    </rPh>
    <phoneticPr fontId="6"/>
  </si>
  <si>
    <t>名　称</t>
    <rPh sb="0" eb="1">
      <t>ナ</t>
    </rPh>
    <rPh sb="2" eb="3">
      <t>ショウ</t>
    </rPh>
    <phoneticPr fontId="6"/>
  </si>
  <si>
    <t>代表者</t>
    <rPh sb="0" eb="3">
      <t>ダイヒョウシャ</t>
    </rPh>
    <phoneticPr fontId="6"/>
  </si>
  <si>
    <t>同　意　書</t>
    <phoneticPr fontId="13"/>
  </si>
  <si>
    <t>令和</t>
    <rPh sb="0" eb="2">
      <t>レイワ</t>
    </rPh>
    <phoneticPr fontId="13"/>
  </si>
  <si>
    <t>年</t>
    <rPh sb="0" eb="1">
      <t>ネン</t>
    </rPh>
    <phoneticPr fontId="13"/>
  </si>
  <si>
    <t>月</t>
    <rPh sb="0" eb="1">
      <t>ガツ</t>
    </rPh>
    <phoneticPr fontId="13"/>
  </si>
  <si>
    <t>日</t>
    <rPh sb="0" eb="1">
      <t>ニチ</t>
    </rPh>
    <phoneticPr fontId="13"/>
  </si>
  <si>
    <t>横 浜 市 長</t>
    <rPh sb="0" eb="1">
      <t>ヨコ</t>
    </rPh>
    <rPh sb="2" eb="3">
      <t>ハマ</t>
    </rPh>
    <rPh sb="4" eb="5">
      <t>シ</t>
    </rPh>
    <rPh sb="6" eb="7">
      <t>チョウ</t>
    </rPh>
    <phoneticPr fontId="13"/>
  </si>
  <si>
    <t>（申請者）</t>
    <phoneticPr fontId="13"/>
  </si>
  <si>
    <t>所　在　地</t>
    <rPh sb="0" eb="1">
      <t>トコロ</t>
    </rPh>
    <rPh sb="2" eb="3">
      <t>ザイ</t>
    </rPh>
    <rPh sb="4" eb="5">
      <t>チ</t>
    </rPh>
    <phoneticPr fontId="13"/>
  </si>
  <si>
    <t>名　　　称</t>
    <rPh sb="0" eb="1">
      <t>ナ</t>
    </rPh>
    <rPh sb="4" eb="5">
      <t>ショウ</t>
    </rPh>
    <phoneticPr fontId="13"/>
  </si>
  <si>
    <t>代表者氏名</t>
    <rPh sb="0" eb="3">
      <t>ダイヒョウシャ</t>
    </rPh>
    <rPh sb="3" eb="5">
      <t>シメイ</t>
    </rPh>
    <phoneticPr fontId="13"/>
  </si>
  <si>
    <t>に申請した、児童福祉法に規定する障害児通所支援に係る指</t>
    <phoneticPr fontId="13"/>
  </si>
  <si>
    <t>定申請書の内容について、横浜市指定通所支援の事業等の人員、設備、運営等の基準に関する条</t>
    <phoneticPr fontId="13"/>
  </si>
  <si>
    <t>例第４条第２項及び第３項に基づき、暴力団員でないことを確認するため、記載された情報を神</t>
    <phoneticPr fontId="13"/>
  </si>
  <si>
    <t>奈川県警察本部長に照会することについて同意します。</t>
    <phoneticPr fontId="13"/>
  </si>
  <si>
    <t>横浜市指定通所支援の事業等の人員、設備、運営等の基準に関する条例【抜粋】</t>
    <phoneticPr fontId="13"/>
  </si>
  <si>
    <t>に申請した、児童福祉法に規定する障害児入所支援に係る</t>
    <rPh sb="19" eb="21">
      <t>ニュウショ</t>
    </rPh>
    <phoneticPr fontId="13"/>
  </si>
  <si>
    <t>指定申請書の内容について、横浜市指定障害児入所施設等の人員、設備、運営等の基準に関する</t>
    <rPh sb="18" eb="20">
      <t>ショウガイ</t>
    </rPh>
    <rPh sb="20" eb="21">
      <t>ジ</t>
    </rPh>
    <rPh sb="21" eb="23">
      <t>ニュウショ</t>
    </rPh>
    <rPh sb="23" eb="25">
      <t>シセツ</t>
    </rPh>
    <rPh sb="25" eb="26">
      <t>トウ</t>
    </rPh>
    <rPh sb="27" eb="29">
      <t>ジンイン</t>
    </rPh>
    <rPh sb="30" eb="32">
      <t>セツビ</t>
    </rPh>
    <rPh sb="33" eb="35">
      <t>ウンエイ</t>
    </rPh>
    <rPh sb="35" eb="36">
      <t>トウ</t>
    </rPh>
    <rPh sb="37" eb="39">
      <t>キジュン</t>
    </rPh>
    <rPh sb="40" eb="41">
      <t>カン</t>
    </rPh>
    <phoneticPr fontId="13"/>
  </si>
  <si>
    <t>条例第４条に基づき、暴力団員でないことを確認するため、記載された情報を神奈川県警察</t>
    <rPh sb="0" eb="2">
      <t>ジョウレイ</t>
    </rPh>
    <rPh sb="35" eb="39">
      <t>カナガワケン</t>
    </rPh>
    <rPh sb="39" eb="41">
      <t>ケイサツ</t>
    </rPh>
    <phoneticPr fontId="13"/>
  </si>
  <si>
    <t>本部長に照会することについて同意します。</t>
    <phoneticPr fontId="13"/>
  </si>
  <si>
    <r>
      <rPr>
        <sz val="9.5"/>
        <rFont val="ＭＳ ゴシック"/>
        <family val="3"/>
      </rPr>
      <t>様式第12号</t>
    </r>
  </si>
  <si>
    <r>
      <rPr>
        <sz val="11.5"/>
        <rFont val="ＭＳ ゴシック"/>
        <family val="3"/>
      </rPr>
      <t>役 員 等 名 簿</t>
    </r>
  </si>
  <si>
    <r>
      <rPr>
        <sz val="10.5"/>
        <rFont val="ＭＳ ゴシック"/>
        <family val="3"/>
      </rPr>
      <t>申請者（法人）名（                      ）</t>
    </r>
  </si>
  <si>
    <r>
      <rPr>
        <b/>
        <sz val="8"/>
        <rFont val="ＭＳ Ｐゴシック"/>
        <family val="3"/>
        <charset val="128"/>
      </rPr>
      <t>氏名（姓と名を１字開けてください）</t>
    </r>
  </si>
  <si>
    <r>
      <rPr>
        <b/>
        <sz val="9.5"/>
        <rFont val="ＭＳ Ｐゴシック"/>
        <family val="3"/>
      </rPr>
      <t>生年月日</t>
    </r>
  </si>
  <si>
    <r>
      <rPr>
        <b/>
        <sz val="9.5"/>
        <rFont val="ＭＳ Ｐゴシック"/>
        <family val="3"/>
      </rPr>
      <t>性別</t>
    </r>
  </si>
  <si>
    <r>
      <rPr>
        <b/>
        <sz val="9.5"/>
        <rFont val="ＭＳ Ｐゴシック"/>
        <family val="3"/>
      </rPr>
      <t>住  所</t>
    </r>
  </si>
  <si>
    <r>
      <rPr>
        <b/>
        <sz val="9.5"/>
        <rFont val="ＭＳ Ｐゴシック"/>
        <family val="3"/>
      </rPr>
      <t xml:space="preserve">役職名
</t>
    </r>
    <r>
      <rPr>
        <b/>
        <sz val="9.5"/>
        <rFont val="ＭＳ Ｐゴシック"/>
        <family val="3"/>
      </rPr>
      <t>・呼称</t>
    </r>
  </si>
  <si>
    <r>
      <rPr>
        <b/>
        <sz val="9.5"/>
        <rFont val="ＭＳ Ｐゴシック"/>
        <family val="3"/>
      </rPr>
      <t>TEL</t>
    </r>
  </si>
  <si>
    <r>
      <rPr>
        <b/>
        <sz val="9.5"/>
        <rFont val="ＭＳ Ｐゴシック"/>
        <family val="3"/>
      </rPr>
      <t>FAX</t>
    </r>
  </si>
  <si>
    <r>
      <rPr>
        <b/>
        <sz val="9.5"/>
        <rFont val="ＭＳ Ｐゴシック"/>
        <family val="3"/>
      </rPr>
      <t>ｶﾅ（半角）</t>
    </r>
  </si>
  <si>
    <r>
      <rPr>
        <b/>
        <sz val="9.5"/>
        <rFont val="ＭＳ Ｐゴシック"/>
        <family val="3"/>
      </rPr>
      <t>漢  字</t>
    </r>
  </si>
  <si>
    <r>
      <rPr>
        <b/>
        <sz val="7.5"/>
        <rFont val="ＭＳ Ｐゴシック"/>
        <family val="3"/>
      </rPr>
      <t>m（明治） t（大正） s（昭和） h（平成）</t>
    </r>
  </si>
  <si>
    <r>
      <rPr>
        <b/>
        <sz val="9.5"/>
        <rFont val="ＭＳ Ｐゴシック"/>
        <family val="3"/>
      </rPr>
      <t>年</t>
    </r>
  </si>
  <si>
    <r>
      <rPr>
        <b/>
        <sz val="9.5"/>
        <rFont val="ＭＳ Ｐゴシック"/>
        <family val="3"/>
      </rPr>
      <t>月</t>
    </r>
  </si>
  <si>
    <r>
      <rPr>
        <b/>
        <sz val="9.5"/>
        <rFont val="ＭＳ Ｐゴシック"/>
        <family val="3"/>
      </rPr>
      <t>日</t>
    </r>
  </si>
  <si>
    <r>
      <rPr>
        <b/>
        <sz val="7.5"/>
        <rFont val="ＭＳ Ｐゴシック"/>
        <family val="3"/>
      </rPr>
      <t>男性（m）女性（f）</t>
    </r>
  </si>
  <si>
    <r>
      <rPr>
        <sz val="7.5"/>
        <rFont val="ＭＳ ゴシック"/>
        <family val="3"/>
      </rPr>
      <t xml:space="preserve">・役員等名簿に記載するのは当該法人の役員及び事業所の管理者です。
</t>
    </r>
    <r>
      <rPr>
        <sz val="7.5"/>
        <rFont val="ＭＳ ゴシック"/>
        <family val="3"/>
      </rPr>
      <t xml:space="preserve">・当該法人の役員とは、業務を執行する社員、取締役、執行役又はこれらに準ずる者をいい、相談役、顧問その他いかなる名称を有する者であるかを問わず、法人に対し業務を執行する社員、取締役、執行役、幹事又はこれらに準ずる者と同等以上の支配力を有するものと認められる者を含みます。
</t>
    </r>
    <r>
      <rPr>
        <sz val="7.5"/>
        <rFont val="ＭＳ ゴシック"/>
        <family val="3"/>
      </rPr>
      <t>・当該法人の役員が変わる場合には、新たに就任する役員のみ記載してください（退任する役員については記載不要です）。</t>
    </r>
  </si>
  <si>
    <t>様式第11号</t>
    <rPh sb="0" eb="2">
      <t>ヨウシキ</t>
    </rPh>
    <rPh sb="2" eb="3">
      <t>ダイ</t>
    </rPh>
    <rPh sb="5" eb="6">
      <t>ゴウ</t>
    </rPh>
    <phoneticPr fontId="13"/>
  </si>
  <si>
    <t>　　　　　　　　　　　　　　　</t>
    <phoneticPr fontId="13"/>
  </si>
  <si>
    <t>協力医療機関との契約の内容</t>
    <rPh sb="0" eb="2">
      <t>キョウリョク</t>
    </rPh>
    <rPh sb="2" eb="4">
      <t>イリョウ</t>
    </rPh>
    <rPh sb="4" eb="6">
      <t>キカン</t>
    </rPh>
    <rPh sb="8" eb="10">
      <t>ケイヤク</t>
    </rPh>
    <rPh sb="11" eb="13">
      <t>ナイヨウ</t>
    </rPh>
    <phoneticPr fontId="6"/>
  </si>
  <si>
    <t>協力医療機関の名称</t>
    <rPh sb="0" eb="2">
      <t>キョウリョク</t>
    </rPh>
    <rPh sb="2" eb="4">
      <t>イリョウ</t>
    </rPh>
    <rPh sb="4" eb="6">
      <t>キカン</t>
    </rPh>
    <rPh sb="7" eb="9">
      <t>メイショウ</t>
    </rPh>
    <phoneticPr fontId="6"/>
  </si>
  <si>
    <t>診療科目</t>
    <rPh sb="0" eb="2">
      <t>シンリョウ</t>
    </rPh>
    <rPh sb="2" eb="4">
      <t>カモク</t>
    </rPh>
    <phoneticPr fontId="6"/>
  </si>
  <si>
    <t>事業所・施設からの距離</t>
    <rPh sb="0" eb="3">
      <t>ジギョウショ</t>
    </rPh>
    <rPh sb="4" eb="6">
      <t>シセツ</t>
    </rPh>
    <rPh sb="9" eb="11">
      <t>キョリ</t>
    </rPh>
    <phoneticPr fontId="6"/>
  </si>
  <si>
    <t>km</t>
    <phoneticPr fontId="6"/>
  </si>
  <si>
    <t>（徒歩　  分　車　  分）</t>
    <rPh sb="1" eb="3">
      <t>トホ</t>
    </rPh>
    <rPh sb="6" eb="7">
      <t>フン</t>
    </rPh>
    <rPh sb="8" eb="9">
      <t>クルマ</t>
    </rPh>
    <rPh sb="12" eb="13">
      <t>フン</t>
    </rPh>
    <phoneticPr fontId="6"/>
  </si>
  <si>
    <t>契約の内容</t>
    <rPh sb="0" eb="2">
      <t>ケイヤク</t>
    </rPh>
    <rPh sb="3" eb="5">
      <t>ナイヨウ</t>
    </rPh>
    <phoneticPr fontId="6"/>
  </si>
  <si>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6"/>
  </si>
  <si>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6"/>
  </si>
  <si>
    <t>６　その他</t>
    <rPh sb="4" eb="5">
      <t>タ</t>
    </rPh>
    <phoneticPr fontId="6"/>
  </si>
  <si>
    <t>５　研修計画</t>
    <rPh sb="2" eb="4">
      <t>ケンシュウ</t>
    </rPh>
    <rPh sb="4" eb="6">
      <t>ケイカク</t>
    </rPh>
    <phoneticPr fontId="6"/>
  </si>
  <si>
    <t>４　利用者の定員</t>
    <rPh sb="2" eb="5">
      <t>リヨウシャ</t>
    </rPh>
    <rPh sb="6" eb="8">
      <t>テイイン</t>
    </rPh>
    <phoneticPr fontId="6"/>
  </si>
  <si>
    <t>３　従業者等の人員</t>
    <rPh sb="2" eb="5">
      <t>ジュウギョウシャ</t>
    </rPh>
    <rPh sb="5" eb="6">
      <t>トウ</t>
    </rPh>
    <rPh sb="7" eb="9">
      <t>ジンイン</t>
    </rPh>
    <phoneticPr fontId="6"/>
  </si>
  <si>
    <t>２　事業開始年月日</t>
    <rPh sb="2" eb="4">
      <t>ジギョウ</t>
    </rPh>
    <rPh sb="4" eb="6">
      <t>カイシ</t>
    </rPh>
    <rPh sb="6" eb="9">
      <t>ネンガッピ</t>
    </rPh>
    <phoneticPr fontId="6"/>
  </si>
  <si>
    <t>１　事業の内容</t>
    <rPh sb="2" eb="4">
      <t>ジギョウ</t>
    </rPh>
    <rPh sb="5" eb="7">
      <t>ナイヨウ</t>
    </rPh>
    <phoneticPr fontId="6"/>
  </si>
  <si>
    <t>内　　　　　容</t>
    <rPh sb="0" eb="1">
      <t>ウチ</t>
    </rPh>
    <rPh sb="6" eb="7">
      <t>カタチ</t>
    </rPh>
    <phoneticPr fontId="6"/>
  </si>
  <si>
    <t>項　　　目</t>
    <rPh sb="0" eb="1">
      <t>コウ</t>
    </rPh>
    <rPh sb="4" eb="5">
      <t>メ</t>
    </rPh>
    <phoneticPr fontId="6"/>
  </si>
  <si>
    <t>事業所名又は施設名</t>
    <rPh sb="0" eb="2">
      <t>ジギョウ</t>
    </rPh>
    <rPh sb="2" eb="3">
      <t>ショ</t>
    </rPh>
    <rPh sb="3" eb="4">
      <t>メイ</t>
    </rPh>
    <rPh sb="4" eb="5">
      <t>マタ</t>
    </rPh>
    <rPh sb="6" eb="8">
      <t>シセツ</t>
    </rPh>
    <rPh sb="8" eb="9">
      <t>メイ</t>
    </rPh>
    <phoneticPr fontId="6"/>
  </si>
  <si>
    <t>事　業　計　画　書</t>
    <rPh sb="0" eb="1">
      <t>コト</t>
    </rPh>
    <rPh sb="2" eb="3">
      <t>ギョウ</t>
    </rPh>
    <rPh sb="4" eb="5">
      <t>ケイ</t>
    </rPh>
    <rPh sb="6" eb="7">
      <t>ガ</t>
    </rPh>
    <rPh sb="8" eb="9">
      <t>ショ</t>
    </rPh>
    <phoneticPr fontId="6"/>
  </si>
  <si>
    <t xml:space="preserve">参考様式11 </t>
    <rPh sb="0" eb="2">
      <t>サンコウ</t>
    </rPh>
    <rPh sb="2" eb="4">
      <t>ヨウシキ</t>
    </rPh>
    <phoneticPr fontId="6"/>
  </si>
  <si>
    <t>（参考様式12）</t>
    <rPh sb="1" eb="3">
      <t>サンコウ</t>
    </rPh>
    <rPh sb="3" eb="5">
      <t>ヨウシキ</t>
    </rPh>
    <phoneticPr fontId="13"/>
  </si>
  <si>
    <t>障害児通所支援事業　開始届出書</t>
    <phoneticPr fontId="13"/>
  </si>
  <si>
    <t>令和　 年　 月　 日</t>
    <rPh sb="0" eb="2">
      <t>レイワ</t>
    </rPh>
    <phoneticPr fontId="13"/>
  </si>
  <si>
    <t>横浜市長</t>
  </si>
  <si>
    <t>　　　　法人名</t>
    <rPh sb="4" eb="6">
      <t>ホウジン</t>
    </rPh>
    <rPh sb="6" eb="7">
      <t>メイ</t>
    </rPh>
    <phoneticPr fontId="13"/>
  </si>
  <si>
    <t>届出者　住所</t>
    <rPh sb="0" eb="2">
      <t>トドケデ</t>
    </rPh>
    <rPh sb="2" eb="3">
      <t>シャ</t>
    </rPh>
    <rPh sb="4" eb="6">
      <t>ジュウショ</t>
    </rPh>
    <phoneticPr fontId="13"/>
  </si>
  <si>
    <t>　　　代表者職氏名</t>
    <rPh sb="3" eb="6">
      <t>ダイヒョウシャ</t>
    </rPh>
    <rPh sb="6" eb="7">
      <t>ショク</t>
    </rPh>
    <rPh sb="7" eb="9">
      <t>シメイ</t>
    </rPh>
    <phoneticPr fontId="13"/>
  </si>
  <si>
    <t>　　次のとおり障害児通所支援事業を開始しますので、届け出ます。</t>
    <rPh sb="7" eb="9">
      <t>ショウガイ</t>
    </rPh>
    <rPh sb="9" eb="10">
      <t>ジ</t>
    </rPh>
    <rPh sb="10" eb="12">
      <t>ツウショ</t>
    </rPh>
    <rPh sb="12" eb="14">
      <t>シエン</t>
    </rPh>
    <rPh sb="14" eb="16">
      <t>ジギョウ</t>
    </rPh>
    <phoneticPr fontId="13"/>
  </si>
  <si>
    <t>１　事業の種類及び内容</t>
    <phoneticPr fontId="13"/>
  </si>
  <si>
    <t>２　経営者の氏名及び住所（法人であるときは、その名称及び主たる事務所の所在地）</t>
    <phoneticPr fontId="13"/>
  </si>
  <si>
    <t>３　職員の定数及び職務の内容</t>
    <phoneticPr fontId="13"/>
  </si>
  <si>
    <t>４　主な職員の氏名及び経歴</t>
    <phoneticPr fontId="13"/>
  </si>
  <si>
    <t>５　事業を行おうとする区域</t>
    <phoneticPr fontId="13"/>
  </si>
  <si>
    <t>６　当該事業の用に供する施設の所在地及び利用定員</t>
    <phoneticPr fontId="13"/>
  </si>
  <si>
    <t>７　事業開始の予定年月日</t>
    <phoneticPr fontId="13"/>
  </si>
  <si>
    <t>　備考　この届出書は、指定申請書と同時に提出してください。</t>
    <rPh sb="20" eb="22">
      <t>テイシュツ</t>
    </rPh>
    <phoneticPr fontId="13"/>
  </si>
  <si>
    <t>指定障害児通所支援事業所　管理者誓約書</t>
    <rPh sb="2" eb="4">
      <t>ショウガイ</t>
    </rPh>
    <rPh sb="4" eb="5">
      <t>ジ</t>
    </rPh>
    <rPh sb="5" eb="7">
      <t>ツウショ</t>
    </rPh>
    <rPh sb="7" eb="9">
      <t>シエン</t>
    </rPh>
    <rPh sb="9" eb="12">
      <t>ジギョウショ</t>
    </rPh>
    <rPh sb="13" eb="16">
      <t>カンリシャ</t>
    </rPh>
    <phoneticPr fontId="6"/>
  </si>
  <si>
    <t>　「指定障害児通所支援の事業等の人員、設備及び運営に関する基準等を定める条例（平成24年横浜市条例第61号）」の規定に従い、運営に関する基準を遵守し、当指定障害児通所支援事業の管理者の責務を適正に果たすことを誓約します。　</t>
    <rPh sb="4" eb="7">
      <t>ショウガイジ</t>
    </rPh>
    <rPh sb="7" eb="9">
      <t>ツウショ</t>
    </rPh>
    <rPh sb="9" eb="11">
      <t>シエン</t>
    </rPh>
    <rPh sb="14" eb="15">
      <t>トウ</t>
    </rPh>
    <rPh sb="19" eb="21">
      <t>セツビ</t>
    </rPh>
    <rPh sb="31" eb="32">
      <t>トウ</t>
    </rPh>
    <rPh sb="33" eb="34">
      <t>サダ</t>
    </rPh>
    <rPh sb="36" eb="38">
      <t>ジョウレイ</t>
    </rPh>
    <rPh sb="44" eb="47">
      <t>ヨコハマシ</t>
    </rPh>
    <rPh sb="47" eb="49">
      <t>ジョウレイ</t>
    </rPh>
    <rPh sb="80" eb="81">
      <t>ジ</t>
    </rPh>
    <rPh sb="81" eb="83">
      <t>ツウショ</t>
    </rPh>
    <rPh sb="83" eb="85">
      <t>シエン</t>
    </rPh>
    <phoneticPr fontId="6"/>
  </si>
  <si>
    <t>　　　　　　　　　　　　　　　　　　　　　　　　　　　令和　　　年　　　月　　　日</t>
    <rPh sb="27" eb="29">
      <t>レイワ</t>
    </rPh>
    <phoneticPr fontId="6"/>
  </si>
  <si>
    <r>
      <t xml:space="preserve">       　                 　  事業者名</t>
    </r>
    <r>
      <rPr>
        <sz val="8"/>
        <color indexed="8"/>
        <rFont val="ＭＳ 明朝"/>
        <family val="1"/>
        <charset val="128"/>
      </rPr>
      <t>（開設法人名）</t>
    </r>
  </si>
  <si>
    <r>
      <t xml:space="preserve">                            </t>
    </r>
    <r>
      <rPr>
        <sz val="10.5"/>
        <color indexed="8"/>
        <rFont val="ＭＳ 明朝"/>
        <family val="1"/>
        <charset val="128"/>
      </rPr>
      <t>　</t>
    </r>
  </si>
  <si>
    <t xml:space="preserve">     　                     　代表者氏名                         　　    　     </t>
    <phoneticPr fontId="6"/>
  </si>
  <si>
    <t>　　　　　　　　　　　　　　　事業所名</t>
  </si>
  <si>
    <t xml:space="preserve">　　　　　　　　　　　　　　　管理者氏名                        　　          　 </t>
    <phoneticPr fontId="6"/>
  </si>
  <si>
    <t xml:space="preserve">  　</t>
  </si>
  <si>
    <t>指定障害児通所支援の事業等の人員、設備及び運営に関する基準等を定める条例【抜粋】</t>
    <rPh sb="5" eb="7">
      <t>ツウショ</t>
    </rPh>
    <rPh sb="7" eb="9">
      <t>シエン</t>
    </rPh>
    <rPh sb="12" eb="13">
      <t>トウ</t>
    </rPh>
    <rPh sb="17" eb="19">
      <t>セツビ</t>
    </rPh>
    <rPh sb="29" eb="30">
      <t>トウ</t>
    </rPh>
    <rPh sb="31" eb="32">
      <t>サダ</t>
    </rPh>
    <rPh sb="34" eb="36">
      <t>ジョウレイ</t>
    </rPh>
    <phoneticPr fontId="6"/>
  </si>
  <si>
    <t>（管理者の責務）</t>
  </si>
  <si>
    <t>第37条　指定児童発達支援事業所の管理者は、当該指定児童発達支援事業所の従業者及び業務の
　管理その他の管理を、一元的に行わなければならない。</t>
    <rPh sb="3" eb="4">
      <t>ジョウ</t>
    </rPh>
    <rPh sb="5" eb="7">
      <t>シテイ</t>
    </rPh>
    <rPh sb="7" eb="9">
      <t>ジドウ</t>
    </rPh>
    <rPh sb="9" eb="11">
      <t>ハッタツ</t>
    </rPh>
    <rPh sb="11" eb="13">
      <t>シエン</t>
    </rPh>
    <rPh sb="13" eb="16">
      <t>ジギョウショ</t>
    </rPh>
    <rPh sb="17" eb="20">
      <t>カンリシャ</t>
    </rPh>
    <rPh sb="22" eb="24">
      <t>トウガイ</t>
    </rPh>
    <rPh sb="24" eb="26">
      <t>シテイ</t>
    </rPh>
    <rPh sb="26" eb="28">
      <t>ジドウ</t>
    </rPh>
    <rPh sb="28" eb="30">
      <t>ハッタツ</t>
    </rPh>
    <rPh sb="30" eb="32">
      <t>シエン</t>
    </rPh>
    <rPh sb="32" eb="35">
      <t>ジギョウショ</t>
    </rPh>
    <rPh sb="36" eb="39">
      <t>ジュウギョウシャ</t>
    </rPh>
    <rPh sb="39" eb="40">
      <t>オヨ</t>
    </rPh>
    <rPh sb="41" eb="43">
      <t>ギョウム</t>
    </rPh>
    <rPh sb="46" eb="48">
      <t>カンリ</t>
    </rPh>
    <rPh sb="50" eb="51">
      <t>タ</t>
    </rPh>
    <rPh sb="52" eb="54">
      <t>カンリ</t>
    </rPh>
    <rPh sb="56" eb="59">
      <t>イチゲンテキ</t>
    </rPh>
    <rPh sb="60" eb="61">
      <t>オコナ</t>
    </rPh>
    <phoneticPr fontId="6"/>
  </si>
  <si>
    <t>２　指定児童発達支援事業所の管理者は、当該指定児童発達支援事業所の従業者にこの章の規定を
　遵守させるため必要な指揮命令を行うものとする。</t>
    <rPh sb="4" eb="6">
      <t>ジドウ</t>
    </rPh>
    <rPh sb="6" eb="8">
      <t>ハッタツ</t>
    </rPh>
    <rPh sb="8" eb="10">
      <t>シエン</t>
    </rPh>
    <rPh sb="10" eb="13">
      <t>ジギョウショ</t>
    </rPh>
    <rPh sb="23" eb="25">
      <t>ジドウ</t>
    </rPh>
    <rPh sb="25" eb="27">
      <t>ハッタツ</t>
    </rPh>
    <rPh sb="27" eb="29">
      <t>シエン</t>
    </rPh>
    <rPh sb="29" eb="32">
      <t>ジギョウショ</t>
    </rPh>
    <rPh sb="33" eb="36">
      <t>ジュウギョウシャ</t>
    </rPh>
    <rPh sb="39" eb="40">
      <t>ショウ</t>
    </rPh>
    <phoneticPr fontId="6"/>
  </si>
  <si>
    <t>（医療型児童発達支援、放課後等デイサービス、保育所等訪問支援においても準用）</t>
    <rPh sb="1" eb="3">
      <t>イリョウ</t>
    </rPh>
    <rPh sb="3" eb="4">
      <t>ガタ</t>
    </rPh>
    <rPh sb="4" eb="6">
      <t>ジドウ</t>
    </rPh>
    <rPh sb="6" eb="8">
      <t>ハッタツ</t>
    </rPh>
    <rPh sb="8" eb="10">
      <t>シエン</t>
    </rPh>
    <rPh sb="11" eb="14">
      <t>ホウカゴ</t>
    </rPh>
    <rPh sb="14" eb="15">
      <t>トウ</t>
    </rPh>
    <rPh sb="22" eb="24">
      <t>ホイク</t>
    </rPh>
    <rPh sb="24" eb="25">
      <t>ショ</t>
    </rPh>
    <rPh sb="25" eb="26">
      <t>トウ</t>
    </rPh>
    <rPh sb="26" eb="28">
      <t>ホウモン</t>
    </rPh>
    <rPh sb="28" eb="30">
      <t>シエン</t>
    </rPh>
    <rPh sb="35" eb="37">
      <t>ジュンヨウ</t>
    </rPh>
    <phoneticPr fontId="6"/>
  </si>
  <si>
    <t>指定障害児入所施設　管理者誓約書</t>
    <rPh sb="2" eb="4">
      <t>ショウガイ</t>
    </rPh>
    <rPh sb="4" eb="5">
      <t>ジ</t>
    </rPh>
    <rPh sb="5" eb="7">
      <t>ニュウショ</t>
    </rPh>
    <rPh sb="7" eb="9">
      <t>シセツ</t>
    </rPh>
    <rPh sb="10" eb="13">
      <t>カンリシャ</t>
    </rPh>
    <phoneticPr fontId="6"/>
  </si>
  <si>
    <t>　「指定障害児入所施設等の人員、設備及び運営に関する基準等を定める条例（平成24年横浜市条例第62号）」の規定に従い、運営に関する基準を遵守し、当指定障害児入所施設の管理者の責務を適正に果たすことを誓約します。　</t>
    <rPh sb="4" eb="7">
      <t>ショウガイジ</t>
    </rPh>
    <rPh sb="7" eb="9">
      <t>ニュウショ</t>
    </rPh>
    <rPh sb="9" eb="11">
      <t>シセツ</t>
    </rPh>
    <rPh sb="11" eb="12">
      <t>トウ</t>
    </rPh>
    <rPh sb="16" eb="18">
      <t>セツビ</t>
    </rPh>
    <rPh sb="28" eb="29">
      <t>トウ</t>
    </rPh>
    <rPh sb="30" eb="31">
      <t>サダ</t>
    </rPh>
    <rPh sb="33" eb="35">
      <t>ジョウレイ</t>
    </rPh>
    <rPh sb="41" eb="44">
      <t>ヨコハマシ</t>
    </rPh>
    <rPh sb="44" eb="46">
      <t>ジョウレイ</t>
    </rPh>
    <rPh sb="77" eb="78">
      <t>ジ</t>
    </rPh>
    <rPh sb="78" eb="80">
      <t>ニュウショ</t>
    </rPh>
    <rPh sb="80" eb="82">
      <t>シセツ</t>
    </rPh>
    <phoneticPr fontId="6"/>
  </si>
  <si>
    <t>令和　　　年　　　月　　　日</t>
    <rPh sb="0" eb="2">
      <t>レイワ</t>
    </rPh>
    <phoneticPr fontId="6"/>
  </si>
  <si>
    <t xml:space="preserve">     　                     　代表者氏名                         　　    　       </t>
    <phoneticPr fontId="69"/>
  </si>
  <si>
    <t xml:space="preserve">　　　　　　　　　　　　　　　管理者氏名                        　　          　  </t>
    <phoneticPr fontId="69"/>
  </si>
  <si>
    <t>指定障害児入所施設等の人員、設備及び運営に関する基準等を定める条例【抜粋】</t>
    <rPh sb="5" eb="7">
      <t>ニュウショ</t>
    </rPh>
    <rPh sb="7" eb="9">
      <t>シセツ</t>
    </rPh>
    <rPh sb="9" eb="10">
      <t>トウ</t>
    </rPh>
    <rPh sb="14" eb="16">
      <t>セツビ</t>
    </rPh>
    <rPh sb="26" eb="27">
      <t>トウ</t>
    </rPh>
    <rPh sb="28" eb="29">
      <t>サダ</t>
    </rPh>
    <rPh sb="31" eb="33">
      <t>ジョウレイ</t>
    </rPh>
    <phoneticPr fontId="6"/>
  </si>
  <si>
    <t>（管理者による管理等）</t>
    <rPh sb="7" eb="9">
      <t>カンリ</t>
    </rPh>
    <rPh sb="9" eb="10">
      <t>トウ</t>
    </rPh>
    <phoneticPr fontId="6"/>
  </si>
  <si>
    <t>第34条</t>
    <rPh sb="0" eb="1">
      <t>ダイ</t>
    </rPh>
    <rPh sb="3" eb="4">
      <t>ジョウ</t>
    </rPh>
    <phoneticPr fontId="6"/>
  </si>
  <si>
    <t>（第１項　略）</t>
    <rPh sb="1" eb="2">
      <t>ダイ</t>
    </rPh>
    <rPh sb="3" eb="4">
      <t>コウ</t>
    </rPh>
    <rPh sb="5" eb="6">
      <t>リャク</t>
    </rPh>
    <phoneticPr fontId="6"/>
  </si>
  <si>
    <t>２　指定福祉型障害児入所施設の管理者は、当該指定福祉型障害児入所施設の従業者及び業務の
　管理その他の管理を、一元的に行わなければならない。</t>
    <rPh sb="2" eb="4">
      <t>シテイ</t>
    </rPh>
    <rPh sb="4" eb="7">
      <t>フクシガタ</t>
    </rPh>
    <rPh sb="7" eb="10">
      <t>ショウガイジ</t>
    </rPh>
    <rPh sb="10" eb="12">
      <t>ニュウショ</t>
    </rPh>
    <rPh sb="12" eb="14">
      <t>シセツ</t>
    </rPh>
    <rPh sb="15" eb="18">
      <t>カンリシャ</t>
    </rPh>
    <rPh sb="20" eb="22">
      <t>トウガイ</t>
    </rPh>
    <rPh sb="22" eb="24">
      <t>シテイ</t>
    </rPh>
    <rPh sb="24" eb="27">
      <t>フクシガタ</t>
    </rPh>
    <rPh sb="27" eb="29">
      <t>ショウガイ</t>
    </rPh>
    <rPh sb="29" eb="30">
      <t>ジ</t>
    </rPh>
    <rPh sb="30" eb="32">
      <t>ニュウショ</t>
    </rPh>
    <rPh sb="32" eb="34">
      <t>シセツ</t>
    </rPh>
    <rPh sb="35" eb="38">
      <t>ジュウギョウシャ</t>
    </rPh>
    <rPh sb="38" eb="39">
      <t>オヨ</t>
    </rPh>
    <rPh sb="40" eb="42">
      <t>ギョウム</t>
    </rPh>
    <rPh sb="45" eb="47">
      <t>カンリ</t>
    </rPh>
    <rPh sb="49" eb="50">
      <t>タ</t>
    </rPh>
    <rPh sb="51" eb="53">
      <t>カンリ</t>
    </rPh>
    <rPh sb="55" eb="58">
      <t>イチゲンテキ</t>
    </rPh>
    <rPh sb="59" eb="60">
      <t>オコナ</t>
    </rPh>
    <phoneticPr fontId="6"/>
  </si>
  <si>
    <t>３　指定福祉型障害児入所施設の管理者は、当該福祉型障害児入所施設の従業者にこの章の
　規定を遵守させるために必要な指揮命令を行うものとする。</t>
    <rPh sb="2" eb="4">
      <t>シテイ</t>
    </rPh>
    <rPh sb="4" eb="7">
      <t>フクシガタ</t>
    </rPh>
    <rPh sb="7" eb="10">
      <t>ショウガイジ</t>
    </rPh>
    <rPh sb="10" eb="12">
      <t>ニュウショ</t>
    </rPh>
    <rPh sb="12" eb="14">
      <t>シセツ</t>
    </rPh>
    <rPh sb="15" eb="18">
      <t>カンリシャ</t>
    </rPh>
    <rPh sb="20" eb="22">
      <t>トウガイ</t>
    </rPh>
    <rPh sb="22" eb="25">
      <t>フクシガタ</t>
    </rPh>
    <rPh sb="25" eb="27">
      <t>ショウガイ</t>
    </rPh>
    <rPh sb="27" eb="28">
      <t>ジ</t>
    </rPh>
    <rPh sb="28" eb="30">
      <t>ニュウショ</t>
    </rPh>
    <rPh sb="30" eb="32">
      <t>シセツ</t>
    </rPh>
    <rPh sb="33" eb="36">
      <t>ジュウギョウシャ</t>
    </rPh>
    <rPh sb="39" eb="40">
      <t>ショウ</t>
    </rPh>
    <rPh sb="43" eb="45">
      <t>キテイ</t>
    </rPh>
    <rPh sb="46" eb="48">
      <t>ジュンシュ</t>
    </rPh>
    <rPh sb="54" eb="56">
      <t>ヒツヨウ</t>
    </rPh>
    <rPh sb="57" eb="59">
      <t>シキ</t>
    </rPh>
    <rPh sb="59" eb="61">
      <t>メイレイ</t>
    </rPh>
    <rPh sb="62" eb="63">
      <t>オコナ</t>
    </rPh>
    <phoneticPr fontId="6"/>
  </si>
  <si>
    <t>（医療型障害児入所施設においても準用）</t>
    <rPh sb="1" eb="3">
      <t>イリョウ</t>
    </rPh>
    <rPh sb="3" eb="4">
      <t>ガタ</t>
    </rPh>
    <rPh sb="4" eb="7">
      <t>ショウガイジ</t>
    </rPh>
    <rPh sb="7" eb="9">
      <t>ニュウショ</t>
    </rPh>
    <rPh sb="9" eb="11">
      <t>シセツ</t>
    </rPh>
    <rPh sb="16" eb="18">
      <t>ジュンヨウ</t>
    </rPh>
    <phoneticPr fontId="6"/>
  </si>
  <si>
    <t>※　社会保険・労働保険の適用促進以外の目的では使用いたしません。</t>
  </si>
  <si>
    <t>※　事業主の皆様には、全ての法令を遵守していただきたいと考えています。社会保険・労働保険の適用が確認できない場合は、厚生労働省からの依頼に基づき、厚生労働省に情報提供いたします。</t>
  </si>
  <si>
    <t>電　話　番　号</t>
    <phoneticPr fontId="71"/>
  </si>
  <si>
    <t>会社等法人番号</t>
    <phoneticPr fontId="71"/>
  </si>
  <si>
    <t>事業所  所在地</t>
    <phoneticPr fontId="71"/>
  </si>
  <si>
    <t>事 業 所 名 称</t>
    <phoneticPr fontId="71"/>
  </si>
  <si>
    <t>回答年月日　　令和　　年　　月　　日</t>
  </si>
  <si>
    <t>適用要件に該当しない。（事業主・役員・同居の親族のみで経営、従業員（パート・アルバイトを含む）がいない、申請から３か月以内に従業員を雇う予定がない。）</t>
  </si>
  <si>
    <t>令和（　　）年（　　）月頃に手続予定。（申請から３か月以内の年月をご記入ください。）</t>
    <phoneticPr fontId="13"/>
  </si>
  <si>
    <t>（申請から３か月以内に従業員（パート・アルバイトを含む）を雇う予定がある場合を含む。）</t>
    <phoneticPr fontId="13"/>
  </si>
  <si>
    <t>今後、加入手続を行う。</t>
    <phoneticPr fontId="13"/>
  </si>
  <si>
    <t>現在、加入手続中である。</t>
  </si>
  <si>
    <t>－</t>
  </si>
  <si>
    <t>（本社等にて加入手続が行われている場合も労働保険番号を下記に記載するのみで可。）</t>
  </si>
  <si>
    <t>※上記書類を所持していない場合には労働保険番号を下記に記載するのみで可。</t>
    <phoneticPr fontId="71"/>
  </si>
  <si>
    <t>●納付書・領収証等　　　　　　　　●保険関係成立届</t>
  </si>
  <si>
    <t>●労働保険概算・確定保険料申告書</t>
    <phoneticPr fontId="71"/>
  </si>
  <si>
    <t>加入している。　→下記のいずれかの書類の写しを提出してください。（提示も可）</t>
  </si>
  <si>
    <t>加入状況</t>
  </si>
  <si>
    <t>Ⅱ．現在、労働者災害補償保険・雇用保険に加入していますか。
　　（該当する番号に○を付してください。また、必要事項をご記入ください。）</t>
    <phoneticPr fontId="71"/>
  </si>
  <si>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13"/>
  </si>
  <si>
    <t>適用要件に該当するか不明である。</t>
  </si>
  <si>
    <t>適用要件に該当しない。（個人事業所（法人ではない事業所）であって従業員が４名以下の場合。申請から３か月以内に適用要件に該当する予定がない。）</t>
  </si>
  <si>
    <t>令和（　　）年（　　）月頃に手続予定。（申請から３か月以内の年月をご記入ください。）</t>
  </si>
  <si>
    <t>（申請から３か月以内に適用要件（法人事業所または従業員５人以上の個人事業所）に該当する予定の場合を含む。）</t>
  </si>
  <si>
    <t>今後、加入手続を行う。</t>
  </si>
  <si>
    <t>（本社等にて加入手続が行われている場合も事業所整理記号を下記に記載するのみで可。）</t>
  </si>
  <si>
    <t>※上記書類を所持していない場合には事業所整理記号を下記に記載するのみで可。</t>
  </si>
  <si>
    <t>●健康保険・厚生年金保険適用通知書</t>
  </si>
  <si>
    <t>●健康保険・厚生年金保険資格取得確認および標準報酬決定通知書</t>
  </si>
  <si>
    <t>●社会保険料納入確認書　　　</t>
  </si>
  <si>
    <t>●保険料の領収証書　　　　　　　　　●社会保険料納入証明書　</t>
  </si>
  <si>
    <t>加入している。　→下記のいずれかの書類の写しを提出してください。（提示も可）</t>
    <phoneticPr fontId="71"/>
  </si>
  <si>
    <t>Ⅰ．現在、厚生年金保険・健康保険に加入していますか。
　　（該当する番号に○を付してください。また、必要事項をご記入ください。）</t>
    <phoneticPr fontId="71"/>
  </si>
  <si>
    <t>貴事業所の現状等について、下記の項目に回答してください。</t>
  </si>
  <si>
    <t>社会保険及び労働保険への加入状況にかかる確認票</t>
    <phoneticPr fontId="71"/>
  </si>
  <si>
    <t>社会福祉事業等の事業所用</t>
  </si>
  <si>
    <t>※　実務経験証明書は既に他の要件確認のために原本を提出していただいている場合は写しでも結構です。</t>
    <phoneticPr fontId="13"/>
  </si>
  <si>
    <t>※　暫定で配置する者が、児童発達支援管理責任者の研修を受講している場合は、修了証の写しと実務経験証明書（原本）を添付してください。</t>
    <rPh sb="2" eb="4">
      <t>ザンテイ</t>
    </rPh>
    <rPh sb="5" eb="7">
      <t>ハイチ</t>
    </rPh>
    <rPh sb="9" eb="10">
      <t>モノ</t>
    </rPh>
    <rPh sb="12" eb="23">
      <t>ジドウハッタツシエンカンリセキニンシャ</t>
    </rPh>
    <rPh sb="24" eb="26">
      <t>ケンシュウ</t>
    </rPh>
    <rPh sb="27" eb="29">
      <t>ジュコウ</t>
    </rPh>
    <rPh sb="33" eb="35">
      <t>バアイ</t>
    </rPh>
    <rPh sb="37" eb="39">
      <t>シュウリョウ</t>
    </rPh>
    <rPh sb="39" eb="40">
      <t>ショウ</t>
    </rPh>
    <rPh sb="41" eb="42">
      <t>ウツ</t>
    </rPh>
    <rPh sb="44" eb="46">
      <t>ジツム</t>
    </rPh>
    <rPh sb="46" eb="48">
      <t>ケイケン</t>
    </rPh>
    <rPh sb="48" eb="51">
      <t>ショウメイショ</t>
    </rPh>
    <rPh sb="52" eb="54">
      <t>ゲンポン</t>
    </rPh>
    <rPh sb="56" eb="58">
      <t>テンプ</t>
    </rPh>
    <phoneticPr fontId="13"/>
  </si>
  <si>
    <t>※　4の「配置できない理由」は、法人や事業所内の人員配置状況、採用活動状況等を記載してください。</t>
  </si>
  <si>
    <t>※　3の「不在になった理由」は詳細に記載ください。内容によっては、やむを得ない事由とは認められません。</t>
    <rPh sb="5" eb="7">
      <t>フザイ</t>
    </rPh>
    <rPh sb="11" eb="13">
      <t>リユウ</t>
    </rPh>
    <rPh sb="15" eb="17">
      <t>ショウサイ</t>
    </rPh>
    <rPh sb="18" eb="20">
      <t>キサイ</t>
    </rPh>
    <rPh sb="25" eb="27">
      <t>ナイヨウ</t>
    </rPh>
    <rPh sb="36" eb="37">
      <t>エ</t>
    </rPh>
    <rPh sb="39" eb="41">
      <t>ジユウ</t>
    </rPh>
    <rPh sb="43" eb="44">
      <t>ミト</t>
    </rPh>
    <phoneticPr fontId="13"/>
  </si>
  <si>
    <t>※　暫定措置終了期限は、現在の児童発達支援管理責任者が上記理由により不在となった日から１年間です。</t>
    <rPh sb="2" eb="4">
      <t>ザンテイ</t>
    </rPh>
    <rPh sb="4" eb="6">
      <t>ソチ</t>
    </rPh>
    <rPh sb="6" eb="8">
      <t>シュウリョウ</t>
    </rPh>
    <rPh sb="8" eb="10">
      <t>キゲン</t>
    </rPh>
    <rPh sb="12" eb="14">
      <t>ゲンザイ</t>
    </rPh>
    <rPh sb="15" eb="17">
      <t>ジドウ</t>
    </rPh>
    <rPh sb="17" eb="19">
      <t>ハッタツ</t>
    </rPh>
    <rPh sb="19" eb="21">
      <t>シエン</t>
    </rPh>
    <rPh sb="21" eb="23">
      <t>カンリ</t>
    </rPh>
    <rPh sb="23" eb="25">
      <t>セキニン</t>
    </rPh>
    <rPh sb="25" eb="26">
      <t>シャ</t>
    </rPh>
    <rPh sb="27" eb="29">
      <t>ジョウキ</t>
    </rPh>
    <rPh sb="29" eb="31">
      <t>リユウ</t>
    </rPh>
    <rPh sb="34" eb="36">
      <t>フザイ</t>
    </rPh>
    <rPh sb="40" eb="41">
      <t>ヒ</t>
    </rPh>
    <rPh sb="44" eb="46">
      <t>ネンカン</t>
    </rPh>
    <phoneticPr fontId="13"/>
  </si>
  <si>
    <t>令和　　　年　　　月末</t>
    <rPh sb="0" eb="2">
      <t>レイワ</t>
    </rPh>
    <rPh sb="5" eb="6">
      <t>ネン</t>
    </rPh>
    <rPh sb="9" eb="10">
      <t>ガツ</t>
    </rPh>
    <rPh sb="10" eb="11">
      <t>マツ</t>
    </rPh>
    <phoneticPr fontId="6"/>
  </si>
  <si>
    <t>暫定措置終了年月</t>
    <rPh sb="0" eb="2">
      <t>ザンテイ</t>
    </rPh>
    <rPh sb="2" eb="4">
      <t>ソチ</t>
    </rPh>
    <rPh sb="4" eb="6">
      <t>シュウリョウ</t>
    </rPh>
    <rPh sb="6" eb="8">
      <t>ネンゲツ</t>
    </rPh>
    <phoneticPr fontId="6"/>
  </si>
  <si>
    <t>受講予定
（研修受講予定：　　年　　月　　日）</t>
    <rPh sb="0" eb="2">
      <t>ジュコウ</t>
    </rPh>
    <rPh sb="2" eb="4">
      <t>ヨテイ</t>
    </rPh>
    <rPh sb="6" eb="8">
      <t>ケンシュウ</t>
    </rPh>
    <rPh sb="8" eb="10">
      <t>ジュコウ</t>
    </rPh>
    <rPh sb="10" eb="12">
      <t>ヨテイ</t>
    </rPh>
    <rPh sb="15" eb="16">
      <t>ネン</t>
    </rPh>
    <rPh sb="18" eb="19">
      <t>ツキ</t>
    </rPh>
    <rPh sb="21" eb="22">
      <t>ニチ</t>
    </rPh>
    <phoneticPr fontId="13"/>
  </si>
  <si>
    <t>未受講</t>
    <rPh sb="0" eb="3">
      <t>ミジュコウ</t>
    </rPh>
    <phoneticPr fontId="13"/>
  </si>
  <si>
    <t>児童発達支援管理責任者
実践研修</t>
    <rPh sb="0" eb="11">
      <t>ジドウハッタツシエンカンリセキニンシャ</t>
    </rPh>
    <rPh sb="12" eb="16">
      <t>ジッセンケンシュウ</t>
    </rPh>
    <phoneticPr fontId="6"/>
  </si>
  <si>
    <t>受講済み
（研修修了日：　　年　　月　　日）</t>
    <rPh sb="0" eb="3">
      <t>ジュコウズ</t>
    </rPh>
    <rPh sb="6" eb="8">
      <t>ケンシュウ</t>
    </rPh>
    <rPh sb="8" eb="10">
      <t>シュウリョウ</t>
    </rPh>
    <rPh sb="10" eb="11">
      <t>ビ</t>
    </rPh>
    <rPh sb="14" eb="15">
      <t>ネン</t>
    </rPh>
    <rPh sb="17" eb="18">
      <t>ツキ</t>
    </rPh>
    <rPh sb="20" eb="21">
      <t>ニチ</t>
    </rPh>
    <phoneticPr fontId="13"/>
  </si>
  <si>
    <t>サービス管理責任者補足研修
（相談支援従事者初任者研修（講義部分の２日間））</t>
    <rPh sb="4" eb="6">
      <t>カンリ</t>
    </rPh>
    <rPh sb="6" eb="8">
      <t>セキニン</t>
    </rPh>
    <rPh sb="8" eb="9">
      <t>シャ</t>
    </rPh>
    <rPh sb="9" eb="11">
      <t>ホソク</t>
    </rPh>
    <rPh sb="11" eb="13">
      <t>ケンシュウ</t>
    </rPh>
    <rPh sb="15" eb="17">
      <t>ソウダン</t>
    </rPh>
    <rPh sb="17" eb="19">
      <t>シエン</t>
    </rPh>
    <rPh sb="19" eb="21">
      <t>ジュウジ</t>
    </rPh>
    <rPh sb="21" eb="22">
      <t>シャ</t>
    </rPh>
    <rPh sb="22" eb="24">
      <t>ショニン</t>
    </rPh>
    <rPh sb="24" eb="25">
      <t>シャ</t>
    </rPh>
    <rPh sb="25" eb="27">
      <t>ケンシュウ</t>
    </rPh>
    <rPh sb="28" eb="30">
      <t>コウギ</t>
    </rPh>
    <rPh sb="30" eb="32">
      <t>ブブン</t>
    </rPh>
    <rPh sb="34" eb="35">
      <t>ニチ</t>
    </rPh>
    <rPh sb="35" eb="36">
      <t>カン</t>
    </rPh>
    <phoneticPr fontId="6"/>
  </si>
  <si>
    <t>✔</t>
    <phoneticPr fontId="13"/>
  </si>
  <si>
    <t>児童発達支援管理責任者研修</t>
    <rPh sb="0" eb="2">
      <t>ジドウ</t>
    </rPh>
    <rPh sb="2" eb="4">
      <t>ハッタツ</t>
    </rPh>
    <rPh sb="4" eb="6">
      <t>シエン</t>
    </rPh>
    <rPh sb="6" eb="8">
      <t>カンリ</t>
    </rPh>
    <rPh sb="8" eb="10">
      <t>セキニン</t>
    </rPh>
    <rPh sb="10" eb="11">
      <t>シャ</t>
    </rPh>
    <rPh sb="11" eb="13">
      <t>ケンシュウ</t>
    </rPh>
    <phoneticPr fontId="6"/>
  </si>
  <si>
    <t>暫定で配置する児童発達支援管理責任者の研修受講状況</t>
    <rPh sb="0" eb="2">
      <t>ザンテイ</t>
    </rPh>
    <rPh sb="3" eb="5">
      <t>ハイチ</t>
    </rPh>
    <rPh sb="7" eb="18">
      <t>ジドウハッタツシエンカンリセキニンシャ</t>
    </rPh>
    <rPh sb="19" eb="25">
      <t>ケンシュウジュコウジョウキョウ</t>
    </rPh>
    <phoneticPr fontId="6"/>
  </si>
  <si>
    <t>　   日</t>
    <rPh sb="4" eb="5">
      <t>ニチ</t>
    </rPh>
    <phoneticPr fontId="69"/>
  </si>
  <si>
    <t>従事した日数</t>
    <rPh sb="0" eb="2">
      <t>ジュウジ</t>
    </rPh>
    <rPh sb="4" eb="6">
      <t>ニッスウ</t>
    </rPh>
    <phoneticPr fontId="69"/>
  </si>
  <si>
    <t>　②従事した期間、日数及び業務内容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6"/>
  </si>
  <si>
    <t>　    日</t>
    <rPh sb="5" eb="6">
      <t>ニチ</t>
    </rPh>
    <phoneticPr fontId="69"/>
  </si>
  <si>
    <t>　①従事した期間、日数及び業務内容
　平成　　　　　　　　　　　平成
　令和　　年　月　　日　～　令和　　年　月　日(　年　か月）</t>
    <rPh sb="2" eb="4">
      <t>ジュウジ</t>
    </rPh>
    <rPh sb="6" eb="8">
      <t>キカン</t>
    </rPh>
    <rPh sb="9" eb="11">
      <t>ニッスウ</t>
    </rPh>
    <rPh sb="11" eb="12">
      <t>オヨ</t>
    </rPh>
    <rPh sb="13" eb="17">
      <t>ギョウムナイヨウ</t>
    </rPh>
    <rPh sb="19" eb="21">
      <t>ヘイセイ</t>
    </rPh>
    <rPh sb="32" eb="34">
      <t>ヘイセイ</t>
    </rPh>
    <rPh sb="36" eb="38">
      <t>レイワ</t>
    </rPh>
    <rPh sb="40" eb="41">
      <t>ネン</t>
    </rPh>
    <rPh sb="42" eb="43">
      <t>ガツ</t>
    </rPh>
    <rPh sb="45" eb="46">
      <t>ニチ</t>
    </rPh>
    <rPh sb="49" eb="51">
      <t>レイワ</t>
    </rPh>
    <rPh sb="60" eb="61">
      <t>ネン</t>
    </rPh>
    <rPh sb="63" eb="64">
      <t>ゲツ</t>
    </rPh>
    <phoneticPr fontId="6"/>
  </si>
  <si>
    <t>暫定で配置する児童発達支援管理責任者の実務経験について</t>
    <rPh sb="0" eb="2">
      <t>ザンテイ</t>
    </rPh>
    <rPh sb="3" eb="5">
      <t>ハイチ</t>
    </rPh>
    <rPh sb="7" eb="18">
      <t>ジドウハッタツシエンカンリセキニンシャ</t>
    </rPh>
    <rPh sb="19" eb="23">
      <t>ジツムケイケン</t>
    </rPh>
    <phoneticPr fontId="6"/>
  </si>
  <si>
    <t>暫定で配置する児童発達支援管理責任者の氏名</t>
    <rPh sb="0" eb="2">
      <t>ザンテイ</t>
    </rPh>
    <rPh sb="3" eb="5">
      <t>ハイチ</t>
    </rPh>
    <rPh sb="7" eb="18">
      <t>ジドウハッタツシエンカンリセキニンシャ</t>
    </rPh>
    <rPh sb="19" eb="21">
      <t>シメイ</t>
    </rPh>
    <phoneticPr fontId="6"/>
  </si>
  <si>
    <t>　令和　　　　年　　　　月　　　　日</t>
    <rPh sb="1" eb="3">
      <t>レイワ</t>
    </rPh>
    <rPh sb="7" eb="8">
      <t>ネン</t>
    </rPh>
    <rPh sb="12" eb="13">
      <t>ガツ</t>
    </rPh>
    <rPh sb="17" eb="18">
      <t>ニチ</t>
    </rPh>
    <phoneticPr fontId="6"/>
  </si>
  <si>
    <t>児童発達支援管理責任者が不在となった年月日</t>
    <rPh sb="0" eb="2">
      <t>ジドウ</t>
    </rPh>
    <rPh sb="2" eb="4">
      <t>ハッタツ</t>
    </rPh>
    <rPh sb="4" eb="6">
      <t>シエン</t>
    </rPh>
    <rPh sb="6" eb="8">
      <t>カンリ</t>
    </rPh>
    <rPh sb="8" eb="10">
      <t>セキニン</t>
    </rPh>
    <rPh sb="10" eb="11">
      <t>シャ</t>
    </rPh>
    <rPh sb="12" eb="14">
      <t>フザイ</t>
    </rPh>
    <rPh sb="18" eb="21">
      <t>ネンガッピ</t>
    </rPh>
    <phoneticPr fontId="6"/>
  </si>
  <si>
    <t>要件を満たす児童発達管理責任者が配置できない理由</t>
    <rPh sb="0" eb="2">
      <t>ヨウケン</t>
    </rPh>
    <rPh sb="3" eb="4">
      <t>ミ</t>
    </rPh>
    <rPh sb="6" eb="10">
      <t>ジドウハッタツ</t>
    </rPh>
    <rPh sb="10" eb="12">
      <t>カンリ</t>
    </rPh>
    <rPh sb="12" eb="15">
      <t>セキニンシャ</t>
    </rPh>
    <rPh sb="16" eb="18">
      <t>ハイチ</t>
    </rPh>
    <rPh sb="22" eb="24">
      <t>リユウ</t>
    </rPh>
    <phoneticPr fontId="13"/>
  </si>
  <si>
    <t>児童発達支援管理責任者が不在となった理由</t>
    <rPh sb="0" eb="2">
      <t>ジドウ</t>
    </rPh>
    <rPh sb="2" eb="4">
      <t>ハッタツ</t>
    </rPh>
    <rPh sb="4" eb="6">
      <t>シエン</t>
    </rPh>
    <rPh sb="6" eb="8">
      <t>カンリ</t>
    </rPh>
    <rPh sb="8" eb="10">
      <t>セキニン</t>
    </rPh>
    <rPh sb="10" eb="11">
      <t>シャ</t>
    </rPh>
    <rPh sb="12" eb="14">
      <t>フザイ</t>
    </rPh>
    <rPh sb="18" eb="20">
      <t>リユウ</t>
    </rPh>
    <phoneticPr fontId="6"/>
  </si>
  <si>
    <t>退職等となった児童発達支援管理責任者の氏名</t>
    <rPh sb="0" eb="3">
      <t>タイショクトウ</t>
    </rPh>
    <rPh sb="7" eb="18">
      <t>ジドウハッタツシエンカンリセキニンシャ</t>
    </rPh>
    <rPh sb="19" eb="21">
      <t>シメイ</t>
    </rPh>
    <phoneticPr fontId="6"/>
  </si>
  <si>
    <t>事業所名</t>
    <rPh sb="0" eb="2">
      <t>ジギョウ</t>
    </rPh>
    <rPh sb="2" eb="3">
      <t>ショ</t>
    </rPh>
    <rPh sb="3" eb="4">
      <t>メイ</t>
    </rPh>
    <phoneticPr fontId="6"/>
  </si>
  <si>
    <t xml:space="preserve">　児童福祉法に基づき指定を受け、当法人が設置する障害児通所支援事業所において、このたび、児童発達支援管理責任者が次の事由により不在となりましたが、当法人内に児童発達支援管理責任者の要件を満たす、配置可能な従業者が不在です。
　このため、12か月間（以内）に限り、児童発達支援管理責任者の実務経験の要件を満たす者を配置し、暫定措置による事業実施を行います。
　また、暫定措置の期間終了後、速やかに児童発達支援管理責任者の変更届を提出します。
</t>
    <rPh sb="1" eb="3">
      <t>ジドウ</t>
    </rPh>
    <rPh sb="3" eb="5">
      <t>フクシ</t>
    </rPh>
    <rPh sb="13" eb="14">
      <t>ウ</t>
    </rPh>
    <rPh sb="16" eb="17">
      <t>トウ</t>
    </rPh>
    <rPh sb="17" eb="19">
      <t>ホウジン</t>
    </rPh>
    <rPh sb="20" eb="22">
      <t>セッチ</t>
    </rPh>
    <rPh sb="24" eb="26">
      <t>ショウガイ</t>
    </rPh>
    <rPh sb="26" eb="27">
      <t>ジ</t>
    </rPh>
    <rPh sb="27" eb="29">
      <t>ツウショ</t>
    </rPh>
    <rPh sb="29" eb="31">
      <t>シエン</t>
    </rPh>
    <rPh sb="31" eb="33">
      <t>ジギョウ</t>
    </rPh>
    <rPh sb="33" eb="34">
      <t>ショ</t>
    </rPh>
    <rPh sb="44" eb="46">
      <t>ジドウ</t>
    </rPh>
    <rPh sb="46" eb="48">
      <t>ハッタツ</t>
    </rPh>
    <rPh sb="48" eb="50">
      <t>シエン</t>
    </rPh>
    <rPh sb="50" eb="52">
      <t>カンリ</t>
    </rPh>
    <rPh sb="52" eb="54">
      <t>セキニン</t>
    </rPh>
    <rPh sb="54" eb="55">
      <t>シャ</t>
    </rPh>
    <rPh sb="56" eb="57">
      <t>ツギ</t>
    </rPh>
    <rPh sb="58" eb="60">
      <t>ジユウ</t>
    </rPh>
    <rPh sb="63" eb="65">
      <t>フザイ</t>
    </rPh>
    <rPh sb="73" eb="74">
      <t>トウ</t>
    </rPh>
    <rPh sb="74" eb="76">
      <t>ホウジン</t>
    </rPh>
    <rPh sb="76" eb="77">
      <t>ナイ</t>
    </rPh>
    <rPh sb="78" eb="89">
      <t>ジドウハッタツシエンカンリセキニンシャ</t>
    </rPh>
    <rPh sb="90" eb="92">
      <t>ヨウケン</t>
    </rPh>
    <rPh sb="93" eb="94">
      <t>ミ</t>
    </rPh>
    <rPh sb="97" eb="99">
      <t>ハイチ</t>
    </rPh>
    <rPh sb="99" eb="101">
      <t>カノウ</t>
    </rPh>
    <rPh sb="102" eb="105">
      <t>ジュウギョウシャ</t>
    </rPh>
    <rPh sb="106" eb="108">
      <t>フザイ</t>
    </rPh>
    <rPh sb="121" eb="123">
      <t>ゲツカン</t>
    </rPh>
    <rPh sb="124" eb="126">
      <t>イナイ</t>
    </rPh>
    <rPh sb="128" eb="129">
      <t>カギ</t>
    </rPh>
    <rPh sb="131" eb="142">
      <t>ジドウハッタツシエンカンリセキニンシャ</t>
    </rPh>
    <rPh sb="143" eb="147">
      <t>ジツムケイケン</t>
    </rPh>
    <rPh sb="148" eb="150">
      <t>ヨウケン</t>
    </rPh>
    <rPh sb="151" eb="152">
      <t>ミ</t>
    </rPh>
    <rPh sb="154" eb="155">
      <t>モノ</t>
    </rPh>
    <rPh sb="156" eb="158">
      <t>ハイチ</t>
    </rPh>
    <rPh sb="182" eb="186">
      <t>ザンテイソチ</t>
    </rPh>
    <rPh sb="187" eb="189">
      <t>キカン</t>
    </rPh>
    <rPh sb="189" eb="191">
      <t>シュウリョウ</t>
    </rPh>
    <rPh sb="197" eb="208">
      <t>ジドウハッタツシエンカンリセキニンシャ</t>
    </rPh>
    <rPh sb="209" eb="212">
      <t>ヘンコウトドケ</t>
    </rPh>
    <phoneticPr fontId="6"/>
  </si>
  <si>
    <t>やむを得ない事由による児童発達支援管理責任者の暫定配置に関する届出書
（12か月配置）</t>
    <rPh sb="3" eb="4">
      <t>エ</t>
    </rPh>
    <rPh sb="6" eb="8">
      <t>ジユウ</t>
    </rPh>
    <rPh sb="11" eb="22">
      <t>ジドウハッタツシエンカンリセキニンシャ</t>
    </rPh>
    <rPh sb="23" eb="25">
      <t>ザンテイ</t>
    </rPh>
    <rPh sb="25" eb="27">
      <t>ハイチ</t>
    </rPh>
    <rPh sb="28" eb="29">
      <t>カン</t>
    </rPh>
    <rPh sb="31" eb="34">
      <t>トドケデショ</t>
    </rPh>
    <rPh sb="39" eb="40">
      <t>ゲツ</t>
    </rPh>
    <rPh sb="40" eb="42">
      <t>ハイチ</t>
    </rPh>
    <phoneticPr fontId="6"/>
  </si>
  <si>
    <t>参考様式13の1</t>
    <rPh sb="0" eb="2">
      <t>サンコウ</t>
    </rPh>
    <rPh sb="2" eb="4">
      <t>ヨウシキ</t>
    </rPh>
    <phoneticPr fontId="6"/>
  </si>
  <si>
    <t>※　実践研修を受講するためのOJT期間を６か月以上とするためには、本届出書と併せて、「実務経験の短縮の届出書」が必要です。</t>
    <rPh sb="2" eb="6">
      <t>ジッセンケンシュウ</t>
    </rPh>
    <rPh sb="7" eb="9">
      <t>ジュコウ</t>
    </rPh>
    <rPh sb="17" eb="19">
      <t>キカン</t>
    </rPh>
    <rPh sb="22" eb="23">
      <t>ゲツ</t>
    </rPh>
    <rPh sb="23" eb="25">
      <t>イジョウ</t>
    </rPh>
    <rPh sb="33" eb="34">
      <t>ホン</t>
    </rPh>
    <rPh sb="34" eb="37">
      <t>トドケデショ</t>
    </rPh>
    <rPh sb="38" eb="39">
      <t>アワ</t>
    </rPh>
    <rPh sb="43" eb="47">
      <t>ジツムケイケン</t>
    </rPh>
    <rPh sb="48" eb="50">
      <t>タンシュク</t>
    </rPh>
    <rPh sb="51" eb="54">
      <t>トドケデショ</t>
    </rPh>
    <rPh sb="56" eb="58">
      <t>ヒツヨウ</t>
    </rPh>
    <phoneticPr fontId="13"/>
  </si>
  <si>
    <t>※　暫定で配置する児童発達支援管理責任者の研修の修了証の写しと実務経験証明書（原本）を添付してください。</t>
    <rPh sb="2" eb="4">
      <t>ザンテイ</t>
    </rPh>
    <rPh sb="5" eb="7">
      <t>ハイチ</t>
    </rPh>
    <rPh sb="9" eb="20">
      <t>ジドウハッタツシエンカンリセキニンシャ</t>
    </rPh>
    <rPh sb="21" eb="23">
      <t>ケンシュウ</t>
    </rPh>
    <rPh sb="24" eb="26">
      <t>シュウリョウ</t>
    </rPh>
    <rPh sb="26" eb="27">
      <t>ショウ</t>
    </rPh>
    <rPh sb="28" eb="29">
      <t>ウツ</t>
    </rPh>
    <rPh sb="31" eb="33">
      <t>ジツム</t>
    </rPh>
    <rPh sb="33" eb="35">
      <t>ケイケン</t>
    </rPh>
    <rPh sb="35" eb="38">
      <t>ショウメイショ</t>
    </rPh>
    <rPh sb="39" eb="41">
      <t>ゲンポン</t>
    </rPh>
    <rPh sb="43" eb="45">
      <t>テンプ</t>
    </rPh>
    <phoneticPr fontId="13"/>
  </si>
  <si>
    <t>※　7は、暫定で配置する者が、児童発達管理責任者が欠如時以前から当該事業所に配置されていない場合、暫定配置期間は12か月です。</t>
    <rPh sb="5" eb="7">
      <t>ザンテイ</t>
    </rPh>
    <rPh sb="8" eb="10">
      <t>ハイチ</t>
    </rPh>
    <rPh sb="12" eb="13">
      <t>モノ</t>
    </rPh>
    <rPh sb="15" eb="24">
      <t>ジドウハッタツカンリセキニンシャ</t>
    </rPh>
    <rPh sb="25" eb="27">
      <t>ケツジョ</t>
    </rPh>
    <rPh sb="27" eb="28">
      <t>ジ</t>
    </rPh>
    <rPh sb="28" eb="30">
      <t>イゼン</t>
    </rPh>
    <rPh sb="32" eb="34">
      <t>トウガイ</t>
    </rPh>
    <rPh sb="34" eb="37">
      <t>ジギョウショ</t>
    </rPh>
    <rPh sb="38" eb="40">
      <t>ハイチ</t>
    </rPh>
    <rPh sb="46" eb="48">
      <t>バアイ</t>
    </rPh>
    <rPh sb="49" eb="51">
      <t>ザンテイ</t>
    </rPh>
    <rPh sb="51" eb="53">
      <t>ハイチ</t>
    </rPh>
    <rPh sb="53" eb="55">
      <t>キカン</t>
    </rPh>
    <rPh sb="59" eb="60">
      <t>ゲツ</t>
    </rPh>
    <phoneticPr fontId="13"/>
  </si>
  <si>
    <t>※　4の「配置できない理由」は、法人や事業所内の人員配置状況、採用活動状況等を記載してください。</t>
    <rPh sb="5" eb="7">
      <t>ハイチ</t>
    </rPh>
    <rPh sb="11" eb="13">
      <t>リユウ</t>
    </rPh>
    <rPh sb="16" eb="18">
      <t>ホウジン</t>
    </rPh>
    <rPh sb="19" eb="22">
      <t>ジギョウショ</t>
    </rPh>
    <rPh sb="22" eb="23">
      <t>ナイ</t>
    </rPh>
    <rPh sb="24" eb="28">
      <t>ジンインハイチ</t>
    </rPh>
    <rPh sb="28" eb="30">
      <t>ジョウキョウ</t>
    </rPh>
    <rPh sb="31" eb="35">
      <t>サイヨウカツドウ</t>
    </rPh>
    <rPh sb="35" eb="37">
      <t>ジョウキョウ</t>
    </rPh>
    <rPh sb="37" eb="38">
      <t>トウ</t>
    </rPh>
    <rPh sb="39" eb="41">
      <t>キサイ</t>
    </rPh>
    <phoneticPr fontId="13"/>
  </si>
  <si>
    <t>※　3の「不在になった理由」は詳細に記載ください。内容によっては、やむを得ない事由とは認められません。</t>
    <phoneticPr fontId="13"/>
  </si>
  <si>
    <t>※　暫定措置終了期限は、現在の児童発達支援管理責任者が上記理由により不在となった日から、実践研修修了時まで（最長２年）です。</t>
    <rPh sb="2" eb="4">
      <t>ザンテイ</t>
    </rPh>
    <rPh sb="4" eb="6">
      <t>ソチ</t>
    </rPh>
    <rPh sb="6" eb="8">
      <t>シュウリョウ</t>
    </rPh>
    <rPh sb="8" eb="10">
      <t>キゲン</t>
    </rPh>
    <rPh sb="12" eb="14">
      <t>ゲンザイ</t>
    </rPh>
    <rPh sb="15" eb="17">
      <t>ジドウ</t>
    </rPh>
    <rPh sb="17" eb="19">
      <t>ハッタツ</t>
    </rPh>
    <rPh sb="19" eb="21">
      <t>シエン</t>
    </rPh>
    <rPh sb="21" eb="23">
      <t>カンリ</t>
    </rPh>
    <rPh sb="23" eb="25">
      <t>セキニン</t>
    </rPh>
    <rPh sb="25" eb="26">
      <t>シャ</t>
    </rPh>
    <rPh sb="27" eb="29">
      <t>ジョウキ</t>
    </rPh>
    <rPh sb="29" eb="31">
      <t>リユウ</t>
    </rPh>
    <rPh sb="34" eb="36">
      <t>フザイ</t>
    </rPh>
    <rPh sb="40" eb="41">
      <t>ヒ</t>
    </rPh>
    <rPh sb="44" eb="48">
      <t>ジッセンケンシュウ</t>
    </rPh>
    <rPh sb="48" eb="50">
      <t>シュウリョウ</t>
    </rPh>
    <rPh sb="50" eb="51">
      <t>ジ</t>
    </rPh>
    <rPh sb="54" eb="56">
      <t>サイチョウ</t>
    </rPh>
    <rPh sb="57" eb="58">
      <t>ネン</t>
    </rPh>
    <phoneticPr fontId="13"/>
  </si>
  <si>
    <t>実践研修修了時まで
（最長で児童発達管理責任者が欠如した日から２年間＝
                                              令和　　年　　月末）</t>
    <rPh sb="0" eb="4">
      <t>ジッセンケンシュウ</t>
    </rPh>
    <rPh sb="4" eb="7">
      <t>シュウリョウジ</t>
    </rPh>
    <rPh sb="11" eb="13">
      <t>サイチョウ</t>
    </rPh>
    <rPh sb="14" eb="23">
      <t>ジドウハッタツカンリセキニンシャ</t>
    </rPh>
    <rPh sb="24" eb="26">
      <t>ケツジョ</t>
    </rPh>
    <rPh sb="28" eb="29">
      <t>ヒ</t>
    </rPh>
    <rPh sb="32" eb="34">
      <t>ネンカン</t>
    </rPh>
    <rPh sb="82" eb="84">
      <t>レイワ</t>
    </rPh>
    <rPh sb="86" eb="87">
      <t>ネン</t>
    </rPh>
    <rPh sb="89" eb="90">
      <t>ガツ</t>
    </rPh>
    <rPh sb="90" eb="91">
      <t>マツ</t>
    </rPh>
    <phoneticPr fontId="6"/>
  </si>
  <si>
    <t>研修修了日：　　年　　月　　日</t>
    <rPh sb="0" eb="2">
      <t>ケンシュウ</t>
    </rPh>
    <rPh sb="2" eb="4">
      <t>シュウリョウ</t>
    </rPh>
    <rPh sb="4" eb="5">
      <t>ビ</t>
    </rPh>
    <rPh sb="8" eb="9">
      <t>ネン</t>
    </rPh>
    <rPh sb="11" eb="12">
      <t>ツキ</t>
    </rPh>
    <rPh sb="14" eb="15">
      <t>ニチ</t>
    </rPh>
    <phoneticPr fontId="13"/>
  </si>
  <si>
    <t>サービス管理責任者補足研修
（相談支援従事者初任者研修（講義部分の３日間））</t>
    <rPh sb="4" eb="6">
      <t>カンリ</t>
    </rPh>
    <rPh sb="6" eb="8">
      <t>セキニン</t>
    </rPh>
    <rPh sb="8" eb="9">
      <t>シャ</t>
    </rPh>
    <rPh sb="9" eb="11">
      <t>ホソク</t>
    </rPh>
    <rPh sb="11" eb="13">
      <t>ケンシュウ</t>
    </rPh>
    <rPh sb="15" eb="17">
      <t>ソウダン</t>
    </rPh>
    <rPh sb="17" eb="19">
      <t>シエン</t>
    </rPh>
    <rPh sb="19" eb="21">
      <t>ジュウジ</t>
    </rPh>
    <rPh sb="21" eb="22">
      <t>シャ</t>
    </rPh>
    <rPh sb="22" eb="24">
      <t>ショニン</t>
    </rPh>
    <rPh sb="24" eb="25">
      <t>シャ</t>
    </rPh>
    <rPh sb="25" eb="27">
      <t>ケンシュウ</t>
    </rPh>
    <rPh sb="28" eb="30">
      <t>コウギ</t>
    </rPh>
    <rPh sb="30" eb="32">
      <t>ブブン</t>
    </rPh>
    <rPh sb="34" eb="35">
      <t>ニチ</t>
    </rPh>
    <rPh sb="35" eb="36">
      <t>カン</t>
    </rPh>
    <phoneticPr fontId="6"/>
  </si>
  <si>
    <t>　令和　　　　年　　　　月　　　　日</t>
    <phoneticPr fontId="13"/>
  </si>
  <si>
    <t>暫定で配置する児童発達管理責任者が当該事業所に配置された日</t>
    <rPh sb="0" eb="2">
      <t>ザンテイ</t>
    </rPh>
    <rPh sb="3" eb="5">
      <t>ハイチ</t>
    </rPh>
    <rPh sb="7" eb="11">
      <t>ジドウハッタツ</t>
    </rPh>
    <rPh sb="11" eb="13">
      <t>カンリ</t>
    </rPh>
    <rPh sb="13" eb="16">
      <t>セキニンシャ</t>
    </rPh>
    <rPh sb="17" eb="22">
      <t>トウガイジギョウショ</t>
    </rPh>
    <rPh sb="23" eb="25">
      <t>ハイチ</t>
    </rPh>
    <rPh sb="28" eb="29">
      <t>ヒ</t>
    </rPh>
    <phoneticPr fontId="13"/>
  </si>
  <si>
    <t xml:space="preserve">　児童福祉法に基づき指定を受け、当法人が設置する障害児通所支援事業所において、このたび、児童発達支援管理責任者が次の事由により不在となりましたが、当法人内に児童発達支援管理責任者の要件を満たす、配置可能な従業者が不在です。
　このため、実務経験を満たす基礎研修修了者を実践研修修了時まで配置し、暫定措置による事業実施を行います。
　また、実践研修修了後、速やかに児童発達支援管理責任者の変更届を提出します。
</t>
    <rPh sb="1" eb="3">
      <t>ジドウ</t>
    </rPh>
    <rPh sb="3" eb="5">
      <t>フクシ</t>
    </rPh>
    <rPh sb="13" eb="14">
      <t>ウ</t>
    </rPh>
    <rPh sb="16" eb="17">
      <t>トウ</t>
    </rPh>
    <rPh sb="17" eb="19">
      <t>ホウジン</t>
    </rPh>
    <rPh sb="20" eb="22">
      <t>セッチ</t>
    </rPh>
    <rPh sb="24" eb="26">
      <t>ショウガイ</t>
    </rPh>
    <rPh sb="26" eb="27">
      <t>ジ</t>
    </rPh>
    <rPh sb="27" eb="29">
      <t>ツウショ</t>
    </rPh>
    <rPh sb="29" eb="31">
      <t>シエン</t>
    </rPh>
    <rPh sb="31" eb="33">
      <t>ジギョウ</t>
    </rPh>
    <rPh sb="33" eb="34">
      <t>ショ</t>
    </rPh>
    <rPh sb="44" eb="46">
      <t>ジドウ</t>
    </rPh>
    <rPh sb="46" eb="48">
      <t>ハッタツ</t>
    </rPh>
    <rPh sb="48" eb="50">
      <t>シエン</t>
    </rPh>
    <rPh sb="50" eb="52">
      <t>カンリ</t>
    </rPh>
    <rPh sb="52" eb="54">
      <t>セキニン</t>
    </rPh>
    <rPh sb="54" eb="55">
      <t>シャ</t>
    </rPh>
    <rPh sb="56" eb="57">
      <t>ツギ</t>
    </rPh>
    <rPh sb="58" eb="60">
      <t>ジユウ</t>
    </rPh>
    <rPh sb="63" eb="65">
      <t>フザイ</t>
    </rPh>
    <rPh sb="73" eb="74">
      <t>トウ</t>
    </rPh>
    <rPh sb="74" eb="76">
      <t>ホウジン</t>
    </rPh>
    <rPh sb="76" eb="77">
      <t>ナイ</t>
    </rPh>
    <rPh sb="78" eb="89">
      <t>ジドウハッタツシエンカンリセキニンシャ</t>
    </rPh>
    <rPh sb="90" eb="92">
      <t>ヨウケン</t>
    </rPh>
    <rPh sb="93" eb="94">
      <t>ミ</t>
    </rPh>
    <rPh sb="97" eb="99">
      <t>ハイチ</t>
    </rPh>
    <rPh sb="99" eb="101">
      <t>カノウ</t>
    </rPh>
    <rPh sb="102" eb="105">
      <t>ジュウギョウシャ</t>
    </rPh>
    <rPh sb="106" eb="108">
      <t>フザイ</t>
    </rPh>
    <rPh sb="118" eb="122">
      <t>ジツムケイケン</t>
    </rPh>
    <rPh sb="123" eb="124">
      <t>ミ</t>
    </rPh>
    <rPh sb="126" eb="130">
      <t>キソケンシュウ</t>
    </rPh>
    <rPh sb="130" eb="133">
      <t>シュウリョウシャ</t>
    </rPh>
    <rPh sb="134" eb="138">
      <t>ジッセンケンシュウ</t>
    </rPh>
    <rPh sb="138" eb="140">
      <t>シュウリョウ</t>
    </rPh>
    <rPh sb="140" eb="141">
      <t>ジ</t>
    </rPh>
    <rPh sb="143" eb="145">
      <t>ハイチ</t>
    </rPh>
    <rPh sb="169" eb="173">
      <t>ジッセンケンシュウ</t>
    </rPh>
    <rPh sb="173" eb="176">
      <t>シュウリョウゴ</t>
    </rPh>
    <rPh sb="177" eb="178">
      <t>スミ</t>
    </rPh>
    <rPh sb="193" eb="196">
      <t>ヘンコウトドケ</t>
    </rPh>
    <rPh sb="197" eb="199">
      <t>テイシュツ</t>
    </rPh>
    <phoneticPr fontId="6"/>
  </si>
  <si>
    <t>やむを得ない事由による児童発達支援管理責任者の暫定配置に関する届出書
（実践研修終了までの配置)</t>
    <rPh sb="3" eb="4">
      <t>エ</t>
    </rPh>
    <rPh sb="6" eb="8">
      <t>ジユウ</t>
    </rPh>
    <rPh sb="11" eb="22">
      <t>ジドウハッタツシエンカンリセキニンシャ</t>
    </rPh>
    <rPh sb="23" eb="25">
      <t>ザンテイ</t>
    </rPh>
    <rPh sb="25" eb="27">
      <t>ハイチ</t>
    </rPh>
    <rPh sb="28" eb="29">
      <t>カン</t>
    </rPh>
    <rPh sb="31" eb="34">
      <t>トドケデショ</t>
    </rPh>
    <rPh sb="36" eb="40">
      <t>ジッセンケンシュウ</t>
    </rPh>
    <rPh sb="40" eb="42">
      <t>シュウリョウ</t>
    </rPh>
    <rPh sb="45" eb="47">
      <t>ハイチ</t>
    </rPh>
    <phoneticPr fontId="6"/>
  </si>
  <si>
    <t>参考様式13の2</t>
    <rPh sb="0" eb="2">
      <t>サンコウ</t>
    </rPh>
    <rPh sb="2" eb="4">
      <t>ヨウシキ</t>
    </rPh>
    <phoneticPr fontId="6"/>
  </si>
  <si>
    <t>（参考様式14）</t>
    <rPh sb="1" eb="3">
      <t>さんこう</t>
    </rPh>
    <rPh sb="3" eb="5">
      <t>ようしき</t>
    </rPh>
    <phoneticPr fontId="80" type="Hiragana"/>
  </si>
  <si>
    <t>実践研修受講に係る実務経験短縮の届出書</t>
    <rPh sb="0" eb="6">
      <t>ジッセンケンシュウジュコウ</t>
    </rPh>
    <rPh sb="7" eb="8">
      <t>カカ</t>
    </rPh>
    <rPh sb="9" eb="13">
      <t>ジツムケイケン</t>
    </rPh>
    <rPh sb="13" eb="15">
      <t>タンシュク</t>
    </rPh>
    <rPh sb="16" eb="19">
      <t>トドケデショ</t>
    </rPh>
    <phoneticPr fontId="82"/>
  </si>
  <si>
    <t>令和</t>
    <rPh sb="0" eb="2">
      <t>れいわ</t>
    </rPh>
    <phoneticPr fontId="80" type="Hiragana"/>
  </si>
  <si>
    <t>年</t>
    <rPh sb="0" eb="1">
      <t>とし</t>
    </rPh>
    <phoneticPr fontId="80" type="Hiragana"/>
  </si>
  <si>
    <t>月</t>
    <rPh sb="0" eb="1">
      <t>つき</t>
    </rPh>
    <phoneticPr fontId="80" type="Hiragana"/>
  </si>
  <si>
    <t>日</t>
    <rPh sb="0" eb="1">
      <t>ひ</t>
    </rPh>
    <phoneticPr fontId="80" type="Hiragana"/>
  </si>
  <si>
    <t>横浜市長</t>
    <rPh sb="0" eb="4">
      <t>よこはましちょう</t>
    </rPh>
    <phoneticPr fontId="80" type="Hiragana"/>
  </si>
  <si>
    <t>様</t>
    <rPh sb="0" eb="1">
      <t>さま</t>
    </rPh>
    <phoneticPr fontId="80" type="Hiragana"/>
  </si>
  <si>
    <t>届出者</t>
    <rPh sb="0" eb="2">
      <t>とどけで</t>
    </rPh>
    <rPh sb="2" eb="3">
      <t>しゃ</t>
    </rPh>
    <phoneticPr fontId="80" type="Hiragana"/>
  </si>
  <si>
    <t>所 在 地</t>
    <rPh sb="0" eb="1">
      <t>ショ</t>
    </rPh>
    <rPh sb="2" eb="3">
      <t>ザイ</t>
    </rPh>
    <rPh sb="4" eb="5">
      <t>チ</t>
    </rPh>
    <phoneticPr fontId="82"/>
  </si>
  <si>
    <t>横浜市○○3丁目10番</t>
    <rPh sb="0" eb="2">
      <t>ヨコハマ</t>
    </rPh>
    <rPh sb="2" eb="3">
      <t>シ</t>
    </rPh>
    <rPh sb="6" eb="8">
      <t>チョウメ</t>
    </rPh>
    <rPh sb="10" eb="11">
      <t>バン</t>
    </rPh>
    <phoneticPr fontId="6"/>
  </si>
  <si>
    <t>事業者名</t>
    <rPh sb="0" eb="3">
      <t>ジギョウシャ</t>
    </rPh>
    <rPh sb="3" eb="4">
      <t>ナ</t>
    </rPh>
    <phoneticPr fontId="82"/>
  </si>
  <si>
    <t>社会福祉法人○○</t>
    <rPh sb="0" eb="2">
      <t>シャカイ</t>
    </rPh>
    <rPh sb="2" eb="4">
      <t>フクシ</t>
    </rPh>
    <rPh sb="4" eb="6">
      <t>ホウジン</t>
    </rPh>
    <phoneticPr fontId="6"/>
  </si>
  <si>
    <t>代表者職氏名</t>
    <rPh sb="0" eb="3">
      <t>ダイヒョウシャ</t>
    </rPh>
    <rPh sb="3" eb="4">
      <t>ショク</t>
    </rPh>
    <rPh sb="4" eb="6">
      <t>シメイ</t>
    </rPh>
    <phoneticPr fontId="82"/>
  </si>
  <si>
    <t>理事長　横浜　太郎</t>
    <rPh sb="0" eb="3">
      <t>リジチョウ</t>
    </rPh>
    <rPh sb="4" eb="6">
      <t>ヨコハマ</t>
    </rPh>
    <rPh sb="7" eb="9">
      <t>タロウ</t>
    </rPh>
    <phoneticPr fontId="6"/>
  </si>
  <si>
    <t>担当者</t>
    <rPh sb="0" eb="3">
      <t>たんとうしゃ</t>
    </rPh>
    <phoneticPr fontId="80" type="Hiragana"/>
  </si>
  <si>
    <t>佐藤　花子</t>
    <rPh sb="0" eb="2">
      <t>サトウ</t>
    </rPh>
    <rPh sb="3" eb="5">
      <t>ハナコ</t>
    </rPh>
    <phoneticPr fontId="6"/>
  </si>
  <si>
    <t>電話番号</t>
    <rPh sb="0" eb="2">
      <t>でんわ</t>
    </rPh>
    <rPh sb="2" eb="4">
      <t>ばんごう</t>
    </rPh>
    <phoneticPr fontId="80" type="Hiragana"/>
  </si>
  <si>
    <t>045-00-0000</t>
    <phoneticPr fontId="6"/>
  </si>
  <si>
    <t>（フリガナ）</t>
  </si>
  <si>
    <t>スズキジロウ</t>
    <phoneticPr fontId="6"/>
  </si>
  <si>
    <t>従事者名</t>
  </si>
  <si>
    <t>鈴木　次郎</t>
    <rPh sb="0" eb="2">
      <t>スズキ</t>
    </rPh>
    <rPh sb="3" eb="5">
      <t>ジロウ</t>
    </rPh>
    <phoneticPr fontId="6"/>
  </si>
  <si>
    <t>従事者生年月日</t>
    <rPh sb="0" eb="3">
      <t>じゅうじしゃ</t>
    </rPh>
    <rPh sb="3" eb="5">
      <t>せいねん</t>
    </rPh>
    <rPh sb="5" eb="7">
      <t>がっぴ</t>
    </rPh>
    <phoneticPr fontId="80" type="Hiragana"/>
  </si>
  <si>
    <t>平成</t>
  </si>
  <si>
    <t>年</t>
    <rPh sb="0" eb="1">
      <t>ねん</t>
    </rPh>
    <phoneticPr fontId="80" type="Hiragana"/>
  </si>
  <si>
    <t>要件１（該当する場合チェックをしてください）</t>
    <rPh sb="0" eb="2">
      <t>ようけん</t>
    </rPh>
    <rPh sb="4" eb="6">
      <t>がいとう</t>
    </rPh>
    <rPh sb="8" eb="10">
      <t>ばあい</t>
    </rPh>
    <phoneticPr fontId="80" type="Hiragana"/>
  </si>
  <si>
    <t>←チェック</t>
    <phoneticPr fontId="80" type="Hiragana"/>
  </si>
  <si>
    <t>要件２</t>
    <rPh sb="0" eb="2">
      <t>ようけん</t>
    </rPh>
    <phoneticPr fontId="80" type="Hiragana"/>
  </si>
  <si>
    <t>個別支援計画（原案）作成の業務に従事した（従事する）施設・事業所</t>
    <rPh sb="7" eb="9">
      <t>げんあん</t>
    </rPh>
    <rPh sb="10" eb="12">
      <t>さくせい</t>
    </rPh>
    <rPh sb="13" eb="15">
      <t>ぎょうむ</t>
    </rPh>
    <rPh sb="16" eb="18">
      <t>じゅうじ</t>
    </rPh>
    <rPh sb="21" eb="23">
      <t>じゅうじ</t>
    </rPh>
    <rPh sb="26" eb="28">
      <t>しせつ</t>
    </rPh>
    <rPh sb="29" eb="32">
      <t>じぎょうしょ</t>
    </rPh>
    <phoneticPr fontId="80" type="Hiragana"/>
  </si>
  <si>
    <t>事業所番号</t>
    <rPh sb="0" eb="3">
      <t>ジギョウショ</t>
    </rPh>
    <rPh sb="3" eb="5">
      <t>バンゴウ</t>
    </rPh>
    <phoneticPr fontId="82"/>
  </si>
  <si>
    <t>名　 　　　　　 称</t>
    <rPh sb="0" eb="1">
      <t>メイ</t>
    </rPh>
    <rPh sb="9" eb="10">
      <t>ショウ</t>
    </rPh>
    <phoneticPr fontId="82"/>
  </si>
  <si>
    <t>○○サービス</t>
    <phoneticPr fontId="6"/>
  </si>
  <si>
    <t>所在地</t>
    <rPh sb="0" eb="1">
      <t>ショ</t>
    </rPh>
    <rPh sb="1" eb="2">
      <t>ザイ</t>
    </rPh>
    <rPh sb="2" eb="3">
      <t>チ</t>
    </rPh>
    <phoneticPr fontId="82"/>
  </si>
  <si>
    <t>横浜市○○4丁目11番</t>
    <rPh sb="0" eb="2">
      <t>ヨコハマ</t>
    </rPh>
    <rPh sb="2" eb="3">
      <t>シ</t>
    </rPh>
    <rPh sb="6" eb="8">
      <t>チョウメ</t>
    </rPh>
    <rPh sb="10" eb="11">
      <t>バン</t>
    </rPh>
    <phoneticPr fontId="6"/>
  </si>
  <si>
    <t>サービスの種類</t>
    <rPh sb="5" eb="6">
      <t>タネ</t>
    </rPh>
    <rPh sb="6" eb="7">
      <t>タグイ</t>
    </rPh>
    <phoneticPr fontId="82"/>
  </si>
  <si>
    <t>放課後等デイサービス</t>
    <rPh sb="0" eb="3">
      <t>ホウカゴ</t>
    </rPh>
    <rPh sb="3" eb="4">
      <t>トウ</t>
    </rPh>
    <phoneticPr fontId="6"/>
  </si>
  <si>
    <t>個別支援計画（原案）作成の業務に従事した（従事する）期間</t>
    <rPh sb="7" eb="9">
      <t>げんあん</t>
    </rPh>
    <rPh sb="10" eb="12">
      <t>さくせい</t>
    </rPh>
    <rPh sb="13" eb="15">
      <t>ぎょうむ</t>
    </rPh>
    <rPh sb="16" eb="18">
      <t>じゅうじ</t>
    </rPh>
    <rPh sb="21" eb="23">
      <t>じゅうじ</t>
    </rPh>
    <rPh sb="26" eb="28">
      <t>きかん</t>
    </rPh>
    <phoneticPr fontId="80" type="Hiragana"/>
  </si>
  <si>
    <t>令和５年９月１日　～　令和６年６月30日</t>
    <rPh sb="0" eb="2">
      <t>れいわ</t>
    </rPh>
    <rPh sb="3" eb="4">
      <t>ねん</t>
    </rPh>
    <rPh sb="5" eb="6">
      <t>がつ</t>
    </rPh>
    <rPh sb="7" eb="8">
      <t>にち</t>
    </rPh>
    <rPh sb="11" eb="13">
      <t>れいわ</t>
    </rPh>
    <rPh sb="14" eb="15">
      <t>ねん</t>
    </rPh>
    <rPh sb="16" eb="17">
      <t>がつ</t>
    </rPh>
    <rPh sb="19" eb="20">
      <t>にち</t>
    </rPh>
    <phoneticPr fontId="80" type="Hiragana"/>
  </si>
  <si>
    <t>計【　　　　年　10ヵ月】　</t>
    <rPh sb="0" eb="1">
      <t>けい</t>
    </rPh>
    <rPh sb="6" eb="7">
      <t>ねん</t>
    </rPh>
    <rPh sb="11" eb="12">
      <t>げつ</t>
    </rPh>
    <phoneticPr fontId="80" type="Hiragana"/>
  </si>
  <si>
    <t>※実践研修受講開始前まで（予定も含む）</t>
    <rPh sb="1" eb="3">
      <t>じっせん</t>
    </rPh>
    <rPh sb="3" eb="5">
      <t>けんしゅう</t>
    </rPh>
    <rPh sb="5" eb="9">
      <t>じゅこうかいし</t>
    </rPh>
    <rPh sb="9" eb="10">
      <t>まえ</t>
    </rPh>
    <rPh sb="13" eb="15">
      <t>よてい</t>
    </rPh>
    <rPh sb="16" eb="17">
      <t>ふく</t>
    </rPh>
    <phoneticPr fontId="80" type="Hiragana"/>
  </si>
  <si>
    <t>※</t>
  </si>
  <si>
    <t>以下の要件を満たしている方のみ提出して下さい。虚偽の届出等が認められた場合、無効となります。</t>
    <rPh sb="0" eb="2">
      <t>いか</t>
    </rPh>
    <rPh sb="3" eb="5">
      <t>ようけん</t>
    </rPh>
    <rPh sb="6" eb="7">
      <t>み</t>
    </rPh>
    <rPh sb="12" eb="13">
      <t>かた</t>
    </rPh>
    <rPh sb="15" eb="17">
      <t>ていしゅつ</t>
    </rPh>
    <rPh sb="19" eb="20">
      <t>くだ</t>
    </rPh>
    <rPh sb="26" eb="27">
      <t>とど</t>
    </rPh>
    <rPh sb="27" eb="28">
      <t>で</t>
    </rPh>
    <rPh sb="38" eb="40">
      <t>むこう</t>
    </rPh>
    <phoneticPr fontId="80" type="Hiragana"/>
  </si>
  <si>
    <t>①</t>
  </si>
  <si>
    <t>基礎研修受講時に既に児童発達支援管理責任者の配置に係る実務経験要件（相談支援業務又は直接支援業務３～８</t>
    <rPh sb="0" eb="2">
      <t>きそ</t>
    </rPh>
    <rPh sb="2" eb="4">
      <t>けんしゅう</t>
    </rPh>
    <rPh sb="4" eb="6">
      <t>じゅこう</t>
    </rPh>
    <rPh sb="6" eb="7">
      <t>じ</t>
    </rPh>
    <rPh sb="8" eb="9">
      <t>すで</t>
    </rPh>
    <rPh sb="10" eb="21">
      <t>じどうはったつしえんかんりせきにんしゃ</t>
    </rPh>
    <rPh sb="22" eb="24">
      <t>はいち</t>
    </rPh>
    <rPh sb="25" eb="26">
      <t>かか</t>
    </rPh>
    <rPh sb="27" eb="29">
      <t>じつむ</t>
    </rPh>
    <rPh sb="29" eb="31">
      <t>けいけん</t>
    </rPh>
    <rPh sb="31" eb="33">
      <t>ようけん</t>
    </rPh>
    <rPh sb="34" eb="36">
      <t>そうだん</t>
    </rPh>
    <rPh sb="36" eb="38">
      <t>しえん</t>
    </rPh>
    <rPh sb="38" eb="40">
      <t>ぎょうむ</t>
    </rPh>
    <rPh sb="40" eb="41">
      <t>また</t>
    </rPh>
    <rPh sb="42" eb="44">
      <t>ちょくせつ</t>
    </rPh>
    <rPh sb="44" eb="46">
      <t>しえん</t>
    </rPh>
    <rPh sb="46" eb="48">
      <t>ぎょうむ</t>
    </rPh>
    <phoneticPr fontId="80" type="Hiragana"/>
  </si>
  <si>
    <t>年）を満たしている。</t>
  </si>
  <si>
    <t>②</t>
  </si>
  <si>
    <t>児童発達支援管理責任者が配置されている事業所において、 個別支援計画の原案作成までの一連の業務を行う。</t>
    <rPh sb="0" eb="11">
      <t>じどうはったつしえんかんりせきにんしゃ</t>
    </rPh>
    <rPh sb="48" eb="49">
      <t>おこな</t>
    </rPh>
    <phoneticPr fontId="80" type="Hiragana"/>
  </si>
  <si>
    <t>※</t>
    <phoneticPr fontId="80" type="Hiragana"/>
  </si>
  <si>
    <t>実践研修に申込時に、指定権者への届出を求められた場合は本届出書の写しを提出してください。</t>
    <rPh sb="0" eb="2">
      <t>じっせん</t>
    </rPh>
    <rPh sb="2" eb="4">
      <t>けんしゅう</t>
    </rPh>
    <rPh sb="5" eb="7">
      <t>もうしこみ</t>
    </rPh>
    <rPh sb="7" eb="8">
      <t>じ</t>
    </rPh>
    <rPh sb="10" eb="12">
      <t>してい</t>
    </rPh>
    <rPh sb="12" eb="13">
      <t>けん</t>
    </rPh>
    <rPh sb="13" eb="14">
      <t>しゃ</t>
    </rPh>
    <rPh sb="16" eb="18">
      <t>とどけで</t>
    </rPh>
    <rPh sb="19" eb="20">
      <t>もと</t>
    </rPh>
    <rPh sb="24" eb="26">
      <t>ばあい</t>
    </rPh>
    <rPh sb="27" eb="28">
      <t>ほん</t>
    </rPh>
    <rPh sb="28" eb="31">
      <t>とどけでしょ</t>
    </rPh>
    <rPh sb="32" eb="33">
      <t>うつ</t>
    </rPh>
    <rPh sb="35" eb="37">
      <t>ていしゅつ</t>
    </rPh>
    <phoneticPr fontId="80" type="Hiragana"/>
  </si>
  <si>
    <t>横浜市長</t>
    <rPh sb="0" eb="2">
      <t>よこはま</t>
    </rPh>
    <rPh sb="2" eb="4">
      <t>しちょう</t>
    </rPh>
    <phoneticPr fontId="80" type="Hiragana"/>
  </si>
  <si>
    <t>令和　　年　　月　　日　～　令和　　年　　月　　日</t>
    <rPh sb="0" eb="2">
      <t>れいわ</t>
    </rPh>
    <rPh sb="4" eb="5">
      <t>ねん</t>
    </rPh>
    <rPh sb="7" eb="8">
      <t>がつ</t>
    </rPh>
    <rPh sb="10" eb="11">
      <t>にち</t>
    </rPh>
    <rPh sb="14" eb="16">
      <t>れいわ</t>
    </rPh>
    <rPh sb="18" eb="19">
      <t>ねん</t>
    </rPh>
    <rPh sb="21" eb="22">
      <t>がつ</t>
    </rPh>
    <rPh sb="24" eb="25">
      <t>にち</t>
    </rPh>
    <phoneticPr fontId="80" type="Hiragana"/>
  </si>
  <si>
    <t>計【　　　　年　　　ヵ月】　</t>
    <rPh sb="0" eb="1">
      <t>けい</t>
    </rPh>
    <rPh sb="6" eb="7">
      <t>ねん</t>
    </rPh>
    <rPh sb="11" eb="12">
      <t>げつ</t>
    </rPh>
    <phoneticPr fontId="80" type="Hiragana"/>
  </si>
  <si>
    <t>・事前に内容を読み十分理解してください。</t>
    <rPh sb="1" eb="3">
      <t>ジゼン</t>
    </rPh>
    <rPh sb="4" eb="6">
      <t>ナイヨウ</t>
    </rPh>
    <rPh sb="7" eb="8">
      <t>ヨ</t>
    </rPh>
    <rPh sb="9" eb="11">
      <t>ジュウブン</t>
    </rPh>
    <rPh sb="11" eb="13">
      <t>リカイ</t>
    </rPh>
    <phoneticPr fontId="6"/>
  </si>
  <si>
    <t>・通所の多機能型の場合、運営規程はまとめたもので結構です。定員を合算する場合、
　定員を定める項目に、双方合わせた定員である旨を記述してください。
・様式は任意です。特にひな形も定めていません。</t>
    <phoneticPr fontId="6"/>
  </si>
  <si>
    <t>第４条　法第21条の５の15第３項第１号の条例で定める者は、法人とする。ただし、児童発達支援(病院又は
　診療所により行われるものに限る。)に係る指定の申請については、この限りでない。
２　前項の法人は、横浜市暴力団排除条例(平成23年12月横浜市条例第51号)第２条第２号の暴力団、同条第５
　号の暴力団経営支配法人等又は同条例第7条の暴力団員等と密接な関係を有すると認められる者(以下この項
　において「暴力団等」という。)であってはならない。ただし、前項ただし書の申請については、暴力団等
　又は同条例第２条第４号の暴力団員等であってはならない。
３　前２項の規定は、法第21条の５の16第1項の規定による指定障害児通所支援事業者の指定の更新について
　準用する。</t>
    <phoneticPr fontId="13"/>
  </si>
  <si>
    <t>横浜市指定障害児入所施設等の人員、設備、運営等の基準に関する条例【抜粋】</t>
    <phoneticPr fontId="13"/>
  </si>
  <si>
    <t>上記の者は基礎研修受講時に既に児童発達支援管理責任者の配置に係る実務経験要件（相談支援業務又は直接支援業務３～８年）を満たしている。</t>
    <rPh sb="0" eb="2">
      <t>じょうき</t>
    </rPh>
    <rPh sb="3" eb="4">
      <t>もの</t>
    </rPh>
    <rPh sb="15" eb="26">
      <t>じどうはったつしえんかんりせきにんしゃ</t>
    </rPh>
    <phoneticPr fontId="80" type="Hiragana"/>
  </si>
  <si>
    <t>児童発達支援管理責任者等実践研修の受講に当たって必要な実務経験（ＯＪＴ）について、下記の者が要件１及び要件２を満たしているため届出をします。</t>
    <rPh sb="0" eb="11">
      <t>ジドウハッタツシエンカンリセキニンシャ</t>
    </rPh>
    <rPh sb="11" eb="12">
      <t>トウ</t>
    </rPh>
    <rPh sb="12" eb="14">
      <t>ジッセン</t>
    </rPh>
    <rPh sb="14" eb="16">
      <t>ケンシュウ</t>
    </rPh>
    <rPh sb="17" eb="19">
      <t>ジュコウ</t>
    </rPh>
    <rPh sb="20" eb="21">
      <t>ア</t>
    </rPh>
    <rPh sb="24" eb="26">
      <t>ヒツヨウ</t>
    </rPh>
    <rPh sb="27" eb="29">
      <t>ジツム</t>
    </rPh>
    <rPh sb="29" eb="31">
      <t>ケイケン</t>
    </rPh>
    <rPh sb="41" eb="43">
      <t>カキ</t>
    </rPh>
    <rPh sb="44" eb="45">
      <t>モノ</t>
    </rPh>
    <rPh sb="46" eb="48">
      <t>ヨウケン</t>
    </rPh>
    <rPh sb="49" eb="50">
      <t>オヨ</t>
    </rPh>
    <rPh sb="51" eb="53">
      <t>ヨウケン</t>
    </rPh>
    <rPh sb="55" eb="56">
      <t>ミ</t>
    </rPh>
    <rPh sb="63" eb="65">
      <t>トドケデ</t>
    </rPh>
    <phoneticPr fontId="82"/>
  </si>
  <si>
    <t>児童発達支援管理責任者等</t>
    <rPh sb="0" eb="11">
      <t>じどうはったつしえんかんりせきにんしゃ</t>
    </rPh>
    <rPh sb="11" eb="12">
      <t>とう</t>
    </rPh>
    <phoneticPr fontId="80" type="Hiragana"/>
  </si>
  <si>
    <t>・事前に管理者の責務を十分理解するよう努めてください。</t>
    <rPh sb="1" eb="3">
      <t>ジゼン</t>
    </rPh>
    <rPh sb="4" eb="7">
      <t>カンリシャ</t>
    </rPh>
    <rPh sb="8" eb="10">
      <t>セキム</t>
    </rPh>
    <rPh sb="11" eb="13">
      <t>ジュウブン</t>
    </rPh>
    <rPh sb="13" eb="15">
      <t>リカイ</t>
    </rPh>
    <rPh sb="19" eb="20">
      <t>ツト</t>
    </rPh>
    <phoneticPr fontId="6"/>
  </si>
  <si>
    <t>切手（270円）付の返信用封筒</t>
    <rPh sb="6" eb="7">
      <t>エン</t>
    </rPh>
    <rPh sb="10" eb="13">
      <t>ヘンシンヨウ</t>
    </rPh>
    <rPh sb="13" eb="15">
      <t>フウトウ</t>
    </rPh>
    <phoneticPr fontId="6"/>
  </si>
  <si>
    <t>指定変更申請書</t>
    <rPh sb="0" eb="2">
      <t>シテイ</t>
    </rPh>
    <rPh sb="2" eb="4">
      <t>ヘンコウ</t>
    </rPh>
    <rPh sb="4" eb="7">
      <t>シンセイショ</t>
    </rPh>
    <phoneticPr fontId="3"/>
  </si>
  <si>
    <t>・指定後、指定書及び事務連絡書類を送付する封筒として使用します。
・角２封筒（Ａ４サイズが折らずに入る大きさ）をご用意ください。
・送付先は、申請者又は指定を受けようとする事業所として、
　①郵便番号、②住所、③事業所名を明記し、④270円切手を貼ってください。
・普通郵便の前提です。レターパック等、他でご用意いただいても結構です。</t>
    <rPh sb="1" eb="3">
      <t>シテイ</t>
    </rPh>
    <rPh sb="3" eb="4">
      <t>ゴ</t>
    </rPh>
    <rPh sb="5" eb="7">
      <t>シテイ</t>
    </rPh>
    <rPh sb="7" eb="8">
      <t>ショ</t>
    </rPh>
    <rPh sb="8" eb="9">
      <t>オヨ</t>
    </rPh>
    <rPh sb="10" eb="12">
      <t>ジム</t>
    </rPh>
    <rPh sb="12" eb="14">
      <t>レンラク</t>
    </rPh>
    <rPh sb="14" eb="16">
      <t>ショルイ</t>
    </rPh>
    <rPh sb="17" eb="19">
      <t>ソウフ</t>
    </rPh>
    <rPh sb="21" eb="23">
      <t>フウトウ</t>
    </rPh>
    <rPh sb="26" eb="28">
      <t>シヨウ</t>
    </rPh>
    <rPh sb="34" eb="35">
      <t>カド</t>
    </rPh>
    <rPh sb="36" eb="38">
      <t>フウトウ</t>
    </rPh>
    <rPh sb="45" eb="46">
      <t>オ</t>
    </rPh>
    <rPh sb="49" eb="50">
      <t>ハイ</t>
    </rPh>
    <rPh sb="51" eb="52">
      <t>オオ</t>
    </rPh>
    <rPh sb="57" eb="59">
      <t>ヨウイ</t>
    </rPh>
    <rPh sb="66" eb="69">
      <t>ソウフサキ</t>
    </rPh>
    <rPh sb="71" eb="74">
      <t>シンセイシャ</t>
    </rPh>
    <rPh sb="74" eb="75">
      <t>マタ</t>
    </rPh>
    <rPh sb="76" eb="78">
      <t>シテイ</t>
    </rPh>
    <rPh sb="79" eb="80">
      <t>ウ</t>
    </rPh>
    <rPh sb="86" eb="89">
      <t>ジギョウショ</t>
    </rPh>
    <rPh sb="133" eb="135">
      <t>フツウ</t>
    </rPh>
    <rPh sb="135" eb="137">
      <t>ユウビン</t>
    </rPh>
    <rPh sb="138" eb="140">
      <t>ゼンテイ</t>
    </rPh>
    <rPh sb="149" eb="150">
      <t>トウ</t>
    </rPh>
    <rPh sb="151" eb="152">
      <t>ホカ</t>
    </rPh>
    <rPh sb="154" eb="156">
      <t>ヨウイ</t>
    </rPh>
    <rPh sb="162" eb="164">
      <t>ケッコウ</t>
    </rPh>
    <phoneticPr fontId="6"/>
  </si>
  <si>
    <t>児：児童発達支援
放：放課後等デイサービス　</t>
    <phoneticPr fontId="3"/>
  </si>
  <si>
    <t>(参考様式２)</t>
    <rPh sb="1" eb="3">
      <t>サンコウ</t>
    </rPh>
    <rPh sb="3" eb="5">
      <t>ヨウシキ</t>
    </rPh>
    <phoneticPr fontId="6"/>
  </si>
  <si>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6"/>
  </si>
  <si>
    <t>指定障害福祉サービス等の種類</t>
    <rPh sb="0" eb="2">
      <t>シテイ</t>
    </rPh>
    <rPh sb="2" eb="4">
      <t>ショウガイ</t>
    </rPh>
    <rPh sb="4" eb="6">
      <t>フクシ</t>
    </rPh>
    <rPh sb="10" eb="11">
      <t>ナド</t>
    </rPh>
    <rPh sb="12" eb="14">
      <t>シュルイ</t>
    </rPh>
    <phoneticPr fontId="6"/>
  </si>
  <si>
    <t>措　置　の　概　要</t>
    <rPh sb="0" eb="1">
      <t>ソ</t>
    </rPh>
    <rPh sb="2" eb="3">
      <t>チ</t>
    </rPh>
    <rPh sb="6" eb="7">
      <t>オオムネ</t>
    </rPh>
    <rPh sb="8" eb="9">
      <t>ヨウ</t>
    </rPh>
    <phoneticPr fontId="6"/>
  </si>
  <si>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6"/>
  </si>
  <si>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6"/>
  </si>
  <si>
    <t>　※具体的な対応方針</t>
    <rPh sb="2" eb="5">
      <t>グタイテキ</t>
    </rPh>
    <rPh sb="6" eb="8">
      <t>タイオウ</t>
    </rPh>
    <rPh sb="8" eb="10">
      <t>ホウシン</t>
    </rPh>
    <phoneticPr fontId="6"/>
  </si>
  <si>
    <t>３　その他参考事項</t>
    <rPh sb="4" eb="5">
      <t>タ</t>
    </rPh>
    <rPh sb="5" eb="7">
      <t>サンコウ</t>
    </rPh>
    <rPh sb="7" eb="9">
      <t>ジコウ</t>
    </rPh>
    <phoneticPr fontId="6"/>
  </si>
  <si>
    <t>特定相談支援・障害児相談支援</t>
    <rPh sb="0" eb="2">
      <t>トクテイ</t>
    </rPh>
    <rPh sb="2" eb="4">
      <t>ソウダン</t>
    </rPh>
    <rPh sb="4" eb="6">
      <t>シエン</t>
    </rPh>
    <rPh sb="7" eb="10">
      <t>ショウガイジ</t>
    </rPh>
    <rPh sb="10" eb="12">
      <t>ソウダン</t>
    </rPh>
    <rPh sb="12" eb="14">
      <t>シエン</t>
    </rPh>
    <phoneticPr fontId="91"/>
  </si>
  <si>
    <t>管理者</t>
    <rPh sb="0" eb="3">
      <t>カンリシャ</t>
    </rPh>
    <phoneticPr fontId="80"/>
  </si>
  <si>
    <t>相談支援専門員</t>
    <rPh sb="0" eb="7">
      <t>ソウダンシエンセンモンイン</t>
    </rPh>
    <phoneticPr fontId="80"/>
  </si>
  <si>
    <t>相談支援員</t>
    <rPh sb="0" eb="2">
      <t>ソウダン</t>
    </rPh>
    <rPh sb="2" eb="5">
      <t>シエンイン</t>
    </rPh>
    <phoneticPr fontId="80"/>
  </si>
  <si>
    <t>児童発達支援管理責任者</t>
    <rPh sb="0" eb="2">
      <t>ジドウ</t>
    </rPh>
    <rPh sb="2" eb="6">
      <t>ハッタツシエン</t>
    </rPh>
    <rPh sb="6" eb="8">
      <t>カンリ</t>
    </rPh>
    <rPh sb="8" eb="11">
      <t>セキニンシャ</t>
    </rPh>
    <phoneticPr fontId="80"/>
  </si>
  <si>
    <t>児童指導員</t>
    <rPh sb="0" eb="2">
      <t>ジドウ</t>
    </rPh>
    <rPh sb="2" eb="5">
      <t>シドウイン</t>
    </rPh>
    <phoneticPr fontId="80"/>
  </si>
  <si>
    <t>保育士</t>
    <rPh sb="0" eb="3">
      <t>ホイクシ</t>
    </rPh>
    <phoneticPr fontId="80"/>
  </si>
  <si>
    <t>児童発達支援・主として重症心身障害児を対象とする場合</t>
    <rPh sb="0" eb="6">
      <t>ジドウハッタツシエン</t>
    </rPh>
    <rPh sb="7" eb="8">
      <t>シュ</t>
    </rPh>
    <rPh sb="11" eb="13">
      <t>ジュウショウ</t>
    </rPh>
    <rPh sb="13" eb="15">
      <t>シンシン</t>
    </rPh>
    <rPh sb="15" eb="18">
      <t>ショウガイジ</t>
    </rPh>
    <rPh sb="19" eb="21">
      <t>タイショウ</t>
    </rPh>
    <rPh sb="24" eb="26">
      <t>バアイ</t>
    </rPh>
    <phoneticPr fontId="80"/>
  </si>
  <si>
    <t>児童発達支援・児童発達支援センターであるもの</t>
    <rPh sb="0" eb="6">
      <t>ジドウハッタツシエン</t>
    </rPh>
    <rPh sb="7" eb="11">
      <t>ジドウハッタツ</t>
    </rPh>
    <rPh sb="11" eb="13">
      <t>シエン</t>
    </rPh>
    <phoneticPr fontId="80"/>
  </si>
  <si>
    <t>機能訓練担当職員</t>
    <rPh sb="0" eb="4">
      <t>キノウクンレン</t>
    </rPh>
    <rPh sb="4" eb="6">
      <t>タントウ</t>
    </rPh>
    <rPh sb="6" eb="8">
      <t>ショクイン</t>
    </rPh>
    <phoneticPr fontId="80"/>
  </si>
  <si>
    <t>居宅訪問型児童発達支援</t>
    <rPh sb="0" eb="2">
      <t>キョタク</t>
    </rPh>
    <rPh sb="2" eb="4">
      <t>ホウモン</t>
    </rPh>
    <rPh sb="4" eb="5">
      <t>ガタ</t>
    </rPh>
    <rPh sb="5" eb="7">
      <t>ジドウ</t>
    </rPh>
    <rPh sb="7" eb="9">
      <t>ハッタツ</t>
    </rPh>
    <rPh sb="9" eb="11">
      <t>シエン</t>
    </rPh>
    <phoneticPr fontId="91"/>
  </si>
  <si>
    <t>保育所等訪問支援</t>
    <rPh sb="0" eb="3">
      <t>ホイクショ</t>
    </rPh>
    <rPh sb="3" eb="4">
      <t>トウ</t>
    </rPh>
    <rPh sb="4" eb="6">
      <t>ホウモン</t>
    </rPh>
    <rPh sb="6" eb="8">
      <t>シエン</t>
    </rPh>
    <phoneticPr fontId="91"/>
  </si>
  <si>
    <t>訪問支援員</t>
    <rPh sb="0" eb="2">
      <t>ホウモン</t>
    </rPh>
    <rPh sb="2" eb="5">
      <t>シエンイン</t>
    </rPh>
    <phoneticPr fontId="80"/>
  </si>
  <si>
    <t>福祉型障害児入所施設</t>
    <rPh sb="0" eb="3">
      <t>フクシガタ</t>
    </rPh>
    <rPh sb="3" eb="6">
      <t>ショウガイジ</t>
    </rPh>
    <rPh sb="6" eb="8">
      <t>ニュウショ</t>
    </rPh>
    <rPh sb="8" eb="10">
      <t>シセツ</t>
    </rPh>
    <phoneticPr fontId="91"/>
  </si>
  <si>
    <t>心理担当職員</t>
    <rPh sb="0" eb="6">
      <t>シンリタントウショクイン</t>
    </rPh>
    <phoneticPr fontId="80"/>
  </si>
  <si>
    <t>看護職員</t>
    <rPh sb="0" eb="4">
      <t>カンゴショクイン</t>
    </rPh>
    <phoneticPr fontId="80"/>
  </si>
  <si>
    <t>医療型障害児入所施設</t>
    <rPh sb="0" eb="2">
      <t>イリョウ</t>
    </rPh>
    <rPh sb="2" eb="3">
      <t>ガタ</t>
    </rPh>
    <rPh sb="3" eb="6">
      <t>ショウガイジ</t>
    </rPh>
    <rPh sb="6" eb="8">
      <t>ニュウショ</t>
    </rPh>
    <rPh sb="8" eb="10">
      <t>シセツ</t>
    </rPh>
    <phoneticPr fontId="91"/>
  </si>
  <si>
    <t>！申請するサービス類型を選択してください</t>
    <rPh sb="1" eb="3">
      <t>シンセイ</t>
    </rPh>
    <rPh sb="9" eb="11">
      <t>ルイケイ</t>
    </rPh>
    <rPh sb="12" eb="14">
      <t>センタク</t>
    </rPh>
    <phoneticPr fontId="80"/>
  </si>
  <si>
    <t>職種①</t>
    <rPh sb="0" eb="2">
      <t>ショクシュ</t>
    </rPh>
    <phoneticPr fontId="80"/>
  </si>
  <si>
    <t>職種②</t>
    <rPh sb="0" eb="2">
      <t>ショクシュ</t>
    </rPh>
    <phoneticPr fontId="80"/>
  </si>
  <si>
    <t>職種③</t>
    <rPh sb="0" eb="2">
      <t>ショクシュ</t>
    </rPh>
    <phoneticPr fontId="80"/>
  </si>
  <si>
    <t>職種④</t>
    <rPh sb="0" eb="2">
      <t>ショクシュ</t>
    </rPh>
    <phoneticPr fontId="80"/>
  </si>
  <si>
    <t>職種⑤</t>
    <rPh sb="0" eb="2">
      <t>ショクシュ</t>
    </rPh>
    <phoneticPr fontId="80"/>
  </si>
  <si>
    <t>職種⑥</t>
    <rPh sb="0" eb="2">
      <t>ショクシュ</t>
    </rPh>
    <phoneticPr fontId="80"/>
  </si>
  <si>
    <t>職種⑦</t>
    <rPh sb="0" eb="2">
      <t>ショクシュ</t>
    </rPh>
    <phoneticPr fontId="80"/>
  </si>
  <si>
    <t>職種⑧</t>
    <rPh sb="0" eb="2">
      <t>ショクシュ</t>
    </rPh>
    <phoneticPr fontId="80"/>
  </si>
  <si>
    <t>職種⑨</t>
    <phoneticPr fontId="80"/>
  </si>
  <si>
    <t>職種⑩</t>
    <phoneticPr fontId="80"/>
  </si>
  <si>
    <t>児童発達支援・放課後等デイサービス</t>
    <rPh sb="0" eb="2">
      <t>ジドウ</t>
    </rPh>
    <rPh sb="2" eb="4">
      <t>ハッタツ</t>
    </rPh>
    <rPh sb="4" eb="6">
      <t>シエン</t>
    </rPh>
    <rPh sb="7" eb="11">
      <t>ホウカゴトウ</t>
    </rPh>
    <phoneticPr fontId="91"/>
  </si>
  <si>
    <t>その他職員</t>
    <rPh sb="2" eb="3">
      <t>タ</t>
    </rPh>
    <rPh sb="3" eb="5">
      <t>ショクイン</t>
    </rPh>
    <phoneticPr fontId="80"/>
  </si>
  <si>
    <t>嘱託医</t>
    <rPh sb="0" eb="2">
      <t>ショクタク</t>
    </rPh>
    <phoneticPr fontId="80"/>
  </si>
  <si>
    <t>栄養士</t>
    <rPh sb="0" eb="3">
      <t>エイヨウシ</t>
    </rPh>
    <phoneticPr fontId="80"/>
  </si>
  <si>
    <t>調理員</t>
    <rPh sb="0" eb="3">
      <t>チョウリイン</t>
    </rPh>
    <phoneticPr fontId="80"/>
  </si>
  <si>
    <t>医師</t>
    <rPh sb="0" eb="2">
      <t>イシ</t>
    </rPh>
    <phoneticPr fontId="80"/>
  </si>
  <si>
    <t>理学療法士又は作業療法士</t>
    <rPh sb="0" eb="5">
      <t>リガクリョウホウシ</t>
    </rPh>
    <rPh sb="5" eb="6">
      <t>マタ</t>
    </rPh>
    <rPh sb="7" eb="12">
      <t>サギョウリョウホウシ</t>
    </rPh>
    <phoneticPr fontId="80"/>
  </si>
  <si>
    <t>職業指導員</t>
    <rPh sb="0" eb="5">
      <t>ショクギョウシドウイン</t>
    </rPh>
    <phoneticPr fontId="80"/>
  </si>
  <si>
    <t>第４条　法第24条の９第３項において準用する法第21条の５の15第３項第１号の条例で定める者</t>
    <phoneticPr fontId="3"/>
  </si>
  <si>
    <t>　　　は、法人であって、横浜市暴力団排除条例(平成23年12月横浜市条例第51号)第２条第２号</t>
    <phoneticPr fontId="3"/>
  </si>
  <si>
    <t>(参考様式１)</t>
    <rPh sb="1" eb="3">
      <t>サンコウ</t>
    </rPh>
    <rPh sb="3" eb="5">
      <t>ヨウシキ</t>
    </rPh>
    <phoneticPr fontId="6"/>
  </si>
  <si>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6"/>
  </si>
  <si>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6"/>
  </si>
  <si>
    <t>(１)拡充予定の有無</t>
    <rPh sb="3" eb="5">
      <t>カクジュウ</t>
    </rPh>
    <rPh sb="5" eb="7">
      <t>ヨテイ</t>
    </rPh>
    <rPh sb="8" eb="10">
      <t>ウム</t>
    </rPh>
    <phoneticPr fontId="6"/>
  </si>
  <si>
    <t>(　　有り　　・　　無し　　)</t>
    <rPh sb="3" eb="4">
      <t>ア</t>
    </rPh>
    <rPh sb="10" eb="11">
      <t>ナ</t>
    </rPh>
    <phoneticPr fontId="69"/>
  </si>
  <si>
    <t>(２)拡充予定の内容及び予定時期</t>
    <rPh sb="3" eb="5">
      <t>カクジュウ</t>
    </rPh>
    <rPh sb="5" eb="7">
      <t>ヨテイ</t>
    </rPh>
    <rPh sb="8" eb="10">
      <t>ナイヨウ</t>
    </rPh>
    <rPh sb="10" eb="11">
      <t>オヨ</t>
    </rPh>
    <rPh sb="12" eb="14">
      <t>ヨテイ</t>
    </rPh>
    <rPh sb="14" eb="16">
      <t>ジキ</t>
    </rPh>
    <phoneticPr fontId="6"/>
  </si>
  <si>
    <t>(３)拡充のための方策</t>
    <rPh sb="3" eb="5">
      <t>カクジュウ</t>
    </rPh>
    <rPh sb="9" eb="11">
      <t>ホウサク</t>
    </rPh>
    <phoneticPr fontId="6"/>
  </si>
  <si>
    <t>(参考様式３)</t>
    <phoneticPr fontId="6"/>
  </si>
  <si>
    <t>誓　約　書</t>
    <phoneticPr fontId="6"/>
  </si>
  <si>
    <t xml:space="preserve">申請者    </t>
    <phoneticPr fontId="6"/>
  </si>
  <si>
    <t>（名称）</t>
    <rPh sb="1" eb="3">
      <t>メイショウ</t>
    </rPh>
    <phoneticPr fontId="6"/>
  </si>
  <si>
    <t>（代表者の職名・氏名）</t>
    <rPh sb="1" eb="4">
      <t>ダイヒョウシャ</t>
    </rPh>
    <rPh sb="5" eb="7">
      <t>ショクメイ</t>
    </rPh>
    <rPh sb="8" eb="10">
      <t>シメイ</t>
    </rPh>
    <phoneticPr fontId="6"/>
  </si>
  <si>
    <r>
      <rPr>
        <sz val="11"/>
        <rFont val="Yu Gothic"/>
        <family val="3"/>
        <charset val="128"/>
        <scheme val="minor"/>
      </rPr>
      <t>　申請者が別紙のいずれにも該当しない者であることを誓約します。</t>
    </r>
    <r>
      <rPr>
        <sz val="10"/>
        <rFont val="Yu Gothic"/>
        <family val="3"/>
        <charset val="128"/>
        <scheme val="minor"/>
      </rPr>
      <t xml:space="preserve">
</t>
    </r>
    <rPh sb="5" eb="7">
      <t>ベッシ</t>
    </rPh>
    <phoneticPr fontId="6"/>
  </si>
  <si>
    <t>別紙①：　障害福祉サービス事業者向け</t>
    <rPh sb="0" eb="2">
      <t>ベッシ</t>
    </rPh>
    <rPh sb="5" eb="7">
      <t>ショウガイ</t>
    </rPh>
    <rPh sb="7" eb="9">
      <t>フクシ</t>
    </rPh>
    <rPh sb="13" eb="16">
      <t>ジギョウシャ</t>
    </rPh>
    <rPh sb="16" eb="17">
      <t>ム</t>
    </rPh>
    <phoneticPr fontId="6"/>
  </si>
  <si>
    <t>別紙②：　障害者支援施設向け</t>
    <rPh sb="0" eb="2">
      <t>ベッシ</t>
    </rPh>
    <rPh sb="5" eb="8">
      <t>ショウガイシャ</t>
    </rPh>
    <rPh sb="8" eb="10">
      <t>シエン</t>
    </rPh>
    <rPh sb="12" eb="13">
      <t>ム</t>
    </rPh>
    <phoneticPr fontId="6"/>
  </si>
  <si>
    <t>別紙③：　一般相談支援事業者向け</t>
    <rPh sb="0" eb="2">
      <t>ベッシ</t>
    </rPh>
    <rPh sb="5" eb="7">
      <t>イッパン</t>
    </rPh>
    <rPh sb="7" eb="9">
      <t>ソウダン</t>
    </rPh>
    <rPh sb="9" eb="11">
      <t>シエン</t>
    </rPh>
    <rPh sb="11" eb="14">
      <t>ジギョウシャ</t>
    </rPh>
    <rPh sb="14" eb="15">
      <t>ム</t>
    </rPh>
    <phoneticPr fontId="6"/>
  </si>
  <si>
    <t>別紙④：　特定相談支援事業者向け</t>
    <rPh sb="0" eb="2">
      <t>ベッシ</t>
    </rPh>
    <rPh sb="5" eb="7">
      <t>トクテイ</t>
    </rPh>
    <rPh sb="7" eb="9">
      <t>ソウダン</t>
    </rPh>
    <rPh sb="9" eb="11">
      <t>シエン</t>
    </rPh>
    <rPh sb="11" eb="14">
      <t>ジギョウシャ</t>
    </rPh>
    <rPh sb="14" eb="15">
      <t>ム</t>
    </rPh>
    <phoneticPr fontId="6"/>
  </si>
  <si>
    <t>別紙⑤：　障害児通所支援事業者向け</t>
    <rPh sb="0" eb="2">
      <t>ベッシ</t>
    </rPh>
    <rPh sb="5" eb="8">
      <t>ショウガイジ</t>
    </rPh>
    <rPh sb="8" eb="10">
      <t>ツウショ</t>
    </rPh>
    <rPh sb="10" eb="12">
      <t>シエン</t>
    </rPh>
    <rPh sb="12" eb="15">
      <t>ジギョウシャ</t>
    </rPh>
    <rPh sb="15" eb="16">
      <t>ム</t>
    </rPh>
    <phoneticPr fontId="6"/>
  </si>
  <si>
    <t>別紙⑥：　障害児入所施設向け</t>
    <rPh sb="0" eb="2">
      <t>ベッシ</t>
    </rPh>
    <rPh sb="5" eb="8">
      <t>ショウガイジ</t>
    </rPh>
    <rPh sb="8" eb="10">
      <t>ニュウショ</t>
    </rPh>
    <rPh sb="10" eb="12">
      <t>シセツ</t>
    </rPh>
    <rPh sb="12" eb="13">
      <t>ム</t>
    </rPh>
    <phoneticPr fontId="6"/>
  </si>
  <si>
    <t>別紙⑦：　障害児相談支援事業者向け</t>
    <rPh sb="0" eb="2">
      <t>ベッシ</t>
    </rPh>
    <rPh sb="5" eb="8">
      <t>ショウガイジ</t>
    </rPh>
    <rPh sb="8" eb="10">
      <t>ソウダン</t>
    </rPh>
    <rPh sb="10" eb="12">
      <t>シエン</t>
    </rPh>
    <rPh sb="12" eb="15">
      <t>ジギョウシャ</t>
    </rPh>
    <rPh sb="15" eb="16">
      <t>ム</t>
    </rPh>
    <phoneticPr fontId="6"/>
  </si>
  <si>
    <t>注　該当する種別に○を付けてください。</t>
    <rPh sb="0" eb="1">
      <t>チュウ</t>
    </rPh>
    <rPh sb="2" eb="4">
      <t>ガイトウ</t>
    </rPh>
    <rPh sb="6" eb="8">
      <t>シュベツ</t>
    </rPh>
    <rPh sb="11" eb="12">
      <t>ツ</t>
    </rPh>
    <phoneticPr fontId="6"/>
  </si>
  <si>
    <t>（別紙⑤：　障害児通所支援事業者向け）</t>
    <rPh sb="1" eb="3">
      <t>ベッシ</t>
    </rPh>
    <rPh sb="6" eb="9">
      <t>ショウガイジ</t>
    </rPh>
    <rPh sb="9" eb="11">
      <t>ツウショ</t>
    </rPh>
    <rPh sb="11" eb="13">
      <t>シエン</t>
    </rPh>
    <rPh sb="13" eb="16">
      <t>ジギョウシャ</t>
    </rPh>
    <rPh sb="16" eb="17">
      <t>ム</t>
    </rPh>
    <phoneticPr fontId="3"/>
  </si>
  <si>
    <t>児童福祉法第２１条の５の１５第３項</t>
    <rPh sb="0" eb="2">
      <t>ジドウ</t>
    </rPh>
    <rPh sb="2" eb="4">
      <t>フクシ</t>
    </rPh>
    <rPh sb="4" eb="5">
      <t>ホウ</t>
    </rPh>
    <rPh sb="5" eb="6">
      <t>ダイ</t>
    </rPh>
    <rPh sb="8" eb="9">
      <t>ジョウ</t>
    </rPh>
    <rPh sb="14" eb="15">
      <t>ダイ</t>
    </rPh>
    <rPh sb="16" eb="17">
      <t>コウ</t>
    </rPh>
    <phoneticPr fontId="3"/>
  </si>
  <si>
    <t>一</t>
    <rPh sb="0" eb="1">
      <t>イチ</t>
    </rPh>
    <phoneticPr fontId="6"/>
  </si>
  <si>
    <t>申請者が都道府県の条例で定める者でないとき。</t>
    <phoneticPr fontId="6"/>
  </si>
  <si>
    <t>二</t>
    <rPh sb="0" eb="1">
      <t>ニ</t>
    </rPh>
    <phoneticPr fontId="6"/>
  </si>
  <si>
    <t>当該申請に係る障害児通所支援事業所の従業者の知識及び技能並びに人員が、第二十一条の五の十九第一項の都道府県の条例で定める基準を満たしていないとき。</t>
    <phoneticPr fontId="6"/>
  </si>
  <si>
    <t>三</t>
    <rPh sb="0" eb="1">
      <t>サン</t>
    </rPh>
    <phoneticPr fontId="6"/>
  </si>
  <si>
    <t>申請者が、第二十一条の五の十九第二項の都道府県の条例で定める指定通所支援の事業の設備及び運営に関する基準に従つて適正な障害児通所支援事業の運営をすることができないと認められるとき。</t>
    <phoneticPr fontId="6"/>
  </si>
  <si>
    <t>四</t>
    <rPh sb="0" eb="1">
      <t>ヨン</t>
    </rPh>
    <phoneticPr fontId="6"/>
  </si>
  <si>
    <t>申請者が禁錮以上の刑に処せられ、その執行を終わり、又は執行を受けることがなくなるまでの者であるとき。</t>
    <phoneticPr fontId="6"/>
  </si>
  <si>
    <t>五</t>
    <rPh sb="0" eb="1">
      <t>ゴ</t>
    </rPh>
    <phoneticPr fontId="6"/>
  </si>
  <si>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6"/>
  </si>
  <si>
    <t>五の二</t>
    <rPh sb="0" eb="1">
      <t>ゴ</t>
    </rPh>
    <rPh sb="2" eb="3">
      <t>ニ</t>
    </rPh>
    <phoneticPr fontId="6"/>
  </si>
  <si>
    <t>申請者が、労働に関する法律の規定であつて政令で定めるものにより罰金の刑に処せられ、その執行を終わり、又は執行を受けることがなくなるまでの者であるとき。</t>
    <phoneticPr fontId="6"/>
  </si>
  <si>
    <t>六</t>
    <rPh sb="0" eb="1">
      <t>ロク</t>
    </rPh>
    <phoneticPr fontId="6"/>
  </si>
  <si>
    <t>申請者が、第二十一条の五の二十四第一項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通所支援事業所を管理する者その他の政令で定める使用人（以下この条及び第二十一条の五の二十四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6"/>
  </si>
  <si>
    <t>七</t>
    <rPh sb="0" eb="1">
      <t>ナナ</t>
    </rPh>
    <phoneticPr fontId="6"/>
  </si>
  <si>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内閣府令で定めるもの（以下この号において「申請者の親会社等」という。）、申請者の親会社等が株式の所有その他の事由を通じてその事業を実質的に支配し、若しくはその事業に重要な影響を与える関係にある者として内閣府令で定めるもの又は当該申請者が株式の所有その他の事由を通じてその事業を実質的に支配し、若しくはその事業に重要な影響を与える関係にある者として内閣府令で定めるもののうち、当該申請者と内閣府令で定める密接な関係を有する法人をいう。）が、第二十一条の五の二十四第一項又は第三十三条の十八第六項の規定により指定を取り消され、その取消しの日から起算して五年を経過していないとき。ただし、当該指定の取消しが、指定障害児通所支援事業者の指定の取消しのうち当該指定の取消しの処分の理由となつた事実及び当該事実の発生を防止するための当該指定障害児通所支援事業者による業務管理体制の整備についての取組の状況その他の当該事実に関して当該指定障害児通所支援事業者が有していた責任の程度を考慮して、この号本文に規定する指定の取消しに該当しないこととすることが相当であると認められるものとして内閣府令で定めるものに該当する場合を除く。</t>
    <phoneticPr fontId="6"/>
  </si>
  <si>
    <t>八</t>
    <rPh sb="0" eb="1">
      <t>ハチ</t>
    </rPh>
    <phoneticPr fontId="6"/>
  </si>
  <si>
    <t>削除</t>
    <rPh sb="0" eb="2">
      <t>サクジョ</t>
    </rPh>
    <phoneticPr fontId="6"/>
  </si>
  <si>
    <t>九</t>
    <rPh sb="0" eb="1">
      <t>キュウ</t>
    </rPh>
    <phoneticPr fontId="6"/>
  </si>
  <si>
    <t>申請者が、第二十一条の五の二十四第一項又は第三十三条の十八第六項の規定による指定の取消しの処分に係る行政手続法第十五条の規定による通知があつた日から当該処分をする日又は処分をしないことを決定する日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6"/>
  </si>
  <si>
    <t>十</t>
    <rPh sb="0" eb="1">
      <t>ジュウ</t>
    </rPh>
    <phoneticPr fontId="6"/>
  </si>
  <si>
    <t>申請者が、第二十一条の五の二十二第一項の規定による検査が行われた日から聴聞決定予定日（当該検査の結果に基づき第二十一条の五の二十四第一項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一条の五の二十第四項の規定による事業の廃止の届出をした者（当該事業の廃止について相当の理由がある者を除く。）で、当該届出の日から起算して五年を経過しないものであるとき。</t>
    <phoneticPr fontId="6"/>
  </si>
  <si>
    <t>十一</t>
    <rPh sb="0" eb="1">
      <t>ジュウ</t>
    </rPh>
    <rPh sb="1" eb="2">
      <t>イチ</t>
    </rPh>
    <phoneticPr fontId="6"/>
  </si>
  <si>
    <t>第九号に規定する期間内に第二十一条の五の二十第四項の規定による事業の廃止の届出があつた場合において、申請者が、同号の通知の日前六十日以内に当該事業の廃止の届出に係る法人（当該事業の廃止について相当の理由がある法人を除く。）の役員等又は当該届出に係る法人でない者（当該事業の廃止について相当の理由がある者を除く。）の管理者であつた者で、当該届出の日から起算して五年を経過しないものであるとき。</t>
    <phoneticPr fontId="6"/>
  </si>
  <si>
    <t>十二</t>
    <rPh sb="0" eb="1">
      <t>ジュウ</t>
    </rPh>
    <rPh sb="1" eb="2">
      <t>ニ</t>
    </rPh>
    <phoneticPr fontId="6"/>
  </si>
  <si>
    <t>申請者が、指定の申請前五年以内に障害児通所支援に関し不正又は著しく不当な行為をした者であるとき。</t>
    <phoneticPr fontId="6"/>
  </si>
  <si>
    <t>十三</t>
    <rPh sb="0" eb="1">
      <t>ジュウ</t>
    </rPh>
    <rPh sb="1" eb="2">
      <t>サン</t>
    </rPh>
    <phoneticPr fontId="6"/>
  </si>
  <si>
    <t>申請者が、法人で、その役員等のうちに第四号から第六号まで又は第九号から前号までのいずれかに該当する者のあるものであるとき。</t>
    <phoneticPr fontId="6"/>
  </si>
  <si>
    <t>十四</t>
    <rPh sb="0" eb="2">
      <t>ジュウヨン</t>
    </rPh>
    <phoneticPr fontId="6"/>
  </si>
  <si>
    <t>申請者が、法人でない者で、その管理者が第四号から第六号まで又は第九号から第十二号までのいずれかに該当する者であるとき。</t>
    <phoneticPr fontId="6"/>
  </si>
  <si>
    <t>（別紙⑥：　障害児入所施設向け）</t>
    <rPh sb="1" eb="3">
      <t>ベッシ</t>
    </rPh>
    <rPh sb="6" eb="8">
      <t>ショウガイ</t>
    </rPh>
    <rPh sb="8" eb="9">
      <t>ジ</t>
    </rPh>
    <rPh sb="9" eb="11">
      <t>ニュウショ</t>
    </rPh>
    <rPh sb="11" eb="13">
      <t>シセツ</t>
    </rPh>
    <rPh sb="13" eb="14">
      <t>ム</t>
    </rPh>
    <phoneticPr fontId="3"/>
  </si>
  <si>
    <t>児童福祉法第２４条の９第３項</t>
    <rPh sb="0" eb="2">
      <t>ジドウ</t>
    </rPh>
    <rPh sb="2" eb="4">
      <t>フクシ</t>
    </rPh>
    <rPh sb="4" eb="5">
      <t>ホウ</t>
    </rPh>
    <rPh sb="5" eb="6">
      <t>ダイ</t>
    </rPh>
    <rPh sb="8" eb="9">
      <t>ジョウ</t>
    </rPh>
    <rPh sb="11" eb="12">
      <t>ダイ</t>
    </rPh>
    <rPh sb="13" eb="14">
      <t>コウ</t>
    </rPh>
    <phoneticPr fontId="3"/>
  </si>
  <si>
    <t>当該申請に係る障害児入所施設（第四十二条に規定する障害児入所施設をいう。以下この項において同じ。）の従業者の知識及び技能並びに人員が、第二十四条の十二第一項の都道府県の条例で定める基準を満たしていないとき。</t>
    <phoneticPr fontId="6"/>
  </si>
  <si>
    <t>申請者が、第二十四条の十二第二項の都道府県の条例で定める指定障害児入所施設等の設備及び運営に関する基準に従つて適正な障害児入所施設の運営をすることができないと認められるとき。</t>
    <phoneticPr fontId="6"/>
  </si>
  <si>
    <t>申請者が、第二十四条の十七又は第三十三条の十八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つた日前六十日以内に当該法人の役員又はその障害児入所施設を管理する者（以下この条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入所施設（第二十四条の二第一項に規定する指定障害児入所施設をいう。）の指定の取消しのうち当該指定の取消しの処分の理由となつた事実及び当該事実の発生を防止するための当該指定障害児入所施設の設置者による業務管理体制の整備についての取組の状況その他の当該事実に関して当該指定障害児入所施設の設置者が有していた責任の程度を考慮して、この号本文に規定する指定の取消しに該当しないこととすることが相当であると認められるものとして内閣府令で定めるものに該当する場合を除く。</t>
    <phoneticPr fontId="6"/>
  </si>
  <si>
    <t>申請者が、第二十四条の十七又は第三十三条の十八第六項の規定による指定の取消しの処分に係る行政手続法第十五条の規定による通知があつた日から当該処分をする日又は処分をしないことを決定する日までの間に第二十四条の十四の規定による指定の辞退をした者（当該指定の辞退について相当の理由がある者を除く。）で、当該辞退の日から起算して五年を経過しないものであるとき。</t>
    <phoneticPr fontId="6"/>
  </si>
  <si>
    <t>申請者が、第二十四条の十五第一項の規定による検査が行われた日から聴聞決定予定日（当該検査の結果に基づき第二十四条の十七の規定による指定の取消しの処分に係る聴聞を行うか否かの決定をすることが見込まれる日として内閣府令で定めるところにより都道府県知事が当該申請者に当該検査が行われた日から十日以内に特定の日を通知した場合における当該特定の日をいう。）までの間に第二十四条の十四の規定による指定の辞退をした者（当該指定の辞退について相当の理由がある者を除く。）で、当該辞退の日から起算して五年を経過しないものであるとき。</t>
    <phoneticPr fontId="6"/>
  </si>
  <si>
    <t>第九号に規定する期間内に第二十四条の十四の規定による指定の辞退があつた場合において、申請者が、同号の通知の日前六十日以内に当該指定の辞退に係る法人（当該指定の辞退について相当の理由がある法人を除く。）の役員等又は当該届出に係る法人でない者（当該指定の辞退について相当の理由がある者を除く。）の管理者であつた者で、当該辞退の日から起算して五年を経過しないものであるとき。</t>
    <rPh sb="158" eb="160">
      <t>ジタイ</t>
    </rPh>
    <phoneticPr fontId="6"/>
  </si>
  <si>
    <t>申請者が、指定の申請前五年以内に障害児入所支援に関し不正又は著しく不当な行為をした者であるとき。</t>
    <phoneticPr fontId="6"/>
  </si>
  <si>
    <t>要</t>
    <rPh sb="0" eb="1">
      <t>ヨウ</t>
    </rPh>
    <phoneticPr fontId="3"/>
  </si>
  <si>
    <t>付表
16</t>
    <phoneticPr fontId="13"/>
  </si>
  <si>
    <t>付表
16</t>
    <rPh sb="0" eb="2">
      <t>フヒョウ</t>
    </rPh>
    <phoneticPr fontId="6"/>
  </si>
  <si>
    <t>付表
17</t>
    <rPh sb="0" eb="2">
      <t>フヒョウ</t>
    </rPh>
    <phoneticPr fontId="13"/>
  </si>
  <si>
    <t>付表
18</t>
    <rPh sb="0" eb="2">
      <t>フヒョウ</t>
    </rPh>
    <phoneticPr fontId="6"/>
  </si>
  <si>
    <t>付表
19または
20</t>
    <rPh sb="0" eb="2">
      <t>フヒョウ</t>
    </rPh>
    <phoneticPr fontId="6"/>
  </si>
  <si>
    <t>付表</t>
    <rPh sb="0" eb="2">
      <t>フヒョウ</t>
    </rPh>
    <phoneticPr fontId="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</si>
  <si>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6"/>
  </si>
  <si>
    <t>サービス種別</t>
    <rPh sb="4" eb="6">
      <t>シュベツ</t>
    </rPh>
    <phoneticPr fontId="91"/>
  </si>
  <si>
    <t>児童発達支援</t>
    <rPh sb="0" eb="2">
      <t>ジドウ</t>
    </rPh>
    <rPh sb="2" eb="4">
      <t>ハッタツ</t>
    </rPh>
    <rPh sb="4" eb="6">
      <t>シエン</t>
    </rPh>
    <phoneticPr fontId="91"/>
  </si>
  <si>
    <t>事業所名</t>
    <rPh sb="0" eb="3">
      <t>ジギョウショ</t>
    </rPh>
    <rPh sb="3" eb="4">
      <t>メイ</t>
    </rPh>
    <phoneticPr fontId="91"/>
  </si>
  <si>
    <t>(1)記載する期間</t>
    <rPh sb="3" eb="5">
      <t>キサイ</t>
    </rPh>
    <rPh sb="7" eb="9">
      <t>キカン</t>
    </rPh>
    <phoneticPr fontId="6"/>
  </si>
  <si>
    <t>４週</t>
  </si>
  <si>
    <t>(2)予定/実績の別</t>
    <rPh sb="3" eb="5">
      <t>ヨテイ</t>
    </rPh>
    <rPh sb="6" eb="8">
      <t>ジッセキ</t>
    </rPh>
    <rPh sb="9" eb="10">
      <t>ベツ</t>
    </rPh>
    <phoneticPr fontId="6"/>
  </si>
  <si>
    <t>(2)-2　定員</t>
    <rPh sb="6" eb="8">
      <t>テイイン</t>
    </rPh>
    <phoneticPr fontId="80"/>
  </si>
  <si>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1"/>
  </si>
  <si>
    <t>時間/週</t>
    <rPh sb="0" eb="2">
      <t>ジカン</t>
    </rPh>
    <rPh sb="3" eb="4">
      <t>シュウ</t>
    </rPh>
    <phoneticPr fontId="6"/>
  </si>
  <si>
    <t>時間/月</t>
    <rPh sb="0" eb="2">
      <t>ジカン</t>
    </rPh>
    <rPh sb="3" eb="4">
      <t>ツキ</t>
    </rPh>
    <phoneticPr fontId="6"/>
  </si>
  <si>
    <t>No.</t>
    <phoneticPr fontId="6"/>
  </si>
  <si>
    <t>(4)職種</t>
    <rPh sb="3" eb="5">
      <t>ショクシュ</t>
    </rPh>
    <phoneticPr fontId="6"/>
  </si>
  <si>
    <t>(5)勤務形態</t>
    <rPh sb="3" eb="5">
      <t>キンム</t>
    </rPh>
    <rPh sb="5" eb="7">
      <t>ケイタイ</t>
    </rPh>
    <phoneticPr fontId="6"/>
  </si>
  <si>
    <t>(6)資格</t>
    <rPh sb="3" eb="5">
      <t>シカク</t>
    </rPh>
    <phoneticPr fontId="6"/>
  </si>
  <si>
    <t>(7)氏名</t>
    <rPh sb="3" eb="5">
      <t>シメイ</t>
    </rPh>
    <phoneticPr fontId="6"/>
  </si>
  <si>
    <t>(8)</t>
    <phoneticPr fontId="6"/>
  </si>
  <si>
    <t>(9)勤務時間数合計</t>
    <rPh sb="3" eb="5">
      <t>キンム</t>
    </rPh>
    <rPh sb="5" eb="7">
      <t>ジカン</t>
    </rPh>
    <rPh sb="7" eb="8">
      <t>スウ</t>
    </rPh>
    <rPh sb="8" eb="10">
      <t>ゴウケイ</t>
    </rPh>
    <phoneticPr fontId="6"/>
  </si>
  <si>
    <t>(10)週平均の勤務時間数</t>
    <rPh sb="4" eb="7">
      <t>シュウヘイキン</t>
    </rPh>
    <rPh sb="8" eb="10">
      <t>キンム</t>
    </rPh>
    <rPh sb="10" eb="12">
      <t>ジカン</t>
    </rPh>
    <rPh sb="12" eb="13">
      <t>スウ</t>
    </rPh>
    <phoneticPr fontId="6"/>
  </si>
  <si>
    <t>(11)兼務状況
（兼務先／兼務する職務の内容）等</t>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</si>
  <si>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</si>
  <si>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</si>
  <si>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</si>
  <si>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</si>
  <si>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第５週</t>
    <rPh sb="0" eb="1">
      <t>ダイ</t>
    </rPh>
    <rPh sb="2" eb="3">
      <t>シュウ</t>
    </rPh>
    <phoneticPr fontId="6"/>
  </si>
  <si>
    <t>A</t>
  </si>
  <si>
    <t>B</t>
  </si>
  <si>
    <t>C</t>
  </si>
  <si>
    <t>D</t>
  </si>
  <si>
    <t>合計</t>
    <rPh sb="0" eb="2">
      <t>ゴウケイ</t>
    </rPh>
    <phoneticPr fontId="6"/>
  </si>
  <si>
    <t>サービス提供時間</t>
    <rPh sb="4" eb="6">
      <t>テイキョウ</t>
    </rPh>
    <rPh sb="6" eb="8">
      <t>ジカン</t>
    </rPh>
    <phoneticPr fontId="6"/>
  </si>
  <si>
    <t>＜実人数集計＞</t>
    <rPh sb="1" eb="2">
      <t>ジツ</t>
    </rPh>
    <rPh sb="2" eb="4">
      <t>ニンズウ</t>
    </rPh>
    <rPh sb="4" eb="6">
      <t>シュウケイ</t>
    </rPh>
    <phoneticPr fontId="6"/>
  </si>
  <si>
    <t>専従</t>
    <rPh sb="0" eb="2">
      <t>センジュウ</t>
    </rPh>
    <phoneticPr fontId="12"/>
  </si>
  <si>
    <t>兼務</t>
    <rPh sb="0" eb="2">
      <t>ケンム</t>
    </rPh>
    <phoneticPr fontId="12"/>
  </si>
  <si>
    <t>専従</t>
    <rPh sb="0" eb="2">
      <t>センジュウ</t>
    </rPh>
    <phoneticPr fontId="6"/>
  </si>
  <si>
    <t>兼務</t>
    <rPh sb="0" eb="2">
      <t>ケンム</t>
    </rPh>
    <phoneticPr fontId="6"/>
  </si>
  <si>
    <t>常勤</t>
    <rPh sb="0" eb="2">
      <t>ジョウキン</t>
    </rPh>
    <phoneticPr fontId="6"/>
  </si>
  <si>
    <t>非常勤</t>
    <rPh sb="0" eb="3">
      <t>ヒジョウキン</t>
    </rPh>
    <phoneticPr fontId="6"/>
  </si>
  <si>
    <t>常勤換算数</t>
    <rPh sb="0" eb="5">
      <t>ジョウキンカンサンスウ</t>
    </rPh>
    <phoneticPr fontId="80"/>
  </si>
  <si>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1"/>
  </si>
  <si>
    <t>　(1) 「４週」・「暦月」のいずれかを選択してください。</t>
    <rPh sb="7" eb="8">
      <t>シュウ</t>
    </rPh>
    <rPh sb="11" eb="12">
      <t>レキ</t>
    </rPh>
    <rPh sb="12" eb="13">
      <t>ツキ</t>
    </rPh>
    <rPh sb="20" eb="22">
      <t>センタク</t>
    </rPh>
    <phoneticPr fontId="91"/>
  </si>
  <si>
    <t>　(2) 「予定」・「実績」のいずれかを選択してください。</t>
    <rPh sb="6" eb="8">
      <t>ヨテイ</t>
    </rPh>
    <rPh sb="11" eb="13">
      <t>ジッセキ</t>
    </rPh>
    <rPh sb="20" eb="22">
      <t>センタク</t>
    </rPh>
    <phoneticPr fontId="91"/>
  </si>
  <si>
    <t>　(2) -2　定員数を入力してください。</t>
    <rPh sb="8" eb="11">
      <t>テイインスウ</t>
    </rPh>
    <rPh sb="12" eb="14">
      <t>ニュウリョク</t>
    </rPh>
    <phoneticPr fontId="80"/>
  </si>
  <si>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1"/>
  </si>
  <si>
    <t>　(4) 従業者の職種を入力してください。</t>
    <rPh sb="5" eb="8">
      <t>ジュウギョウシャ</t>
    </rPh>
    <rPh sb="9" eb="11">
      <t>ショクシュ</t>
    </rPh>
    <rPh sb="12" eb="14">
      <t>ニュウリョク</t>
    </rPh>
    <phoneticPr fontId="91"/>
  </si>
  <si>
    <t xml:space="preserve"> 　　 記入の順序は、職種ごとにまとめてください。</t>
    <rPh sb="4" eb="6">
      <t>キニュウ</t>
    </rPh>
    <rPh sb="7" eb="9">
      <t>ジュンジョ</t>
    </rPh>
    <rPh sb="11" eb="13">
      <t>ショクシュ</t>
    </rPh>
    <phoneticPr fontId="91"/>
  </si>
  <si>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5"/>
  </si>
  <si>
    <t>記号</t>
    <rPh sb="0" eb="2">
      <t>キゴウ</t>
    </rPh>
    <phoneticPr fontId="91"/>
  </si>
  <si>
    <t>区分</t>
    <rPh sb="0" eb="2">
      <t>クブン</t>
    </rPh>
    <phoneticPr fontId="91"/>
  </si>
  <si>
    <t>常勤で専従</t>
    <rPh sb="0" eb="2">
      <t>ジョウキン</t>
    </rPh>
    <rPh sb="3" eb="5">
      <t>センジュウ</t>
    </rPh>
    <phoneticPr fontId="91"/>
  </si>
  <si>
    <t>常勤で兼務</t>
    <rPh sb="0" eb="2">
      <t>ジョウキン</t>
    </rPh>
    <rPh sb="3" eb="5">
      <t>ケンム</t>
    </rPh>
    <phoneticPr fontId="91"/>
  </si>
  <si>
    <t>非常勤で専従</t>
    <rPh sb="0" eb="3">
      <t>ヒジョウキン</t>
    </rPh>
    <rPh sb="4" eb="6">
      <t>センジュウ</t>
    </rPh>
    <phoneticPr fontId="91"/>
  </si>
  <si>
    <t>非常勤で兼務</t>
    <rPh sb="0" eb="3">
      <t>ヒジョウキン</t>
    </rPh>
    <rPh sb="4" eb="6">
      <t>ケンム</t>
    </rPh>
    <phoneticPr fontId="91"/>
  </si>
  <si>
    <t>（注）常勤・非常勤の区分について</t>
    <rPh sb="1" eb="2">
      <t>チュウ</t>
    </rPh>
    <rPh sb="3" eb="5">
      <t>ジョウキン</t>
    </rPh>
    <rPh sb="6" eb="9">
      <t>ヒジョウキン</t>
    </rPh>
    <rPh sb="10" eb="12">
      <t>クブン</t>
    </rPh>
    <phoneticPr fontId="9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</si>
  <si>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</si>
  <si>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1"/>
  </si>
  <si>
    <t>　(6) 従業者の保有する資格を入力してください。</t>
    <rPh sb="5" eb="8">
      <t>ジュウギョウシャ</t>
    </rPh>
    <rPh sb="9" eb="11">
      <t>ホユウ</t>
    </rPh>
    <rPh sb="13" eb="15">
      <t>シカク</t>
    </rPh>
    <rPh sb="16" eb="18">
      <t>ニュウリョク</t>
    </rPh>
    <phoneticPr fontId="91"/>
  </si>
  <si>
    <t xml:space="preserve"> 　　 保有資格を全て記入するのではなく、人員基準・加配加算上、求められる資格等を入力してください。</t>
    <rPh sb="4" eb="6">
      <t>ホユウ</t>
    </rPh>
    <rPh sb="6" eb="8">
      <t>シカク</t>
    </rPh>
    <rPh sb="9" eb="10">
      <t>スベ</t>
    </rPh>
    <rPh sb="11" eb="13">
      <t>キニュウ</t>
    </rPh>
    <rPh sb="21" eb="23">
      <t>ジンイン</t>
    </rPh>
    <rPh sb="23" eb="25">
      <t>キジュン</t>
    </rPh>
    <rPh sb="30" eb="31">
      <t>ジョウ</t>
    </rPh>
    <rPh sb="32" eb="33">
      <t>モト</t>
    </rPh>
    <rPh sb="37" eb="39">
      <t>シカク</t>
    </rPh>
    <rPh sb="39" eb="40">
      <t>トウ</t>
    </rPh>
    <rPh sb="41" eb="43">
      <t>ニュウリョク</t>
    </rPh>
    <phoneticPr fontId="9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</si>
  <si>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1"/>
  </si>
  <si>
    <t>　(7) 従業者の氏名を記入してください。</t>
    <rPh sb="5" eb="8">
      <t>ジュウギョウシャ</t>
    </rPh>
    <rPh sb="9" eb="11">
      <t>シメイ</t>
    </rPh>
    <rPh sb="12" eb="14">
      <t>キニュウ</t>
    </rPh>
    <phoneticPr fontId="91"/>
  </si>
  <si>
    <t>　(8) 申請する事業に係る従業者（管理者を含む。）の1ヶ月分の勤務時間を入力してください。常勤の職員が休暇を取得する場合は、「休」と入力してください。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91"/>
  </si>
  <si>
    <t>　　  ※ 指定基準の確認に際しては、４週分の入力で差し支えありません。</t>
  </si>
  <si>
    <t>　(9) 従業者ごとに、合計勤務時間数を入力してください。</t>
    <rPh sb="5" eb="8">
      <t>ジュウギョウシャ</t>
    </rPh>
    <rPh sb="12" eb="14">
      <t>ゴウケイ</t>
    </rPh>
    <rPh sb="14" eb="16">
      <t>キンム</t>
    </rPh>
    <rPh sb="16" eb="19">
      <t>ジカンスウ</t>
    </rPh>
    <rPh sb="20" eb="22">
      <t>ニュウリョク</t>
    </rPh>
    <phoneticPr fontId="91"/>
  </si>
  <si>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1"/>
  </si>
  <si>
    <t>　(10)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1"/>
  </si>
  <si>
    <t>　(11)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</si>
  <si>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1"/>
  </si>
  <si>
    <t>　　　 その他、特記事項欄としてもご活用ください。</t>
    <rPh sb="6" eb="7">
      <t>タ</t>
    </rPh>
    <rPh sb="8" eb="10">
      <t>トッキ</t>
    </rPh>
    <rPh sb="10" eb="12">
      <t>ジコウ</t>
    </rPh>
    <rPh sb="12" eb="13">
      <t>ラン</t>
    </rPh>
    <rPh sb="18" eb="20">
      <t>カツヨウ</t>
    </rPh>
    <phoneticPr fontId="5"/>
  </si>
  <si>
    <t xml:space="preserve"> （12) 必要項目を満たしていれば、各事業所で使用するシフト表等をもって代替書類として差し支えありません。</t>
  </si>
  <si>
    <t>放課後等デイサービス</t>
    <rPh sb="0" eb="4">
      <t>ホウカゴトウ</t>
    </rPh>
    <phoneticPr fontId="91"/>
  </si>
  <si>
    <t>管理者</t>
  </si>
  <si>
    <t>放課後等デイサービス・主として重症心身障害児を対象とする場合</t>
    <rPh sb="0" eb="4">
      <t>ホウカゴトウ</t>
    </rPh>
    <rPh sb="11" eb="12">
      <t>シュ</t>
    </rPh>
    <rPh sb="15" eb="17">
      <t>ジュウショウ</t>
    </rPh>
    <rPh sb="17" eb="19">
      <t>シンシン</t>
    </rPh>
    <rPh sb="19" eb="22">
      <t>ショウガイジ</t>
    </rPh>
    <rPh sb="23" eb="25">
      <t>タイショウ</t>
    </rPh>
    <rPh sb="28" eb="30">
      <t>バアイ</t>
    </rPh>
    <phoneticPr fontId="80"/>
  </si>
  <si>
    <t>サービス管理責任者</t>
    <rPh sb="4" eb="6">
      <t>カンリ</t>
    </rPh>
    <rPh sb="6" eb="9">
      <t>セキニンシャ</t>
    </rPh>
    <phoneticPr fontId="80"/>
  </si>
  <si>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91"/>
  </si>
  <si>
    <t>B</t>
    <phoneticPr fontId="80"/>
  </si>
  <si>
    <t>＜主な対象者及び障害児の数＞</t>
    <rPh sb="1" eb="2">
      <t>オモ</t>
    </rPh>
    <rPh sb="3" eb="5">
      <t>タイショウ</t>
    </rPh>
    <rPh sb="5" eb="6">
      <t>シャ</t>
    </rPh>
    <rPh sb="6" eb="7">
      <t>オヨ</t>
    </rPh>
    <rPh sb="8" eb="11">
      <t>ショウガイジ</t>
    </rPh>
    <rPh sb="12" eb="13">
      <t>カズ</t>
    </rPh>
    <phoneticPr fontId="6"/>
  </si>
  <si>
    <t>主な対象者の区分</t>
    <rPh sb="0" eb="1">
      <t>オモ</t>
    </rPh>
    <rPh sb="2" eb="5">
      <t>タイショウシャ</t>
    </rPh>
    <rPh sb="6" eb="8">
      <t>クブン</t>
    </rPh>
    <phoneticPr fontId="80"/>
  </si>
  <si>
    <t>障害児の数</t>
    <rPh sb="0" eb="3">
      <t>ショウガイジ</t>
    </rPh>
    <rPh sb="4" eb="5">
      <t>カズ</t>
    </rPh>
    <phoneticPr fontId="80"/>
  </si>
  <si>
    <t>主として盲ろうあ児を入所させる福祉型障害児入所施設</t>
    <phoneticPr fontId="80"/>
  </si>
  <si>
    <t>＜人員に関する基準＞</t>
    <rPh sb="1" eb="3">
      <t>ジンイン</t>
    </rPh>
    <rPh sb="4" eb="5">
      <t>カン</t>
    </rPh>
    <rPh sb="7" eb="9">
      <t>キジュン</t>
    </rPh>
    <phoneticPr fontId="6"/>
  </si>
  <si>
    <t>区分</t>
    <rPh sb="0" eb="2">
      <t>クブン</t>
    </rPh>
    <phoneticPr fontId="12"/>
  </si>
  <si>
    <t>児童指導員及び保育士</t>
    <rPh sb="0" eb="2">
      <t>ジドウ</t>
    </rPh>
    <rPh sb="2" eb="5">
      <t>シドウイン</t>
    </rPh>
    <rPh sb="5" eb="6">
      <t>オヨ</t>
    </rPh>
    <rPh sb="7" eb="10">
      <t>ホイクシ</t>
    </rPh>
    <phoneticPr fontId="80"/>
  </si>
  <si>
    <t>必要な配置数</t>
    <rPh sb="0" eb="2">
      <t>ヒツヨウ</t>
    </rPh>
    <rPh sb="3" eb="6">
      <t>ハイチスウ</t>
    </rPh>
    <phoneticPr fontId="12"/>
  </si>
  <si>
    <t>障害児である乳幼児の数</t>
    <rPh sb="0" eb="3">
      <t>ショウガイジ</t>
    </rPh>
    <rPh sb="6" eb="9">
      <t>ニュウヨウジ</t>
    </rPh>
    <rPh sb="10" eb="11">
      <t>カズ</t>
    </rPh>
    <phoneticPr fontId="80"/>
  </si>
  <si>
    <t>障害児である少年の数</t>
    <rPh sb="0" eb="3">
      <t>ショウガイジ</t>
    </rPh>
    <rPh sb="6" eb="8">
      <t>ショウネン</t>
    </rPh>
    <rPh sb="9" eb="10">
      <t>カズ</t>
    </rPh>
    <phoneticPr fontId="80"/>
  </si>
  <si>
    <t>主として知的障害のある児童を入所させる福祉型障害児入所施設</t>
  </si>
  <si>
    <t>居宅介護</t>
    <phoneticPr fontId="6"/>
  </si>
  <si>
    <t>サービス提供責任者</t>
    <rPh sb="4" eb="6">
      <t>テイキョウ</t>
    </rPh>
    <rPh sb="6" eb="9">
      <t>セキニンシャ</t>
    </rPh>
    <phoneticPr fontId="80"/>
  </si>
  <si>
    <t>従業者</t>
    <rPh sb="0" eb="3">
      <t>ジュウギョウシャ</t>
    </rPh>
    <phoneticPr fontId="80"/>
  </si>
  <si>
    <t>重度訪問介護</t>
    <rPh sb="0" eb="2">
      <t>ジュウド</t>
    </rPh>
    <rPh sb="2" eb="4">
      <t>ホウモン</t>
    </rPh>
    <rPh sb="4" eb="6">
      <t>カイゴ</t>
    </rPh>
    <phoneticPr fontId="80"/>
  </si>
  <si>
    <t>同行援護</t>
    <rPh sb="0" eb="2">
      <t>ドウコウ</t>
    </rPh>
    <rPh sb="2" eb="4">
      <t>エンゴ</t>
    </rPh>
    <phoneticPr fontId="80"/>
  </si>
  <si>
    <t>行動援護</t>
    <rPh sb="0" eb="4">
      <t>コウドウエンゴ</t>
    </rPh>
    <phoneticPr fontId="80"/>
  </si>
  <si>
    <t>療養介護</t>
    <rPh sb="0" eb="2">
      <t>リョウヨウ</t>
    </rPh>
    <rPh sb="2" eb="4">
      <t>カイゴ</t>
    </rPh>
    <phoneticPr fontId="6"/>
  </si>
  <si>
    <t>生活支援員</t>
    <rPh sb="0" eb="5">
      <t>セイカツシエンイン</t>
    </rPh>
    <phoneticPr fontId="80"/>
  </si>
  <si>
    <t>生活介護</t>
    <rPh sb="0" eb="2">
      <t>セイカツ</t>
    </rPh>
    <rPh sb="2" eb="4">
      <t>カイゴ</t>
    </rPh>
    <phoneticPr fontId="6"/>
  </si>
  <si>
    <t>理学療法士</t>
    <rPh sb="0" eb="5">
      <t>リガクリョウホウシ</t>
    </rPh>
    <phoneticPr fontId="80"/>
  </si>
  <si>
    <t>作業療法士</t>
    <rPh sb="0" eb="5">
      <t>サギョウリョウホウシ</t>
    </rPh>
    <phoneticPr fontId="80"/>
  </si>
  <si>
    <t>言語聴覚士</t>
    <rPh sb="0" eb="2">
      <t>ゲンゴ</t>
    </rPh>
    <rPh sb="2" eb="5">
      <t>チョウカクシ</t>
    </rPh>
    <phoneticPr fontId="80"/>
  </si>
  <si>
    <t>短期入所・併設型</t>
    <rPh sb="0" eb="2">
      <t>タンキ</t>
    </rPh>
    <rPh sb="2" eb="4">
      <t>ニュウショ</t>
    </rPh>
    <rPh sb="5" eb="8">
      <t>ヘイセツガタ</t>
    </rPh>
    <phoneticPr fontId="6"/>
  </si>
  <si>
    <t>短期入所・空床利用型</t>
    <rPh sb="0" eb="2">
      <t>タンキ</t>
    </rPh>
    <rPh sb="2" eb="4">
      <t>ニュウショ</t>
    </rPh>
    <rPh sb="5" eb="7">
      <t>クウショウ</t>
    </rPh>
    <rPh sb="7" eb="10">
      <t>リヨウガタ</t>
    </rPh>
    <phoneticPr fontId="6"/>
  </si>
  <si>
    <t>短期入所・単独型</t>
    <rPh sb="0" eb="2">
      <t>タンキ</t>
    </rPh>
    <rPh sb="2" eb="4">
      <t>ニュウショ</t>
    </rPh>
    <rPh sb="5" eb="8">
      <t>タンドクガタ</t>
    </rPh>
    <phoneticPr fontId="6"/>
  </si>
  <si>
    <t>重度障害者等包括支援</t>
    <rPh sb="0" eb="2">
      <t>ジュウド</t>
    </rPh>
    <rPh sb="2" eb="5">
      <t>ショウガイシャ</t>
    </rPh>
    <rPh sb="5" eb="6">
      <t>ナド</t>
    </rPh>
    <rPh sb="6" eb="8">
      <t>ホウカツ</t>
    </rPh>
    <rPh sb="8" eb="10">
      <t>シエン</t>
    </rPh>
    <phoneticPr fontId="6"/>
  </si>
  <si>
    <t>共同生活援助・介護サービス包括型</t>
    <rPh sb="0" eb="2">
      <t>キョウドウ</t>
    </rPh>
    <rPh sb="2" eb="4">
      <t>セイカツ</t>
    </rPh>
    <rPh sb="4" eb="6">
      <t>エンジョ</t>
    </rPh>
    <phoneticPr fontId="6"/>
  </si>
  <si>
    <t>世話人</t>
    <rPh sb="0" eb="3">
      <t>セワニン</t>
    </rPh>
    <phoneticPr fontId="80"/>
  </si>
  <si>
    <t>共同生活援助・外部サービス利用型</t>
    <rPh sb="0" eb="2">
      <t>キョウドウ</t>
    </rPh>
    <rPh sb="2" eb="4">
      <t>セイカツ</t>
    </rPh>
    <rPh sb="4" eb="6">
      <t>エンジョ</t>
    </rPh>
    <phoneticPr fontId="6"/>
  </si>
  <si>
    <t>共同生活援助・日中サービス支援型</t>
    <rPh sb="0" eb="2">
      <t>キョウドウ</t>
    </rPh>
    <rPh sb="2" eb="4">
      <t>セイカツ</t>
    </rPh>
    <rPh sb="4" eb="6">
      <t>エンジョ</t>
    </rPh>
    <phoneticPr fontId="6"/>
  </si>
  <si>
    <t>夜間支援従事者</t>
    <rPh sb="0" eb="7">
      <t>ヤカンシエンジュウジシャ</t>
    </rPh>
    <phoneticPr fontId="80"/>
  </si>
  <si>
    <t>障害者支援施設</t>
    <rPh sb="0" eb="3">
      <t>ショウガイシャ</t>
    </rPh>
    <rPh sb="3" eb="5">
      <t>シエン</t>
    </rPh>
    <rPh sb="5" eb="7">
      <t>シセツ</t>
    </rPh>
    <phoneticPr fontId="6"/>
  </si>
  <si>
    <t>就労支援員</t>
    <rPh sb="0" eb="2">
      <t>シュウロウ</t>
    </rPh>
    <rPh sb="2" eb="5">
      <t>シエンイン</t>
    </rPh>
    <phoneticPr fontId="80"/>
  </si>
  <si>
    <t>職業指導員</t>
    <rPh sb="0" eb="2">
      <t>ショクギョウ</t>
    </rPh>
    <rPh sb="2" eb="4">
      <t>シドウ</t>
    </rPh>
    <rPh sb="4" eb="5">
      <t>イン</t>
    </rPh>
    <phoneticPr fontId="80"/>
  </si>
  <si>
    <t>機能訓練</t>
    <rPh sb="0" eb="2">
      <t>キノウ</t>
    </rPh>
    <rPh sb="2" eb="4">
      <t>クンレン</t>
    </rPh>
    <phoneticPr fontId="6"/>
  </si>
  <si>
    <t>生活訓練</t>
    <rPh sb="0" eb="2">
      <t>セイカツ</t>
    </rPh>
    <rPh sb="2" eb="4">
      <t>クンレン</t>
    </rPh>
    <phoneticPr fontId="6"/>
  </si>
  <si>
    <t>地域移行支援員</t>
    <rPh sb="0" eb="4">
      <t>チイキイコウ</t>
    </rPh>
    <rPh sb="4" eb="7">
      <t>シエンイン</t>
    </rPh>
    <phoneticPr fontId="80"/>
  </si>
  <si>
    <t>就労移行支援</t>
    <rPh sb="0" eb="2">
      <t>シュウロウ</t>
    </rPh>
    <rPh sb="2" eb="4">
      <t>イコウ</t>
    </rPh>
    <rPh sb="4" eb="6">
      <t>シエン</t>
    </rPh>
    <phoneticPr fontId="6"/>
  </si>
  <si>
    <t>就労支援員</t>
    <rPh sb="0" eb="5">
      <t>シュウロウシエンイン</t>
    </rPh>
    <phoneticPr fontId="80"/>
  </si>
  <si>
    <t>職業指導員</t>
    <rPh sb="0" eb="4">
      <t>ショクギョウシドウ</t>
    </rPh>
    <rPh sb="4" eb="5">
      <t>イン</t>
    </rPh>
    <phoneticPr fontId="80"/>
  </si>
  <si>
    <t>生活支援員</t>
    <rPh sb="0" eb="2">
      <t>セイカツ</t>
    </rPh>
    <rPh sb="2" eb="5">
      <t>シエンイン</t>
    </rPh>
    <phoneticPr fontId="80"/>
  </si>
  <si>
    <t>認定指定就労移行支援</t>
    <rPh sb="0" eb="2">
      <t>ニンテイ</t>
    </rPh>
    <rPh sb="2" eb="4">
      <t>シテイ</t>
    </rPh>
    <rPh sb="4" eb="6">
      <t>シュウロウ</t>
    </rPh>
    <rPh sb="6" eb="8">
      <t>イコウ</t>
    </rPh>
    <rPh sb="8" eb="10">
      <t>シエン</t>
    </rPh>
    <phoneticPr fontId="6"/>
  </si>
  <si>
    <t>就労継続支援Ａ型・Ｂ型</t>
    <rPh sb="0" eb="2">
      <t>シュウロウ</t>
    </rPh>
    <rPh sb="2" eb="4">
      <t>ケイゾク</t>
    </rPh>
    <rPh sb="4" eb="6">
      <t>シエン</t>
    </rPh>
    <rPh sb="7" eb="8">
      <t>ガタ</t>
    </rPh>
    <rPh sb="10" eb="11">
      <t>ガタ</t>
    </rPh>
    <phoneticPr fontId="6"/>
  </si>
  <si>
    <t>一般相談支援事業</t>
    <rPh sb="2" eb="4">
      <t>ソウダン</t>
    </rPh>
    <rPh sb="4" eb="6">
      <t>シエン</t>
    </rPh>
    <rPh sb="6" eb="8">
      <t>ジギョウ</t>
    </rPh>
    <phoneticPr fontId="6"/>
  </si>
  <si>
    <t>就労定着支援</t>
    <rPh sb="0" eb="2">
      <t>シュウロウ</t>
    </rPh>
    <rPh sb="2" eb="4">
      <t>テイチャク</t>
    </rPh>
    <rPh sb="4" eb="6">
      <t>シエン</t>
    </rPh>
    <phoneticPr fontId="6"/>
  </si>
  <si>
    <t>就労定着支援員</t>
    <rPh sb="0" eb="2">
      <t>シュウロウ</t>
    </rPh>
    <rPh sb="2" eb="7">
      <t>テイチャクシエンイン</t>
    </rPh>
    <phoneticPr fontId="80"/>
  </si>
  <si>
    <t>自立生活援助</t>
    <rPh sb="0" eb="2">
      <t>ジリツ</t>
    </rPh>
    <rPh sb="2" eb="4">
      <t>セイカツ</t>
    </rPh>
    <rPh sb="4" eb="6">
      <t>エンジョ</t>
    </rPh>
    <phoneticPr fontId="6"/>
  </si>
  <si>
    <t>地域生活支援員</t>
    <rPh sb="0" eb="7">
      <t>チイキセイカツシエンイン</t>
    </rPh>
    <phoneticPr fontId="80"/>
  </si>
  <si>
    <t>　の暴力団、同条第５号の暴力団経営支配法人等又は同条例第7条の暴力団員等と密接な関係を有する</t>
    <phoneticPr fontId="3"/>
  </si>
  <si>
    <t>　と認められる者でないものとする。</t>
    <phoneticPr fontId="3"/>
  </si>
  <si>
    <t>別紙様式第一号</t>
    <rPh sb="0" eb="2">
      <t>ベッシ</t>
    </rPh>
    <rPh sb="2" eb="4">
      <t>ヨウシキ</t>
    </rPh>
    <rPh sb="4" eb="5">
      <t>ダイ</t>
    </rPh>
    <rPh sb="5" eb="6">
      <t>イチ</t>
    </rPh>
    <rPh sb="6" eb="7">
      <t>ゴウ</t>
    </rPh>
    <phoneticPr fontId="6"/>
  </si>
  <si>
    <t>参考様式１</t>
    <rPh sb="0" eb="2">
      <t>サンコウ</t>
    </rPh>
    <rPh sb="2" eb="4">
      <t>ヨウシキ</t>
    </rPh>
    <phoneticPr fontId="3"/>
  </si>
  <si>
    <t>利用者(入所者)又はその家族からの苦情を解決するために講ずる措置の概要</t>
    <phoneticPr fontId="3"/>
  </si>
  <si>
    <t>参考様式２</t>
    <rPh sb="0" eb="2">
      <t>サンコウ</t>
    </rPh>
    <rPh sb="2" eb="4">
      <t>ヨウシキ</t>
    </rPh>
    <phoneticPr fontId="3"/>
  </si>
  <si>
    <t>・兼務の場合は一枚にまとめて、兼務ではない場合はそれぞれに、作成してください。</t>
    <rPh sb="15" eb="17">
      <t>ケンム</t>
    </rPh>
    <rPh sb="21" eb="23">
      <t>バアイ</t>
    </rPh>
    <rPh sb="30" eb="32">
      <t>サクセイ</t>
    </rPh>
    <phoneticPr fontId="6"/>
  </si>
  <si>
    <t>※児童発達支援管理
　責任者分のみ
実務経験（見込）証明書【写し】</t>
    <rPh sb="14" eb="15">
      <t>ブン</t>
    </rPh>
    <rPh sb="19" eb="21">
      <t>ジツム</t>
    </rPh>
    <rPh sb="21" eb="23">
      <t>ケイケン</t>
    </rPh>
    <rPh sb="24" eb="26">
      <t>ミコ</t>
    </rPh>
    <rPh sb="27" eb="30">
      <t>ショウメイショ</t>
    </rPh>
    <rPh sb="31" eb="32">
      <t>ウツ</t>
    </rPh>
    <phoneticPr fontId="6"/>
  </si>
  <si>
    <t>従業者の勤務の体制及び勤務形態一覧表</t>
    <phoneticPr fontId="3"/>
  </si>
  <si>
    <t>様式第11号</t>
    <rPh sb="0" eb="2">
      <t>ヨウシキ</t>
    </rPh>
    <rPh sb="2" eb="3">
      <t>ダイ</t>
    </rPh>
    <rPh sb="5" eb="6">
      <t>ゴウ</t>
    </rPh>
    <phoneticPr fontId="6"/>
  </si>
  <si>
    <t>同意書（暴力団排除関係
（横浜市独自））</t>
    <rPh sb="4" eb="7">
      <t>ボウリョクダン</t>
    </rPh>
    <rPh sb="7" eb="9">
      <t>ハイジョ</t>
    </rPh>
    <rPh sb="9" eb="11">
      <t>カンケイ</t>
    </rPh>
    <rPh sb="15" eb="16">
      <t>シ</t>
    </rPh>
    <rPh sb="16" eb="18">
      <t>ドクジ</t>
    </rPh>
    <phoneticPr fontId="6"/>
  </si>
  <si>
    <t>様式第12号</t>
    <rPh sb="0" eb="2">
      <t>ヨウシキ</t>
    </rPh>
    <rPh sb="2" eb="3">
      <t>ダイ</t>
    </rPh>
    <rPh sb="5" eb="6">
      <t>ゴウ</t>
    </rPh>
    <phoneticPr fontId="3"/>
  </si>
  <si>
    <t>※センターは不要、その他は要</t>
    <rPh sb="6" eb="8">
      <t>フヨウ</t>
    </rPh>
    <rPh sb="11" eb="12">
      <t>タ</t>
    </rPh>
    <rPh sb="13" eb="14">
      <t>ヨウ</t>
    </rPh>
    <phoneticPr fontId="6"/>
  </si>
  <si>
    <t>参考様式３</t>
    <rPh sb="0" eb="2">
      <t>サンコウ</t>
    </rPh>
    <rPh sb="2" eb="4">
      <t>ヨウシキ</t>
    </rPh>
    <phoneticPr fontId="3"/>
  </si>
  <si>
    <t>誓約書</t>
    <rPh sb="0" eb="3">
      <t>セイヤクショ</t>
    </rPh>
    <phoneticPr fontId="3"/>
  </si>
  <si>
    <t>・申請する事業に“〇”をし、該当の事業の別紙も合わせて添付をしてください。</t>
    <rPh sb="1" eb="3">
      <t>シンセイ</t>
    </rPh>
    <rPh sb="5" eb="7">
      <t>ジギョウ</t>
    </rPh>
    <rPh sb="14" eb="16">
      <t>ガイトウ</t>
    </rPh>
    <rPh sb="17" eb="19">
      <t>ジギョウ</t>
    </rPh>
    <rPh sb="20" eb="22">
      <t>ベッシ</t>
    </rPh>
    <rPh sb="23" eb="24">
      <t>ア</t>
    </rPh>
    <rPh sb="27" eb="29">
      <t>テンプ</t>
    </rPh>
    <phoneticPr fontId="3"/>
  </si>
  <si>
    <t>(参考様式９）</t>
    <phoneticPr fontId="6"/>
  </si>
  <si>
    <t xml:space="preserve">    殿</t>
    <phoneticPr fontId="6"/>
  </si>
  <si>
    <t>横浜市長</t>
    <rPh sb="0" eb="4">
      <t>ヨコハマシチョウ</t>
    </rPh>
    <phoneticPr fontId="3"/>
  </si>
  <si>
    <t>事業者指定前の確認・誓約事項</t>
    <rPh sb="0" eb="3">
      <t>ジギョウシャ</t>
    </rPh>
    <rPh sb="3" eb="5">
      <t>シテイ</t>
    </rPh>
    <rPh sb="5" eb="6">
      <t>マエ</t>
    </rPh>
    <rPh sb="7" eb="9">
      <t>カクニン</t>
    </rPh>
    <rPh sb="10" eb="12">
      <t>セイヤク</t>
    </rPh>
    <rPh sb="12" eb="14">
      <t>ジコウ</t>
    </rPh>
    <phoneticPr fontId="71"/>
  </si>
  <si>
    <t>申請</t>
    <rPh sb="0" eb="2">
      <t>シンセイ</t>
    </rPh>
    <phoneticPr fontId="13"/>
  </si>
  <si>
    <t>○意図の如何に関わらず、本書を含む申請書類に虚偽が判明した場合、原則として、指定前の場合は当該申請を拒否、指定後の場合は取消しとします。</t>
    <rPh sb="12" eb="13">
      <t>ホン</t>
    </rPh>
    <rPh sb="15" eb="16">
      <t>フク</t>
    </rPh>
    <rPh sb="19" eb="21">
      <t>ショルイ</t>
    </rPh>
    <phoneticPr fontId="71"/>
  </si>
  <si>
    <t>○虚偽申請により事業者として不適格とみなされた場合は、事業者として運営する他事業所も合わせて指定を取り消すことがあります。</t>
    <phoneticPr fontId="13"/>
  </si>
  <si>
    <t>○申請書の提出以降、申請内容について変更があった場合には、一旦、申請取下げの上、再申請していただきます。</t>
    <rPh sb="29" eb="31">
      <t>イッタン</t>
    </rPh>
    <rPh sb="38" eb="39">
      <t>ウエ</t>
    </rPh>
    <rPh sb="41" eb="43">
      <t>シンセイ</t>
    </rPh>
    <phoneticPr fontId="71"/>
  </si>
  <si>
    <t>指定基準</t>
    <rPh sb="0" eb="2">
      <t>シテイ</t>
    </rPh>
    <rPh sb="2" eb="4">
      <t>キジュン</t>
    </rPh>
    <phoneticPr fontId="71"/>
  </si>
  <si>
    <t>○基準条例及び報酬告示は遵守していただきます。これらに適合しない場合は、指定を行いません。</t>
    <phoneticPr fontId="71"/>
  </si>
  <si>
    <t>○関係法令のうち代表的なものは別表１のとおりです。</t>
    <phoneticPr fontId="71"/>
  </si>
  <si>
    <t>○代表的なＱ＆Ａは、別表２のとおりです。</t>
    <phoneticPr fontId="71"/>
  </si>
  <si>
    <t>○上記に記載されている内容は、申請者・事業者の責任において理解していただきます。解釈に関するご質問は受け付けますが、個別の事例により取り扱いが異なることがあります。</t>
    <phoneticPr fontId="71"/>
  </si>
  <si>
    <t>他法遵守
及び
地域住民等への説明</t>
    <rPh sb="2" eb="4">
      <t>ジュンシュ</t>
    </rPh>
    <rPh sb="5" eb="6">
      <t>オヨ</t>
    </rPh>
    <rPh sb="8" eb="10">
      <t>チイキ</t>
    </rPh>
    <rPh sb="10" eb="12">
      <t>ジュウミン</t>
    </rPh>
    <rPh sb="12" eb="13">
      <t>トウ</t>
    </rPh>
    <rPh sb="15" eb="17">
      <t>セツメイ</t>
    </rPh>
    <phoneticPr fontId="71"/>
  </si>
  <si>
    <t>○事業所運営に関連する他の法律も遵守していただきます。（関連の多い法律の例は別表３のとおり。）必ず、事前に他法に係る関係機関との連絡・調整を済ませてください。</t>
    <phoneticPr fontId="71"/>
  </si>
  <si>
    <t>○他の法律に適合せず、事業を実施できないことが判明した場合、指定を行いません。また、指定後に当該事実が判明した場合は、関係機関と協議の上、指定の停止等の処分も含めて対応を検討します。</t>
    <rPh sb="11" eb="13">
      <t>ジギョウ</t>
    </rPh>
    <rPh sb="14" eb="16">
      <t>ジッシ</t>
    </rPh>
    <rPh sb="42" eb="45">
      <t>シテイゴ</t>
    </rPh>
    <rPh sb="46" eb="48">
      <t>トウガイ</t>
    </rPh>
    <rPh sb="48" eb="50">
      <t>ジジツ</t>
    </rPh>
    <rPh sb="51" eb="53">
      <t>ハンメイ</t>
    </rPh>
    <rPh sb="55" eb="57">
      <t>バアイ</t>
    </rPh>
    <rPh sb="59" eb="61">
      <t>カンケイ</t>
    </rPh>
    <rPh sb="61" eb="63">
      <t>キカン</t>
    </rPh>
    <rPh sb="64" eb="66">
      <t>キョウギ</t>
    </rPh>
    <rPh sb="67" eb="68">
      <t>ウエ</t>
    </rPh>
    <rPh sb="69" eb="71">
      <t>シテイ</t>
    </rPh>
    <rPh sb="72" eb="75">
      <t>テイシトウ</t>
    </rPh>
    <rPh sb="76" eb="78">
      <t>ショブン</t>
    </rPh>
    <rPh sb="79" eb="80">
      <t>フク</t>
    </rPh>
    <rPh sb="82" eb="84">
      <t>タイオウ</t>
    </rPh>
    <rPh sb="85" eb="87">
      <t>ケントウ</t>
    </rPh>
    <phoneticPr fontId="71"/>
  </si>
  <si>
    <t>○事業所の開設を予定する地域の住民に対しては、必ずご理解・ご協力を得られるよう事業所について十分な説明を行ってください。</t>
    <rPh sb="18" eb="19">
      <t>タイ</t>
    </rPh>
    <rPh sb="23" eb="24">
      <t>カナラ</t>
    </rPh>
    <rPh sb="33" eb="34">
      <t>エ</t>
    </rPh>
    <rPh sb="39" eb="41">
      <t>ジギョウ</t>
    </rPh>
    <rPh sb="41" eb="42">
      <t>ショ</t>
    </rPh>
    <rPh sb="46" eb="48">
      <t>ジュウブン</t>
    </rPh>
    <rPh sb="49" eb="51">
      <t>セツメイ</t>
    </rPh>
    <rPh sb="52" eb="53">
      <t>オコナ</t>
    </rPh>
    <phoneticPr fontId="71"/>
  </si>
  <si>
    <t>○開所後は、他事業者や教育機関等との連携を図るよう努めてください。</t>
    <rPh sb="1" eb="3">
      <t>カイショ</t>
    </rPh>
    <rPh sb="3" eb="4">
      <t>ゴ</t>
    </rPh>
    <rPh sb="18" eb="20">
      <t>レンケイ</t>
    </rPh>
    <rPh sb="21" eb="22">
      <t>ハカ</t>
    </rPh>
    <phoneticPr fontId="71"/>
  </si>
  <si>
    <t>その他</t>
    <phoneticPr fontId="3"/>
  </si>
  <si>
    <t>○管理者を事業所の指導員としても兼務し配置する場合は、専従でなければなりません。また、管理者が指導員ではなく他事業所の管理者と兼務する場合であっても、適切に移動できる範囲内で、適切に管理できる数の事業所に限られます。</t>
    <rPh sb="16" eb="18">
      <t>ケンム</t>
    </rPh>
    <rPh sb="43" eb="46">
      <t>カンリシャ</t>
    </rPh>
    <phoneticPr fontId="71"/>
  </si>
  <si>
    <t>○事業開始後は、事業所の運営に係る書類はすべて整備保管してください。</t>
    <rPh sb="8" eb="11">
      <t>ジギョウショ</t>
    </rPh>
    <rPh sb="12" eb="14">
      <t>ウンエイ</t>
    </rPh>
    <rPh sb="15" eb="16">
      <t>カカ</t>
    </rPh>
    <rPh sb="17" eb="19">
      <t>ショルイ</t>
    </rPh>
    <rPh sb="23" eb="25">
      <t>セイビ</t>
    </rPh>
    <rPh sb="25" eb="27">
      <t>ホカン</t>
    </rPh>
    <phoneticPr fontId="71"/>
  </si>
  <si>
    <t>　・請求の根拠となるサービス提供に係るあらゆる記録は、整備保管されていなければなりま
　せん。記録されていない場合や、保管されておらず確認できない場合は、報酬・加算の請求
　を取り下げていただくことがあります。</t>
    <rPh sb="23" eb="25">
      <t>キロク</t>
    </rPh>
    <phoneticPr fontId="71"/>
  </si>
  <si>
    <t>　・管理者、児童発達支援管理責任者及び指導員等当該事業所に勤務する者については、雇用
　契約を結び、勤務状況が確認できるようにして下さい。雇用契約や勤務状況等が確認できな
　い場合、各種減算の対象となるほか、指定の停止等の処分も含めて対応を検討します。</t>
    <rPh sb="2" eb="5">
      <t>カンリシャ</t>
    </rPh>
    <rPh sb="6" eb="8">
      <t>ジドウ</t>
    </rPh>
    <rPh sb="8" eb="10">
      <t>ハッタツ</t>
    </rPh>
    <rPh sb="10" eb="12">
      <t>シエン</t>
    </rPh>
    <rPh sb="12" eb="14">
      <t>カンリ</t>
    </rPh>
    <rPh sb="14" eb="16">
      <t>セキニン</t>
    </rPh>
    <rPh sb="16" eb="17">
      <t>シャ</t>
    </rPh>
    <rPh sb="17" eb="18">
      <t>オヨ</t>
    </rPh>
    <rPh sb="19" eb="22">
      <t>シドウイン</t>
    </rPh>
    <rPh sb="22" eb="23">
      <t>トウ</t>
    </rPh>
    <rPh sb="23" eb="25">
      <t>トウガイ</t>
    </rPh>
    <rPh sb="25" eb="27">
      <t>ジギョウ</t>
    </rPh>
    <rPh sb="27" eb="28">
      <t>ショ</t>
    </rPh>
    <rPh sb="29" eb="31">
      <t>キンム</t>
    </rPh>
    <rPh sb="33" eb="34">
      <t>モノ</t>
    </rPh>
    <rPh sb="40" eb="42">
      <t>コヨウ</t>
    </rPh>
    <rPh sb="44" eb="46">
      <t>ケイヤク</t>
    </rPh>
    <rPh sb="47" eb="48">
      <t>ムス</t>
    </rPh>
    <rPh sb="50" eb="52">
      <t>キンム</t>
    </rPh>
    <rPh sb="52" eb="54">
      <t>ジョウキョウ</t>
    </rPh>
    <rPh sb="55" eb="57">
      <t>カクニン</t>
    </rPh>
    <rPh sb="65" eb="66">
      <t>クダ</t>
    </rPh>
    <rPh sb="69" eb="71">
      <t>コヨウ</t>
    </rPh>
    <rPh sb="71" eb="73">
      <t>ケイヤク</t>
    </rPh>
    <rPh sb="74" eb="76">
      <t>キンム</t>
    </rPh>
    <rPh sb="76" eb="78">
      <t>ジョウキョウ</t>
    </rPh>
    <rPh sb="78" eb="79">
      <t>トウ</t>
    </rPh>
    <rPh sb="80" eb="82">
      <t>カクニン</t>
    </rPh>
    <rPh sb="88" eb="90">
      <t>バアイ</t>
    </rPh>
    <rPh sb="91" eb="93">
      <t>カクシュ</t>
    </rPh>
    <rPh sb="93" eb="95">
      <t>ゲンサン</t>
    </rPh>
    <rPh sb="96" eb="98">
      <t>タイショウ</t>
    </rPh>
    <rPh sb="104" eb="106">
      <t>シテイ</t>
    </rPh>
    <rPh sb="107" eb="109">
      <t>テイシ</t>
    </rPh>
    <rPh sb="109" eb="110">
      <t>トウ</t>
    </rPh>
    <rPh sb="111" eb="113">
      <t>ショブン</t>
    </rPh>
    <rPh sb="114" eb="115">
      <t>フク</t>
    </rPh>
    <rPh sb="117" eb="119">
      <t>タイオウ</t>
    </rPh>
    <rPh sb="120" eb="122">
      <t>ケントウ</t>
    </rPh>
    <phoneticPr fontId="71"/>
  </si>
  <si>
    <t>〇事業開始後に、運営基準違等に違反することが疑われる場合、本市の調査に協力してください。調査の結果、改善の指導または指示がなされた場合は、速やかに応じてください。</t>
    <rPh sb="1" eb="3">
      <t>ジギョウ</t>
    </rPh>
    <rPh sb="3" eb="6">
      <t>カイシゴ</t>
    </rPh>
    <rPh sb="8" eb="13">
      <t>ウンエイキ</t>
    </rPh>
    <rPh sb="13" eb="14">
      <t>トウ</t>
    </rPh>
    <rPh sb="15" eb="17">
      <t>イハン</t>
    </rPh>
    <rPh sb="22" eb="23">
      <t>ウタガ</t>
    </rPh>
    <rPh sb="26" eb="28">
      <t>バアイ</t>
    </rPh>
    <rPh sb="29" eb="31">
      <t>ホンシ</t>
    </rPh>
    <rPh sb="32" eb="34">
      <t>チョウサ</t>
    </rPh>
    <rPh sb="35" eb="37">
      <t>キョウリョク</t>
    </rPh>
    <rPh sb="44" eb="46">
      <t>チョウサ</t>
    </rPh>
    <rPh sb="47" eb="49">
      <t>ケッカ</t>
    </rPh>
    <rPh sb="50" eb="52">
      <t>カイゼン</t>
    </rPh>
    <rPh sb="53" eb="55">
      <t>シドウ</t>
    </rPh>
    <rPh sb="58" eb="60">
      <t>シジ</t>
    </rPh>
    <rPh sb="65" eb="67">
      <t>バアイ</t>
    </rPh>
    <rPh sb="69" eb="70">
      <t>スミ</t>
    </rPh>
    <rPh sb="73" eb="74">
      <t>オウ</t>
    </rPh>
    <phoneticPr fontId="13"/>
  </si>
  <si>
    <t>以上のことを理解し、遵守することを誓約します。</t>
    <rPh sb="0" eb="2">
      <t>イジョウ</t>
    </rPh>
    <rPh sb="6" eb="8">
      <t>リカイ</t>
    </rPh>
    <rPh sb="10" eb="12">
      <t>ジュンシュ</t>
    </rPh>
    <rPh sb="17" eb="19">
      <t>セイヤク</t>
    </rPh>
    <phoneticPr fontId="71"/>
  </si>
  <si>
    <t>誓約日</t>
    <rPh sb="0" eb="2">
      <t>セイヤク</t>
    </rPh>
    <rPh sb="2" eb="3">
      <t>ビ</t>
    </rPh>
    <phoneticPr fontId="71"/>
  </si>
  <si>
    <t>年</t>
    <rPh sb="0" eb="1">
      <t>ネン</t>
    </rPh>
    <phoneticPr fontId="71"/>
  </si>
  <si>
    <t>月</t>
    <rPh sb="0" eb="1">
      <t>ガツ</t>
    </rPh>
    <phoneticPr fontId="71"/>
  </si>
  <si>
    <t>日</t>
    <rPh sb="0" eb="1">
      <t>ニチ</t>
    </rPh>
    <phoneticPr fontId="71"/>
  </si>
  <si>
    <t>法人名</t>
    <rPh sb="0" eb="2">
      <t>ホウジン</t>
    </rPh>
    <rPh sb="2" eb="3">
      <t>メイ</t>
    </rPh>
    <phoneticPr fontId="71"/>
  </si>
  <si>
    <t>法人所在地</t>
    <rPh sb="0" eb="2">
      <t>ホウジン</t>
    </rPh>
    <rPh sb="2" eb="5">
      <t>ショザイチ</t>
    </rPh>
    <phoneticPr fontId="71"/>
  </si>
  <si>
    <t>代表者</t>
    <rPh sb="0" eb="3">
      <t>ダイヒョウシャ</t>
    </rPh>
    <phoneticPr fontId="71"/>
  </si>
  <si>
    <t>別表１〈関係法令等〉</t>
    <rPh sb="4" eb="6">
      <t>カンケイ</t>
    </rPh>
    <rPh sb="6" eb="8">
      <t>ホウレイ</t>
    </rPh>
    <rPh sb="8" eb="9">
      <t>トウ</t>
    </rPh>
    <phoneticPr fontId="71"/>
  </si>
  <si>
    <t>（法律）</t>
    <rPh sb="1" eb="3">
      <t>ホウリツ</t>
    </rPh>
    <phoneticPr fontId="71"/>
  </si>
  <si>
    <t>・</t>
    <phoneticPr fontId="71"/>
  </si>
  <si>
    <t>社会福祉法</t>
    <phoneticPr fontId="71"/>
  </si>
  <si>
    <t>児童福祉法</t>
    <phoneticPr fontId="71"/>
  </si>
  <si>
    <t>障害者の日常生活及び社会生活を総合的に支援するための法律</t>
    <phoneticPr fontId="71"/>
  </si>
  <si>
    <t>（政令）</t>
    <phoneticPr fontId="71"/>
  </si>
  <si>
    <t>上記各法の施行令</t>
    <phoneticPr fontId="71"/>
  </si>
  <si>
    <t>（省令）</t>
    <phoneticPr fontId="71"/>
  </si>
  <si>
    <t>上記各法の施行規則</t>
    <phoneticPr fontId="71"/>
  </si>
  <si>
    <t>児童福祉施設の設備及び運営に関する基準</t>
    <phoneticPr fontId="71"/>
  </si>
  <si>
    <t>児童福祉法に基づく指定障害児入所施設等の人員、設備及び運営に関する基準</t>
    <phoneticPr fontId="71"/>
  </si>
  <si>
    <t>児童福祉法に基づく指定通所支援の事業等の人員、設備及び運営に関する基準</t>
    <phoneticPr fontId="71"/>
  </si>
  <si>
    <t>障害児通所給付費等の請求に関する省令</t>
    <phoneticPr fontId="71"/>
  </si>
  <si>
    <t>（告示）</t>
    <phoneticPr fontId="71"/>
  </si>
  <si>
    <t>児童福祉法に基づく指定入所支援に要する費用の額の算定に関する基準</t>
    <phoneticPr fontId="71"/>
  </si>
  <si>
    <t>児童福祉法に基づく指定通所支援及び基準該当通所支援に要する費用の額の算定に関する基準</t>
    <phoneticPr fontId="71"/>
  </si>
  <si>
    <t>障害児通所支援又は障害児入所支援の提供の管理を行う者として厚生労働大臣が定めるもの</t>
    <phoneticPr fontId="71"/>
  </si>
  <si>
    <t>厚生労働大臣が定める一単位の単価</t>
    <phoneticPr fontId="71"/>
  </si>
  <si>
    <t>食事の提供に要する費用及び光熱水費に係る利用料等に関する指針</t>
    <phoneticPr fontId="71"/>
  </si>
  <si>
    <t>厚生労働大臣が定める施設基準</t>
    <phoneticPr fontId="71"/>
  </si>
  <si>
    <t>厚生労働大臣が定める児童等</t>
    <phoneticPr fontId="71"/>
  </si>
  <si>
    <t>厚生労働大臣が定める障害児の数の基準、従業者の員数の基準及び営業時間の時間数並びに所定単位数に乗じる割合</t>
    <phoneticPr fontId="71"/>
  </si>
  <si>
    <t>児童福祉法に基づく指定通所支援及び基準該当通所支援に要する費用の額の算定に関する基準に基づき厚生労働大臣が定める地域</t>
    <phoneticPr fontId="71"/>
  </si>
  <si>
    <t>（条例）</t>
    <phoneticPr fontId="71"/>
  </si>
  <si>
    <t>児童福祉施設の設備及び運営に関する基準を定める条例</t>
    <phoneticPr fontId="71"/>
  </si>
  <si>
    <t>指定通所支援の事業等の人員、設備及び運営に関する基準等を定める条例</t>
    <phoneticPr fontId="71"/>
  </si>
  <si>
    <t>児童福祉法施行細則</t>
    <phoneticPr fontId="3"/>
  </si>
  <si>
    <t>別表２〈Ｑ＆Ａ〉</t>
    <rPh sb="0" eb="2">
      <t>ベッピョウ</t>
    </rPh>
    <phoneticPr fontId="71"/>
  </si>
  <si>
    <t>・</t>
    <phoneticPr fontId="3"/>
  </si>
  <si>
    <t>Ｑ＆Ａについては、こども家庭庁ホームページを参照。</t>
    <rPh sb="12" eb="15">
      <t>カテイチョウ</t>
    </rPh>
    <rPh sb="22" eb="24">
      <t>サンショウ</t>
    </rPh>
    <phoneticPr fontId="3"/>
  </si>
  <si>
    <t>https://www.cfa.go.jp/policies/shougaijishien/shisaku/hoshukaitei</t>
    <phoneticPr fontId="3"/>
  </si>
  <si>
    <r>
      <t>別表３〈その他関連する主な法律等〉　　　※(　)</t>
    </r>
    <r>
      <rPr>
        <sz val="12"/>
        <color theme="1"/>
        <rFont val="ＭＳ ゴシック"/>
        <family val="3"/>
        <charset val="128"/>
      </rPr>
      <t>書きは、法令所管機関</t>
    </r>
    <rPh sb="0" eb="2">
      <t>ベッピョウ</t>
    </rPh>
    <rPh sb="6" eb="7">
      <t>ホカ</t>
    </rPh>
    <rPh sb="7" eb="9">
      <t>カンレン</t>
    </rPh>
    <rPh sb="11" eb="12">
      <t>オモ</t>
    </rPh>
    <rPh sb="13" eb="15">
      <t>ホウリツ</t>
    </rPh>
    <rPh sb="15" eb="16">
      <t>トウ</t>
    </rPh>
    <phoneticPr fontId="71"/>
  </si>
  <si>
    <t>行政書士法</t>
    <phoneticPr fontId="71"/>
  </si>
  <si>
    <t>法人所管法令…社会福祉法、特定非営利活動促進法、一般社団法人及び一般財団法人に関する法律、会社法 等</t>
    <phoneticPr fontId="71"/>
  </si>
  <si>
    <t>国税法令…法人税法、消費税法、印紙税法 等</t>
    <phoneticPr fontId="71"/>
  </si>
  <si>
    <t>地方税法（市税事務所）</t>
  </si>
  <si>
    <t>労働基準法（労働基準監督署）</t>
    <phoneticPr fontId="71"/>
  </si>
  <si>
    <t>消防法（各市町村消防）</t>
    <phoneticPr fontId="71"/>
  </si>
  <si>
    <t>建築基準法</t>
    <phoneticPr fontId="71"/>
  </si>
  <si>
    <t>都市計画法</t>
    <rPh sb="0" eb="2">
      <t>トシ</t>
    </rPh>
    <rPh sb="2" eb="5">
      <t>ケイカクホウ</t>
    </rPh>
    <phoneticPr fontId="71"/>
  </si>
  <si>
    <t>・主たる対象者を特定する場合、提出してください。併せて、運営規程にも定めてください。</t>
    <rPh sb="1" eb="2">
      <t>シュ</t>
    </rPh>
    <rPh sb="4" eb="7">
      <t>タイショウシャ</t>
    </rPh>
    <rPh sb="8" eb="10">
      <t>トクテイ</t>
    </rPh>
    <rPh sb="12" eb="14">
      <t>バアイ</t>
    </rPh>
    <rPh sb="15" eb="17">
      <t>テイシュツ</t>
    </rPh>
    <rPh sb="24" eb="25">
      <t>アワ</t>
    </rPh>
    <rPh sb="28" eb="30">
      <t>ウンエイ</t>
    </rPh>
    <rPh sb="34" eb="35">
      <t>サダ</t>
    </rPh>
    <phoneticPr fontId="6"/>
  </si>
  <si>
    <t>従業者の勤務の体制及び勤務形態一覧表</t>
    <rPh sb="4" eb="6">
      <t>キンム</t>
    </rPh>
    <rPh sb="7" eb="9">
      <t>タイセイ</t>
    </rPh>
    <rPh sb="9" eb="10">
      <t>オヨ</t>
    </rPh>
    <rPh sb="11" eb="13">
      <t>キンム</t>
    </rPh>
    <rPh sb="13" eb="15">
      <t>ケイタイ</t>
    </rPh>
    <rPh sb="15" eb="18">
      <t>イチランヒョウ</t>
    </rPh>
    <phoneticPr fontId="6"/>
  </si>
  <si>
    <t>・口座振込（変更）依頼書は、銀行届出印を押印してください。
・通帳の写しを添付する場合、記載内容のすべてと照合できるように
　通帳をコピーしてください。写しが２枚に渡っても結構です。</t>
    <rPh sb="1" eb="5">
      <t>コウザフリコミ</t>
    </rPh>
    <rPh sb="6" eb="8">
      <t>ヘンコウ</t>
    </rPh>
    <rPh sb="9" eb="12">
      <t>イライショ</t>
    </rPh>
    <rPh sb="14" eb="19">
      <t>ギンコウトドケデイン</t>
    </rPh>
    <rPh sb="20" eb="22">
      <t>オウイン</t>
    </rPh>
    <rPh sb="31" eb="33">
      <t>ツウチョウ</t>
    </rPh>
    <rPh sb="34" eb="35">
      <t>ウツ</t>
    </rPh>
    <rPh sb="37" eb="39">
      <t>テンプ</t>
    </rPh>
    <rPh sb="41" eb="43">
      <t>バアイ</t>
    </rPh>
    <rPh sb="44" eb="46">
      <t>キサイ</t>
    </rPh>
    <rPh sb="46" eb="48">
      <t>ナイヨウ</t>
    </rPh>
    <rPh sb="53" eb="55">
      <t>ショウゴウ</t>
    </rPh>
    <rPh sb="63" eb="65">
      <t>ツウチョウ</t>
    </rPh>
    <rPh sb="76" eb="77">
      <t>ウツ</t>
    </rPh>
    <rPh sb="80" eb="81">
      <t>マイ</t>
    </rPh>
    <rPh sb="82" eb="83">
      <t>ワタ</t>
    </rPh>
    <rPh sb="86" eb="88">
      <t>ケッコウ</t>
    </rPh>
    <phoneticPr fontId="6"/>
  </si>
  <si>
    <t>・「法人の役員」に加え、「事業所の管理者」も記載してください。</t>
    <rPh sb="22" eb="24">
      <t>キサイ</t>
    </rPh>
    <phoneticPr fontId="6"/>
  </si>
  <si>
    <t>・事業所近隣の住民や他店舗に対して、事業の説明方法や内容、事業開始に
　ついて説明、挨拶したこと等を、記載してください。
・様式は問いません。</t>
    <rPh sb="1" eb="4">
      <t>ジギョウショ</t>
    </rPh>
    <rPh sb="4" eb="6">
      <t>キンリン</t>
    </rPh>
    <rPh sb="7" eb="9">
      <t>ジュウミン</t>
    </rPh>
    <rPh sb="10" eb="11">
      <t>ホカ</t>
    </rPh>
    <rPh sb="11" eb="13">
      <t>テンポ</t>
    </rPh>
    <rPh sb="14" eb="15">
      <t>タイ</t>
    </rPh>
    <rPh sb="18" eb="20">
      <t>ジギョウ</t>
    </rPh>
    <rPh sb="21" eb="23">
      <t>セツメイ</t>
    </rPh>
    <rPh sb="23" eb="25">
      <t>ホウホウ</t>
    </rPh>
    <rPh sb="26" eb="28">
      <t>ナイヨウ</t>
    </rPh>
    <rPh sb="29" eb="31">
      <t>ジギョウ</t>
    </rPh>
    <rPh sb="31" eb="33">
      <t>カイシ</t>
    </rPh>
    <rPh sb="39" eb="41">
      <t>セツメイ</t>
    </rPh>
    <rPh sb="42" eb="44">
      <t>アイサツ</t>
    </rPh>
    <rPh sb="48" eb="49">
      <t>ナド</t>
    </rPh>
    <rPh sb="51" eb="53">
      <t>キサイ</t>
    </rPh>
    <rPh sb="62" eb="64">
      <t>ヨウシキ</t>
    </rPh>
    <rPh sb="65" eb="66">
      <t>ト</t>
    </rPh>
    <phoneticPr fontId="6"/>
  </si>
  <si>
    <t>・多機能型の指定の場合(保育所等訪問支援、居宅訪問型児童発達支援を除く)は、
　一部のみ添付してください。
・参考様式３とは、別の様式です。</t>
    <rPh sb="1" eb="4">
      <t>タキノウ</t>
    </rPh>
    <rPh sb="4" eb="5">
      <t>ガタ</t>
    </rPh>
    <rPh sb="6" eb="8">
      <t>シテイ</t>
    </rPh>
    <rPh sb="9" eb="11">
      <t>バアイ</t>
    </rPh>
    <rPh sb="12" eb="20">
      <t>ホイクジョトウホウモンシエン</t>
    </rPh>
    <rPh sb="21" eb="32">
      <t>キョタクホウモンガタジドウハッタツシエン</t>
    </rPh>
    <rPh sb="33" eb="34">
      <t>ノゾ</t>
    </rPh>
    <rPh sb="40" eb="42">
      <t>イチブ</t>
    </rPh>
    <rPh sb="44" eb="46">
      <t>テンプ</t>
    </rPh>
    <rPh sb="55" eb="57">
      <t>サンコウ</t>
    </rPh>
    <rPh sb="57" eb="59">
      <t>ヨウシキ</t>
    </rPh>
    <rPh sb="63" eb="64">
      <t>ベツ</t>
    </rPh>
    <rPh sb="65" eb="67">
      <t>ヨウシキ</t>
    </rPh>
    <phoneticPr fontId="3"/>
  </si>
  <si>
    <t>・事業計画書は、当該事業所の年間事業計画を作成してください。
・運営基準で定められた、研修等についても、年間計画に記載をしてください。</t>
    <rPh sb="32" eb="34">
      <t>ウンエイ</t>
    </rPh>
    <rPh sb="34" eb="36">
      <t>キジュン</t>
    </rPh>
    <rPh sb="37" eb="38">
      <t>サダ</t>
    </rPh>
    <rPh sb="43" eb="45">
      <t>ケンシュウ</t>
    </rPh>
    <rPh sb="45" eb="46">
      <t>トウ</t>
    </rPh>
    <rPh sb="52" eb="56">
      <t>ネンカンケイカク</t>
    </rPh>
    <rPh sb="57" eb="59">
      <t>キサイ</t>
    </rPh>
    <phoneticPr fontId="6"/>
  </si>
  <si>
    <t>・運営規程等を参考に記載してください。
・従業員数等が、運営規程や従業者の勤務の体制及び勤務形態一覧表と矛盾しないか、確認してください。</t>
    <rPh sb="1" eb="3">
      <t>ウンエイ</t>
    </rPh>
    <rPh sb="3" eb="6">
      <t>キテイトウ</t>
    </rPh>
    <rPh sb="7" eb="9">
      <t>サンコウ</t>
    </rPh>
    <rPh sb="10" eb="12">
      <t>キサイ</t>
    </rPh>
    <rPh sb="21" eb="24">
      <t>ジュウギョウイン</t>
    </rPh>
    <rPh sb="24" eb="25">
      <t>スウ</t>
    </rPh>
    <rPh sb="25" eb="26">
      <t>トウ</t>
    </rPh>
    <rPh sb="28" eb="30">
      <t>ウンエイ</t>
    </rPh>
    <rPh sb="30" eb="32">
      <t>キテイ</t>
    </rPh>
    <rPh sb="33" eb="36">
      <t>ジュウギョウシャ</t>
    </rPh>
    <rPh sb="37" eb="39">
      <t>キンム</t>
    </rPh>
    <rPh sb="40" eb="42">
      <t>タイセイ</t>
    </rPh>
    <rPh sb="42" eb="43">
      <t>オヨ</t>
    </rPh>
    <rPh sb="44" eb="46">
      <t>キンム</t>
    </rPh>
    <rPh sb="46" eb="48">
      <t>ケイタイ</t>
    </rPh>
    <rPh sb="48" eb="50">
      <t>イチラン</t>
    </rPh>
    <rPh sb="50" eb="51">
      <t>ヒョウ</t>
    </rPh>
    <rPh sb="52" eb="54">
      <t>ムジュン</t>
    </rPh>
    <rPh sb="59" eb="61">
      <t>カクニン</t>
    </rPh>
    <phoneticPr fontId="6"/>
  </si>
  <si>
    <r>
      <t>指定障害児通所支援事業所の</t>
    </r>
    <r>
      <rPr>
        <b/>
        <sz val="18"/>
        <color theme="1"/>
        <rFont val="ＭＳ ゴシック"/>
        <family val="3"/>
        <charset val="128"/>
      </rPr>
      <t>指定変更申請</t>
    </r>
    <r>
      <rPr>
        <b/>
        <sz val="18"/>
        <rFont val="ＭＳ ゴシック"/>
        <family val="3"/>
        <charset val="128"/>
      </rPr>
      <t xml:space="preserve">に係る
必要書類一覧及び説明・注意事項
</t>
    </r>
    <rPh sb="0" eb="2">
      <t>シテイ</t>
    </rPh>
    <rPh sb="2" eb="5">
      <t>ショウガイジ</t>
    </rPh>
    <rPh sb="5" eb="7">
      <t>ツウショ</t>
    </rPh>
    <rPh sb="7" eb="9">
      <t>シエン</t>
    </rPh>
    <rPh sb="9" eb="12">
      <t>ジギョウショ</t>
    </rPh>
    <rPh sb="15" eb="17">
      <t>ヘンコウ</t>
    </rPh>
    <rPh sb="23" eb="25">
      <t>ヒツヨウ</t>
    </rPh>
    <rPh sb="25" eb="27">
      <t>ショルイ</t>
    </rPh>
    <rPh sb="27" eb="29">
      <t>イチラン</t>
    </rPh>
    <rPh sb="29" eb="30">
      <t>オヨ</t>
    </rPh>
    <rPh sb="31" eb="33">
      <t>セツメイ</t>
    </rPh>
    <rPh sb="34" eb="36">
      <t>チュウイ</t>
    </rPh>
    <rPh sb="36" eb="38">
      <t>ジコウ</t>
    </rPh>
    <phoneticPr fontId="6"/>
  </si>
  <si>
    <r>
      <t xml:space="preserve">指定障害児通所支援事業所及び指定障害児入所施設
</t>
    </r>
    <r>
      <rPr>
        <b/>
        <sz val="18"/>
        <color theme="1"/>
        <rFont val="ＭＳ ゴシック"/>
        <family val="3"/>
        <charset val="128"/>
      </rPr>
      <t>指定申請</t>
    </r>
    <r>
      <rPr>
        <b/>
        <sz val="18"/>
        <rFont val="ＭＳ ゴシック"/>
        <family val="3"/>
        <charset val="128"/>
      </rPr>
      <t xml:space="preserve">に係る必要書類一覧及び説明・注意事項
</t>
    </r>
    <rPh sb="0" eb="2">
      <t>シテイ</t>
    </rPh>
    <rPh sb="2" eb="5">
      <t>ショウガイジ</t>
    </rPh>
    <rPh sb="5" eb="7">
      <t>ツウショ</t>
    </rPh>
    <rPh sb="7" eb="9">
      <t>シエン</t>
    </rPh>
    <rPh sb="9" eb="12">
      <t>ジギョウショ</t>
    </rPh>
    <rPh sb="12" eb="13">
      <t>オヨ</t>
    </rPh>
    <rPh sb="16" eb="18">
      <t>ショウガイ</t>
    </rPh>
    <rPh sb="18" eb="19">
      <t>ジ</t>
    </rPh>
    <rPh sb="19" eb="21">
      <t>ニュウショ</t>
    </rPh>
    <rPh sb="21" eb="23">
      <t>シセツ</t>
    </rPh>
    <rPh sb="31" eb="33">
      <t>ヒツヨウ</t>
    </rPh>
    <rPh sb="33" eb="35">
      <t>ショルイ</t>
    </rPh>
    <rPh sb="35" eb="37">
      <t>イチラン</t>
    </rPh>
    <rPh sb="37" eb="38">
      <t>オヨ</t>
    </rPh>
    <rPh sb="39" eb="41">
      <t>セツメイ</t>
    </rPh>
    <rPh sb="42" eb="44">
      <t>チュウイ</t>
    </rPh>
    <rPh sb="44" eb="46">
      <t>ジコウ</t>
    </rPh>
    <phoneticPr fontId="6"/>
  </si>
  <si>
    <t>・通所の多機能型の場合、運営規程はまとめたもので結構です。定員を合算する場合、
　定員を定める項目に、双方合わせた定員である旨を記述してください。
・様式は任意です。特にひな形も定めていません。</t>
  </si>
  <si>
    <t>・消防署の検査から通知書を受けるまでに、日数がかかります。申請書を
　提出しようとしている日程に間に合うか、確認してください。
・「消防用設備等・特殊消防用設備等検査済証」ではありません。</t>
    <rPh sb="1" eb="4">
      <t>ショウボウショ</t>
    </rPh>
    <rPh sb="5" eb="7">
      <t>ケンサ</t>
    </rPh>
    <rPh sb="9" eb="12">
      <t>ツウチショ</t>
    </rPh>
    <rPh sb="13" eb="14">
      <t>ウ</t>
    </rPh>
    <rPh sb="20" eb="22">
      <t>ニッスウ</t>
    </rPh>
    <rPh sb="29" eb="31">
      <t>シンセイ</t>
    </rPh>
    <rPh sb="31" eb="32">
      <t>ショ</t>
    </rPh>
    <rPh sb="35" eb="37">
      <t>テイシュツ</t>
    </rPh>
    <rPh sb="45" eb="47">
      <t>ニッテイ</t>
    </rPh>
    <rPh sb="48" eb="49">
      <t>マ</t>
    </rPh>
    <rPh sb="50" eb="51">
      <t>ア</t>
    </rPh>
    <rPh sb="54" eb="56">
      <t>カクニン</t>
    </rPh>
    <rPh sb="66" eb="68">
      <t>ショウボウ</t>
    </rPh>
    <rPh sb="68" eb="69">
      <t>ヨウ</t>
    </rPh>
    <rPh sb="69" eb="71">
      <t>セツビ</t>
    </rPh>
    <rPh sb="71" eb="72">
      <t>トウ</t>
    </rPh>
    <rPh sb="73" eb="75">
      <t>トクシュ</t>
    </rPh>
    <rPh sb="75" eb="78">
      <t>ショウボウヨウ</t>
    </rPh>
    <rPh sb="78" eb="80">
      <t>セツビ</t>
    </rPh>
    <rPh sb="80" eb="81">
      <t>トウ</t>
    </rPh>
    <rPh sb="81" eb="83">
      <t>ケンサ</t>
    </rPh>
    <rPh sb="83" eb="84">
      <t>ズミ</t>
    </rPh>
    <rPh sb="84" eb="85">
      <t>ショウ</t>
    </rPh>
    <phoneticPr fontId="6"/>
  </si>
  <si>
    <t>（別紙１）</t>
    <phoneticPr fontId="3"/>
  </si>
  <si>
    <t>・利用者からの苦情を解決するために講じる、具体的な方法を記載してください。
　その連絡先、担当者名・解決責任者名をそれぞれ分けて記載してください。
・事業所内の窓口に加え、横浜市の事業所管課（下記）も記載してください。
　【横浜市こども青少年局障害児福祉保健課　電話：045-671-4274】
・苦情解決に関して法人の内規等がある場合は一部添付してください。</t>
    <rPh sb="1" eb="4">
      <t>リヨウシャ</t>
    </rPh>
    <rPh sb="7" eb="9">
      <t>クジョウ</t>
    </rPh>
    <rPh sb="10" eb="12">
      <t>カイケツ</t>
    </rPh>
    <rPh sb="17" eb="18">
      <t>コウ</t>
    </rPh>
    <rPh sb="21" eb="23">
      <t>グタイ</t>
    </rPh>
    <rPh sb="23" eb="24">
      <t>テキ</t>
    </rPh>
    <rPh sb="25" eb="27">
      <t>ホウホウ</t>
    </rPh>
    <rPh sb="28" eb="30">
      <t>キサイ</t>
    </rPh>
    <rPh sb="50" eb="55">
      <t>カイケツセキニンシャ</t>
    </rPh>
    <rPh sb="55" eb="56">
      <t>メイ</t>
    </rPh>
    <rPh sb="61" eb="62">
      <t>ワ</t>
    </rPh>
    <rPh sb="64" eb="66">
      <t>キサイ</t>
    </rPh>
    <rPh sb="75" eb="78">
      <t>ジギョウショ</t>
    </rPh>
    <rPh sb="78" eb="79">
      <t>ナイ</t>
    </rPh>
    <rPh sb="80" eb="82">
      <t>マドグチ</t>
    </rPh>
    <rPh sb="83" eb="84">
      <t>クワ</t>
    </rPh>
    <rPh sb="86" eb="89">
      <t>ヨコハマシ</t>
    </rPh>
    <rPh sb="96" eb="98">
      <t>カキ</t>
    </rPh>
    <rPh sb="100" eb="102">
      <t>キサイ</t>
    </rPh>
    <rPh sb="149" eb="151">
      <t>クジョウ</t>
    </rPh>
    <rPh sb="151" eb="153">
      <t>カイケツ</t>
    </rPh>
    <rPh sb="154" eb="155">
      <t>カン</t>
    </rPh>
    <rPh sb="157" eb="159">
      <t>ホウジン</t>
    </rPh>
    <rPh sb="160" eb="161">
      <t>ナイ</t>
    </rPh>
    <rPh sb="161" eb="162">
      <t>キ</t>
    </rPh>
    <rPh sb="162" eb="163">
      <t>トウ</t>
    </rPh>
    <rPh sb="166" eb="168">
      <t>バアイ</t>
    </rPh>
    <rPh sb="169" eb="171">
      <t>イチブ</t>
    </rPh>
    <rPh sb="171" eb="173">
      <t>テンプ</t>
    </rPh>
    <phoneticPr fontId="6"/>
  </si>
  <si>
    <t>※児童発達支援管理
　責任者分のみ
実務経験（見込）証明書【写し】</t>
    <rPh sb="14" eb="15">
      <t>ブン</t>
    </rPh>
    <rPh sb="19" eb="21">
      <t>ジツム</t>
    </rPh>
    <rPh sb="21" eb="23">
      <t>ケイケン</t>
    </rPh>
    <rPh sb="24" eb="26">
      <t>ミコ</t>
    </rPh>
    <rPh sb="27" eb="28">
      <t>アキラ</t>
    </rPh>
    <rPh sb="28" eb="29">
      <t>ショ</t>
    </rPh>
    <rPh sb="30" eb="31">
      <t>ウツ</t>
    </rPh>
    <phoneticPr fontId="6"/>
  </si>
  <si>
    <r>
      <t>※当該一覧は、「</t>
    </r>
    <r>
      <rPr>
        <b/>
        <sz val="11"/>
        <color rgb="FFFF0000"/>
        <rFont val="ＭＳ ゴシック"/>
        <family val="3"/>
        <charset val="128"/>
      </rPr>
      <t>（既に指定を受けているサービス種類の</t>
    </r>
    <r>
      <rPr>
        <b/>
        <sz val="11"/>
        <rFont val="ＭＳ ゴシック"/>
        <family val="3"/>
        <charset val="128"/>
      </rPr>
      <t>）単位追加」が対象となります。</t>
    </r>
    <rPh sb="1" eb="3">
      <t>トウガイ</t>
    </rPh>
    <rPh sb="3" eb="5">
      <t>イチラン</t>
    </rPh>
    <rPh sb="9" eb="10">
      <t>スデ</t>
    </rPh>
    <rPh sb="11" eb="13">
      <t>シテイ</t>
    </rPh>
    <rPh sb="14" eb="15">
      <t>ウ</t>
    </rPh>
    <rPh sb="23" eb="25">
      <t>シュルイ</t>
    </rPh>
    <rPh sb="27" eb="29">
      <t>タンイ</t>
    </rPh>
    <rPh sb="29" eb="31">
      <t>ツイカ</t>
    </rPh>
    <rPh sb="33" eb="35">
      <t>タイショウ</t>
    </rPh>
    <phoneticPr fontId="3"/>
  </si>
  <si>
    <t>・申請に係る事業を実施する旨、定款等に記載されていることが必要です。
・登記簿は、履歴事項全部証明を添付してください。
・複数のサービスを同時に申請する場合（児発・放デイの多機能型を除く）、一部に原本、他に写
  しを添付してください。</t>
    <rPh sb="15" eb="17">
      <t>テイカン</t>
    </rPh>
    <rPh sb="17" eb="18">
      <t>トウ</t>
    </rPh>
    <rPh sb="19" eb="21">
      <t>キサイ</t>
    </rPh>
    <rPh sb="50" eb="52">
      <t>テンプ</t>
    </rPh>
    <rPh sb="79" eb="81">
      <t>ジハツ</t>
    </rPh>
    <rPh sb="82" eb="83">
      <t>ホウ</t>
    </rPh>
    <rPh sb="86" eb="90">
      <t>タキノウガタ</t>
    </rPh>
    <rPh sb="91" eb="92">
      <t>ノゾ</t>
    </rPh>
    <rPh sb="95" eb="96">
      <t>イチ</t>
    </rPh>
    <rPh sb="98" eb="100">
      <t>ゲンポン</t>
    </rPh>
    <rPh sb="109" eb="111">
      <t>テンプ</t>
    </rPh>
    <phoneticPr fontId="6"/>
  </si>
  <si>
    <t>・主たる対象者を特定する場合、提出してください。あわせて、運営規程にも定めてください。</t>
    <rPh sb="1" eb="2">
      <t>シュ</t>
    </rPh>
    <rPh sb="4" eb="7">
      <t>タイショウシャ</t>
    </rPh>
    <rPh sb="8" eb="10">
      <t>トクテイ</t>
    </rPh>
    <rPh sb="12" eb="14">
      <t>バアイ</t>
    </rPh>
    <rPh sb="15" eb="17">
      <t>テイシュツ</t>
    </rPh>
    <rPh sb="29" eb="31">
      <t>ウンエイ</t>
    </rPh>
    <rPh sb="35" eb="36">
      <t>サダ</t>
    </rPh>
    <phoneticPr fontId="6"/>
  </si>
  <si>
    <t>・申請する事業に“〇”をし、該当の事業の別紙も合わせて添付してください。</t>
    <rPh sb="1" eb="3">
      <t>シンセイ</t>
    </rPh>
    <rPh sb="5" eb="7">
      <t>ジギョウ</t>
    </rPh>
    <rPh sb="14" eb="16">
      <t>ガイトウ</t>
    </rPh>
    <rPh sb="17" eb="19">
      <t>ジギョウ</t>
    </rPh>
    <rPh sb="20" eb="22">
      <t>ベッシ</t>
    </rPh>
    <rPh sb="23" eb="24">
      <t>ア</t>
    </rPh>
    <rPh sb="27" eb="29">
      <t>テンプ</t>
    </rPh>
    <phoneticPr fontId="3"/>
  </si>
  <si>
    <t>・以下の箇所を含む、写真を添付してください。
　事業所の外観、内部・基準上必要となる設備、備品、個人情報に配慮した設備(鍵付書庫等)、消防 
  設備(消火器、火災報知機等)、避難経路、避難器具、静養室は静養できる状態の写真
・既製の平面図（建築図面等）がある場合、それをＡ３又はＡ４に縮小して、添付してください。
　その平面図に、基準上必要となる設備（例：発達支援室）等について、配置を記載してください。
・平面図上に、避難経路についても記載してください。
・写真には、番号を振り、その写真を撮影した場所とアングルを、施設の平面図上に書き込んでくだ
　さい。
・写真は、現像したものではなく、Ａ４紙等への印刷物で結構です。
　また、可能な限りカラーでお願いします。
・複数の事業所で同じ建物を使う場合、事業で使う場所が分かるよう色分け等をしてください。</t>
    <rPh sb="1" eb="3">
      <t>イカ</t>
    </rPh>
    <rPh sb="4" eb="6">
      <t>カショ</t>
    </rPh>
    <rPh sb="7" eb="8">
      <t>フク</t>
    </rPh>
    <rPh sb="10" eb="12">
      <t>シャシン</t>
    </rPh>
    <rPh sb="13" eb="15">
      <t>テンプ</t>
    </rPh>
    <rPh sb="34" eb="36">
      <t>キジュン</t>
    </rPh>
    <rPh sb="88" eb="92">
      <t>ヒナンケイロ</t>
    </rPh>
    <rPh sb="93" eb="95">
      <t>ヒナン</t>
    </rPh>
    <rPh sb="95" eb="97">
      <t>キグ</t>
    </rPh>
    <rPh sb="98" eb="101">
      <t>セイヨウシツ</t>
    </rPh>
    <rPh sb="102" eb="104">
      <t>セイヨウ</t>
    </rPh>
    <rPh sb="107" eb="109">
      <t>ジョウタイ</t>
    </rPh>
    <rPh sb="110" eb="112">
      <t>シャシン</t>
    </rPh>
    <rPh sb="161" eb="164">
      <t>ヘイメンズ</t>
    </rPh>
    <rPh sb="166" eb="168">
      <t>キジュン</t>
    </rPh>
    <rPh sb="168" eb="169">
      <t>ジョウ</t>
    </rPh>
    <rPh sb="169" eb="171">
      <t>ヒツヨウ</t>
    </rPh>
    <rPh sb="174" eb="176">
      <t>セツビ</t>
    </rPh>
    <rPh sb="177" eb="178">
      <t>レイ</t>
    </rPh>
    <rPh sb="179" eb="184">
      <t>ハッタツシエンシツ</t>
    </rPh>
    <rPh sb="185" eb="186">
      <t>トウ</t>
    </rPh>
    <rPh sb="191" eb="193">
      <t>ハイチ</t>
    </rPh>
    <rPh sb="194" eb="196">
      <t>キサイ</t>
    </rPh>
    <rPh sb="205" eb="208">
      <t>ヘイメンズ</t>
    </rPh>
    <rPh sb="208" eb="209">
      <t>ジョウ</t>
    </rPh>
    <rPh sb="211" eb="215">
      <t>ヒナンケイロ</t>
    </rPh>
    <rPh sb="220" eb="222">
      <t>キサイ</t>
    </rPh>
    <rPh sb="236" eb="238">
      <t>バンゴウ</t>
    </rPh>
    <rPh sb="239" eb="240">
      <t>フ</t>
    </rPh>
    <rPh sb="244" eb="246">
      <t>シャシン</t>
    </rPh>
    <rPh sb="247" eb="249">
      <t>サツエイ</t>
    </rPh>
    <rPh sb="251" eb="253">
      <t>バショ</t>
    </rPh>
    <rPh sb="260" eb="262">
      <t>シセツ</t>
    </rPh>
    <rPh sb="263" eb="265">
      <t>ヘイメン</t>
    </rPh>
    <rPh sb="265" eb="266">
      <t>ズ</t>
    </rPh>
    <rPh sb="266" eb="267">
      <t>ジョウ</t>
    </rPh>
    <rPh sb="268" eb="269">
      <t>カ</t>
    </rPh>
    <rPh sb="270" eb="271">
      <t>コ</t>
    </rPh>
    <rPh sb="305" eb="306">
      <t>ブツ</t>
    </rPh>
    <rPh sb="307" eb="309">
      <t>ケッコウ</t>
    </rPh>
    <phoneticPr fontId="6"/>
  </si>
  <si>
    <t>・事業所の設備、面積等を記入し、合計欄も記載してください。
・発達支援室、静養室、相談室、事務室等の居室は、上段（居室）に記載してください。</t>
    <rPh sb="1" eb="4">
      <t>ジギョウショ</t>
    </rPh>
    <rPh sb="5" eb="7">
      <t>セツビ</t>
    </rPh>
    <rPh sb="8" eb="10">
      <t>メンセキ</t>
    </rPh>
    <rPh sb="10" eb="11">
      <t>トウ</t>
    </rPh>
    <rPh sb="12" eb="14">
      <t>キニュウ</t>
    </rPh>
    <rPh sb="16" eb="18">
      <t>ゴウケイ</t>
    </rPh>
    <rPh sb="18" eb="19">
      <t>ラン</t>
    </rPh>
    <rPh sb="20" eb="22">
      <t>キサイ</t>
    </rPh>
    <rPh sb="31" eb="36">
      <t>ハッタツシエンシツ</t>
    </rPh>
    <rPh sb="37" eb="40">
      <t>セイヨウシツ</t>
    </rPh>
    <rPh sb="41" eb="44">
      <t>ソウダンシツ</t>
    </rPh>
    <rPh sb="45" eb="48">
      <t>ジムシツ</t>
    </rPh>
    <rPh sb="48" eb="49">
      <t>トウ</t>
    </rPh>
    <rPh sb="50" eb="52">
      <t>キョシツ</t>
    </rPh>
    <rPh sb="54" eb="56">
      <t>ジョウダン</t>
    </rPh>
    <rPh sb="57" eb="59">
      <t>キョシツ</t>
    </rPh>
    <rPh sb="61" eb="63">
      <t>キサイ</t>
    </rPh>
    <phoneticPr fontId="6"/>
  </si>
  <si>
    <t>・消防設備、個人情報保護の為の設備、衛生用品や、事業所の設備・備品等について、
　基準省令の規定に沿って配慮、措置している事項について記載してください。</t>
    <rPh sb="1" eb="3">
      <t>ショウボウ</t>
    </rPh>
    <rPh sb="3" eb="5">
      <t>セツビ</t>
    </rPh>
    <rPh sb="6" eb="8">
      <t>コジン</t>
    </rPh>
    <rPh sb="8" eb="10">
      <t>ジョウホウ</t>
    </rPh>
    <rPh sb="10" eb="12">
      <t>ホゴ</t>
    </rPh>
    <rPh sb="13" eb="14">
      <t>タメ</t>
    </rPh>
    <rPh sb="15" eb="17">
      <t>セツビ</t>
    </rPh>
    <rPh sb="18" eb="20">
      <t>エイセイ</t>
    </rPh>
    <rPh sb="20" eb="22">
      <t>ヨウヒン</t>
    </rPh>
    <rPh sb="24" eb="27">
      <t>ジギョウショ</t>
    </rPh>
    <rPh sb="28" eb="30">
      <t>セツビ</t>
    </rPh>
    <rPh sb="31" eb="33">
      <t>ビヒン</t>
    </rPh>
    <rPh sb="33" eb="34">
      <t>トウ</t>
    </rPh>
    <rPh sb="41" eb="43">
      <t>キジュン</t>
    </rPh>
    <rPh sb="43" eb="45">
      <t>ショウレイ</t>
    </rPh>
    <rPh sb="46" eb="48">
      <t>キテイ</t>
    </rPh>
    <rPh sb="49" eb="50">
      <t>ソ</t>
    </rPh>
    <rPh sb="52" eb="54">
      <t>ハイリョ</t>
    </rPh>
    <rPh sb="55" eb="57">
      <t>ソチ</t>
    </rPh>
    <rPh sb="61" eb="63">
      <t>ジコウ</t>
    </rPh>
    <rPh sb="67" eb="69">
      <t>キサイ</t>
    </rPh>
    <phoneticPr fontId="6"/>
  </si>
  <si>
    <t>・サービス種類ごとに作成してください。
・従業者の一か月の勤務体制について記載してください。
・勤務予定のある職員を記入し、その内容は後段の『給付費算定に係る体制届
　等に関する届出書』内の『人員基準等適合確認シート』と一致させてください。</t>
    <rPh sb="5" eb="7">
      <t>シュルイ</t>
    </rPh>
    <rPh sb="10" eb="12">
      <t>サクセイ</t>
    </rPh>
    <rPh sb="21" eb="24">
      <t>ジュウギョウシャ</t>
    </rPh>
    <rPh sb="25" eb="26">
      <t>イッ</t>
    </rPh>
    <rPh sb="27" eb="28">
      <t>ゲツ</t>
    </rPh>
    <rPh sb="29" eb="31">
      <t>キンム</t>
    </rPh>
    <rPh sb="31" eb="33">
      <t>タイセイ</t>
    </rPh>
    <rPh sb="37" eb="39">
      <t>キサイ</t>
    </rPh>
    <rPh sb="48" eb="50">
      <t>キンム</t>
    </rPh>
    <rPh sb="50" eb="52">
      <t>ヨテイ</t>
    </rPh>
    <rPh sb="55" eb="57">
      <t>ショクイン</t>
    </rPh>
    <rPh sb="58" eb="60">
      <t>キニュウ</t>
    </rPh>
    <rPh sb="64" eb="66">
      <t>ナイヨウ</t>
    </rPh>
    <rPh sb="67" eb="69">
      <t>コウダン</t>
    </rPh>
    <rPh sb="93" eb="94">
      <t>ナイ</t>
    </rPh>
    <rPh sb="96" eb="98">
      <t>ジンイン</t>
    </rPh>
    <rPh sb="98" eb="100">
      <t>キジュン</t>
    </rPh>
    <rPh sb="100" eb="101">
      <t>トウ</t>
    </rPh>
    <rPh sb="101" eb="103">
      <t>テキゴウ</t>
    </rPh>
    <rPh sb="103" eb="105">
      <t>カクニン</t>
    </rPh>
    <rPh sb="110" eb="112">
      <t>イッチ</t>
    </rPh>
    <phoneticPr fontId="6"/>
  </si>
  <si>
    <t>・組織体制図は、事業所の体制だけではなく、本部組織がある場合は本部についても
　記載してください。（事業所に関連のない部署については、記載不要）。
・事業所の職員については、職種と個人名を記載してください。
・既存の組織体制図があれば、その写しを添付してください。</t>
    <rPh sb="50" eb="52">
      <t>ジギョウ</t>
    </rPh>
    <rPh sb="52" eb="53">
      <t>ショ</t>
    </rPh>
    <rPh sb="54" eb="56">
      <t>カンレン</t>
    </rPh>
    <rPh sb="59" eb="61">
      <t>ブショ</t>
    </rPh>
    <rPh sb="67" eb="69">
      <t>キサイ</t>
    </rPh>
    <rPh sb="69" eb="71">
      <t>フヨウ</t>
    </rPh>
    <rPh sb="75" eb="78">
      <t>ジギョウショ</t>
    </rPh>
    <rPh sb="79" eb="81">
      <t>ショクイン</t>
    </rPh>
    <rPh sb="87" eb="89">
      <t>ショクシュ</t>
    </rPh>
    <rPh sb="90" eb="93">
      <t>コジンメイ</t>
    </rPh>
    <rPh sb="94" eb="96">
      <t>キサイ</t>
    </rPh>
    <rPh sb="105" eb="107">
      <t>キゾン</t>
    </rPh>
    <rPh sb="108" eb="110">
      <t>ソシキ</t>
    </rPh>
    <rPh sb="110" eb="112">
      <t>タイセイ</t>
    </rPh>
    <rPh sb="112" eb="113">
      <t>ズ</t>
    </rPh>
    <rPh sb="120" eb="121">
      <t>ウツ</t>
    </rPh>
    <rPh sb="123" eb="125">
      <t>テンプ</t>
    </rPh>
    <phoneticPr fontId="6"/>
  </si>
  <si>
    <t>・児童福祉法に基づく事業所又は施設の所在地に応じて、いずれかへご提出ください。
　①　すべて横浜市内の場合、今回の申請にあわせて当課
　②　すべて県内・複数の市町村の場合、神奈川県福祉子どもみらい局　障害サービス課
　③　複数の都道府県の場合、厚生労働省社会・援護局　企画課
・様式は（https://shougai.rakuraku.or.jp/search-library/lower-3-3.html?topid=2&amp;id=146）からダウンロードできます。
・障害者総合支援法に基づく場合の手続きは、別途行ってください。</t>
    <rPh sb="1" eb="3">
      <t>ジドウ</t>
    </rPh>
    <rPh sb="3" eb="5">
      <t>フクシ</t>
    </rPh>
    <rPh sb="5" eb="6">
      <t>ホウ</t>
    </rPh>
    <rPh sb="7" eb="8">
      <t>モト</t>
    </rPh>
    <rPh sb="10" eb="13">
      <t>ジギョウショ</t>
    </rPh>
    <rPh sb="13" eb="14">
      <t>マタ</t>
    </rPh>
    <rPh sb="15" eb="17">
      <t>シセツ</t>
    </rPh>
    <rPh sb="18" eb="21">
      <t>ショザイチ</t>
    </rPh>
    <rPh sb="22" eb="23">
      <t>オウ</t>
    </rPh>
    <rPh sb="32" eb="34">
      <t>テイシュツ</t>
    </rPh>
    <rPh sb="46" eb="50">
      <t>ヨコハマシナイ</t>
    </rPh>
    <rPh sb="51" eb="53">
      <t>バアイ</t>
    </rPh>
    <rPh sb="54" eb="56">
      <t>コンカイ</t>
    </rPh>
    <rPh sb="57" eb="59">
      <t>シンセイ</t>
    </rPh>
    <rPh sb="64" eb="66">
      <t>トウカ</t>
    </rPh>
    <rPh sb="73" eb="75">
      <t>ケンナイ</t>
    </rPh>
    <rPh sb="76" eb="78">
      <t>フクスウ</t>
    </rPh>
    <rPh sb="79" eb="82">
      <t>シチョウソン</t>
    </rPh>
    <rPh sb="83" eb="85">
      <t>バアイ</t>
    </rPh>
    <rPh sb="111" eb="113">
      <t>フクスウ</t>
    </rPh>
    <rPh sb="114" eb="118">
      <t>トドウフケン</t>
    </rPh>
    <rPh sb="119" eb="121">
      <t>バアイ</t>
    </rPh>
    <rPh sb="122" eb="124">
      <t>コウセイ</t>
    </rPh>
    <rPh sb="124" eb="127">
      <t>ロウドウショウ</t>
    </rPh>
    <rPh sb="127" eb="129">
      <t>シャカイ</t>
    </rPh>
    <rPh sb="130" eb="132">
      <t>エンゴ</t>
    </rPh>
    <rPh sb="132" eb="133">
      <t>キョク</t>
    </rPh>
    <rPh sb="134" eb="136">
      <t>キカク</t>
    </rPh>
    <rPh sb="136" eb="137">
      <t>カ</t>
    </rPh>
    <rPh sb="139" eb="141">
      <t>ヨウシキ</t>
    </rPh>
    <rPh sb="234" eb="237">
      <t>ショウガイシャ</t>
    </rPh>
    <rPh sb="237" eb="239">
      <t>ソウゴウ</t>
    </rPh>
    <rPh sb="239" eb="241">
      <t>シエン</t>
    </rPh>
    <rPh sb="241" eb="242">
      <t>ホウ</t>
    </rPh>
    <rPh sb="243" eb="244">
      <t>モト</t>
    </rPh>
    <rPh sb="246" eb="248">
      <t>バアイ</t>
    </rPh>
    <rPh sb="249" eb="251">
      <t>テツヅ</t>
    </rPh>
    <rPh sb="254" eb="256">
      <t>ベット</t>
    </rPh>
    <rPh sb="256" eb="257">
      <t>オコナ</t>
    </rPh>
    <phoneticPr fontId="6"/>
  </si>
  <si>
    <t>・利用者からの苦情を解決するために講じる、具体的な方法を記載してください。
　その連絡先、担当者名・解決責任者名をそれぞれ分けて記載してください。
・事業所内の窓口に加え、横浜市の事業所管課（下記）も記載しておいてください。
　【横浜市こども青少年局障害児福祉保健課　電話：045-671-4274】
・苦情解決に関して法人の内規等がある場合は一部添付してください。</t>
    <rPh sb="1" eb="4">
      <t>リヨウシャ</t>
    </rPh>
    <rPh sb="7" eb="9">
      <t>クジョウ</t>
    </rPh>
    <rPh sb="10" eb="12">
      <t>カイケツ</t>
    </rPh>
    <rPh sb="17" eb="18">
      <t>コウ</t>
    </rPh>
    <rPh sb="21" eb="23">
      <t>グタイ</t>
    </rPh>
    <rPh sb="23" eb="24">
      <t>テキ</t>
    </rPh>
    <rPh sb="25" eb="27">
      <t>ホウホウ</t>
    </rPh>
    <rPh sb="28" eb="30">
      <t>キサイ</t>
    </rPh>
    <rPh sb="50" eb="55">
      <t>カイケツセキニンシャ</t>
    </rPh>
    <rPh sb="55" eb="56">
      <t>メイ</t>
    </rPh>
    <rPh sb="61" eb="62">
      <t>ワ</t>
    </rPh>
    <rPh sb="64" eb="66">
      <t>キサイ</t>
    </rPh>
    <rPh sb="75" eb="78">
      <t>ジギョウショ</t>
    </rPh>
    <rPh sb="78" eb="79">
      <t>ナイ</t>
    </rPh>
    <rPh sb="80" eb="82">
      <t>マドグチ</t>
    </rPh>
    <rPh sb="83" eb="84">
      <t>クワ</t>
    </rPh>
    <rPh sb="86" eb="89">
      <t>ヨコハマシ</t>
    </rPh>
    <rPh sb="96" eb="98">
      <t>カキ</t>
    </rPh>
    <rPh sb="100" eb="102">
      <t>キサイ</t>
    </rPh>
    <rPh sb="152" eb="154">
      <t>クジョウ</t>
    </rPh>
    <rPh sb="154" eb="156">
      <t>カイケツ</t>
    </rPh>
    <rPh sb="157" eb="158">
      <t>カン</t>
    </rPh>
    <rPh sb="160" eb="162">
      <t>ホウジン</t>
    </rPh>
    <rPh sb="163" eb="164">
      <t>ナイ</t>
    </rPh>
    <rPh sb="164" eb="165">
      <t>キ</t>
    </rPh>
    <rPh sb="165" eb="166">
      <t>トウ</t>
    </rPh>
    <rPh sb="169" eb="171">
      <t>バアイ</t>
    </rPh>
    <rPh sb="172" eb="174">
      <t>イチブ</t>
    </rPh>
    <rPh sb="174" eb="176">
      <t>テンプ</t>
    </rPh>
    <phoneticPr fontId="6"/>
  </si>
  <si>
    <t>・以下の箇所を含む、写真を添付してください。
　事業所の外観、内部・基準上必要となる設備、備品、個人情報に配慮した設備(鍵付書庫等)、消防 
  設備(消火器、火災報知機等)、避難経路、避難器具、静養室は静養できる状態の写真
・既製の平面図（建築図面等）がある場合、それをＡ３又はＡ４に縮小して、添付してください。
　その平面図に、基準上必要となる設備（例：発達支援室）等について、配置を記載してください。
・平面図上に、避難経路についても記載してください。
・写真には、番号を振り、その写真を撮影した場所とアングルを、施設の平面図上に書き込んでくだ
　さい。
・写真は、現像したものではなく、Ａ４紙等への印刷物で結構です。
　また、可能な限りカラーでお願いします。
・複数の事業所で同じ建物を使う場合、事業で使う場所が分かるよう色分け等をしてください。</t>
    <rPh sb="194" eb="196">
      <t>キサイ</t>
    </rPh>
    <phoneticPr fontId="6"/>
  </si>
  <si>
    <r>
      <t>・別紙２及び『給付費算定に係る体制届等に関する届出書』内の『人員基準等
　適合確認シート』に記載のある職員のうち、児童発達支援管理責任者及びその他の
　従業者以外の、職員の資格を証明する書類を添付してください。
・</t>
    </r>
    <r>
      <rPr>
        <sz val="10"/>
        <color rgb="FFFF0000"/>
        <rFont val="ＭＳ ゴシック"/>
        <family val="3"/>
        <charset val="128"/>
      </rPr>
      <t>実務経験（見込）証明書の写しには、「原本と相違ないことを証明する」と記入し法人印を押印
　してください。実務経験（見込）証明書の原本は、運営法人で保管してください。</t>
    </r>
    <rPh sb="1" eb="3">
      <t>ベッシ</t>
    </rPh>
    <rPh sb="4" eb="5">
      <t>オヨ</t>
    </rPh>
    <rPh sb="46" eb="48">
      <t>キサイ</t>
    </rPh>
    <rPh sb="51" eb="53">
      <t>ショクイン</t>
    </rPh>
    <rPh sb="57" eb="68">
      <t>ジハツカン</t>
    </rPh>
    <rPh sb="68" eb="69">
      <t>オヨ</t>
    </rPh>
    <rPh sb="72" eb="73">
      <t>タ</t>
    </rPh>
    <rPh sb="76" eb="79">
      <t>ジュウギョウシャ</t>
    </rPh>
    <rPh sb="79" eb="81">
      <t>イガイ</t>
    </rPh>
    <rPh sb="83" eb="85">
      <t>ショクイン</t>
    </rPh>
    <rPh sb="86" eb="88">
      <t>シカク</t>
    </rPh>
    <rPh sb="96" eb="98">
      <t>テンプ</t>
    </rPh>
    <phoneticPr fontId="6"/>
  </si>
  <si>
    <t>・多機能型の指定の場合(保育所等訪問支援、居宅訪問型児童発達支援を除く)は、
　一部のみ添付してください。
・参考様式３とは、別の様式です。</t>
    <rPh sb="1" eb="4">
      <t>タキノウ</t>
    </rPh>
    <rPh sb="4" eb="5">
      <t>ガタ</t>
    </rPh>
    <rPh sb="6" eb="8">
      <t>シテイ</t>
    </rPh>
    <rPh sb="9" eb="11">
      <t>バアイ</t>
    </rPh>
    <rPh sb="12" eb="20">
      <t>ホイクジョトウホウモンシエン</t>
    </rPh>
    <rPh sb="21" eb="32">
      <t>キョタクホウモンガタジドウハッタツシエン</t>
    </rPh>
    <rPh sb="33" eb="34">
      <t>ノゾ</t>
    </rPh>
    <rPh sb="38" eb="40">
      <t>イチブ</t>
    </rPh>
    <rPh sb="39" eb="41">
      <t>テンプ</t>
    </rPh>
    <rPh sb="50" eb="52">
      <t>サンコウ</t>
    </rPh>
    <rPh sb="52" eb="54">
      <t>ヨウシキ</t>
    </rPh>
    <rPh sb="58" eb="59">
      <t>ベツ</t>
    </rPh>
    <rPh sb="60" eb="62">
      <t>ヨウシキ</t>
    </rPh>
    <phoneticPr fontId="3"/>
  </si>
  <si>
    <t>同意書
（暴力団排除関係（横浜市独自））</t>
    <rPh sb="5" eb="8">
      <t>ボウリョクダン</t>
    </rPh>
    <rPh sb="8" eb="10">
      <t>ハイジョ</t>
    </rPh>
    <rPh sb="10" eb="12">
      <t>カンケイ</t>
    </rPh>
    <rPh sb="15" eb="16">
      <t>シ</t>
    </rPh>
    <rPh sb="16" eb="18">
      <t>ドクジ</t>
    </rPh>
    <phoneticPr fontId="6"/>
  </si>
  <si>
    <t>変更がある場合
のみ要</t>
    <rPh sb="0" eb="2">
      <t>ヘンコウ</t>
    </rPh>
    <rPh sb="5" eb="7">
      <t>バアイ</t>
    </rPh>
    <rPh sb="10" eb="11">
      <t>ヨウ</t>
    </rPh>
    <phoneticPr fontId="6"/>
  </si>
  <si>
    <t>特定する場合
のみ要</t>
    <phoneticPr fontId="3"/>
  </si>
  <si>
    <t>該当の場合
のみ要</t>
    <rPh sb="0" eb="2">
      <t>ガイトウ</t>
    </rPh>
    <rPh sb="3" eb="5">
      <t>バアイ</t>
    </rPh>
    <rPh sb="8" eb="9">
      <t>ヨウ</t>
    </rPh>
    <phoneticPr fontId="6"/>
  </si>
  <si>
    <t>横浜市こども青少年局障害児福祉保健課　R8.4月版</t>
    <rPh sb="0" eb="3">
      <t>ヨコハマシ</t>
    </rPh>
    <rPh sb="4" eb="10">
      <t>セイ</t>
    </rPh>
    <rPh sb="10" eb="18">
      <t>ショウジ</t>
    </rPh>
    <rPh sb="23" eb="24">
      <t>ガツ</t>
    </rPh>
    <phoneticPr fontId="6"/>
  </si>
  <si>
    <t>・申請するサービス種別に「○」をしてください。
・複数単位を有する事業所の場合は、単位ごとに付表を作成してください。
（何単位の書類か分かるように「事業所名称」に「（単位●）」を追記してください。）
　※●は単位番号
・従たる事業所の指定を受ける場合には、「〇一体的に実施する従たる事業所の指定等に係る記載事　
　項」を記載してください。
・「利用者の推定人数（人）」は、最大の利用者契約数（推定）を記載してください。</t>
    <rPh sb="60" eb="61">
      <t>ナン</t>
    </rPh>
    <rPh sb="104" eb="106">
      <t>タンイ</t>
    </rPh>
    <rPh sb="106" eb="108">
      <t>バンゴウ</t>
    </rPh>
    <rPh sb="110" eb="111">
      <t>ジュウ</t>
    </rPh>
    <rPh sb="113" eb="116">
      <t>ジギョウショ</t>
    </rPh>
    <rPh sb="117" eb="119">
      <t>シテイ</t>
    </rPh>
    <rPh sb="120" eb="121">
      <t>ウ</t>
    </rPh>
    <rPh sb="123" eb="125">
      <t>バアイ</t>
    </rPh>
    <rPh sb="130" eb="133">
      <t>イッタイテキ</t>
    </rPh>
    <rPh sb="134" eb="136">
      <t>ジッシ</t>
    </rPh>
    <rPh sb="138" eb="139">
      <t>ジュウ</t>
    </rPh>
    <rPh sb="141" eb="144">
      <t>ジギョウショ</t>
    </rPh>
    <rPh sb="145" eb="147">
      <t>シテイ</t>
    </rPh>
    <rPh sb="147" eb="148">
      <t>トウ</t>
    </rPh>
    <rPh sb="149" eb="150">
      <t>カカ</t>
    </rPh>
    <rPh sb="151" eb="153">
      <t>キサイ</t>
    </rPh>
    <rPh sb="160" eb="162">
      <t>キサイ</t>
    </rPh>
    <rPh sb="172" eb="175">
      <t>リヨウシャ</t>
    </rPh>
    <rPh sb="176" eb="178">
      <t>スイテイ</t>
    </rPh>
    <rPh sb="178" eb="180">
      <t>ニンズウ</t>
    </rPh>
    <rPh sb="181" eb="182">
      <t>ヒト</t>
    </rPh>
    <rPh sb="186" eb="188">
      <t>サイダイ</t>
    </rPh>
    <rPh sb="189" eb="191">
      <t>リヨウ</t>
    </rPh>
    <rPh sb="191" eb="192">
      <t>シャ</t>
    </rPh>
    <rPh sb="192" eb="194">
      <t>ケイヤク</t>
    </rPh>
    <rPh sb="194" eb="195">
      <t>スウ</t>
    </rPh>
    <rPh sb="196" eb="198">
      <t>スイテイ</t>
    </rPh>
    <rPh sb="200" eb="202">
      <t>キサイ</t>
    </rPh>
    <phoneticPr fontId="6"/>
  </si>
  <si>
    <t>・申請するサービス種別に「○」をしてください。
・複数単位を有する事業所の場合は、単位ごとに付表を作成してください。
（何単位の書類か分かるように「事業所名称」に「（単位●）」を追記してください。）
　※●は単位番号
・従たる事業所の指定を受ける場合には、「〇一体的に実施する従たる事業所の指定等に係る記載事　
　項」を記載してください。
・「利用者の推定人数（人）」は、最大の利用者契約数（推定）を記載してください。</t>
    <rPh sb="160" eb="162">
      <t>キサイ</t>
    </rPh>
    <phoneticPr fontId="6"/>
  </si>
  <si>
    <t>・事業所の建物が賃貸等の場合は｢建物賃貸借契約書」等の写しが必要です。
　法人として事業用に契約していることが必要です。
・自社物件の場合は、登記事項証明書を提出してください。</t>
    <rPh sb="1" eb="4">
      <t>ジギョウショ</t>
    </rPh>
    <rPh sb="5" eb="7">
      <t>タテモノ</t>
    </rPh>
    <rPh sb="8" eb="10">
      <t>チンタイ</t>
    </rPh>
    <rPh sb="10" eb="11">
      <t>トウ</t>
    </rPh>
    <rPh sb="12" eb="14">
      <t>バアイ</t>
    </rPh>
    <rPh sb="16" eb="18">
      <t>タテモノ</t>
    </rPh>
    <rPh sb="18" eb="21">
      <t>チンタイシャク</t>
    </rPh>
    <rPh sb="21" eb="24">
      <t>ケイヤクショ</t>
    </rPh>
    <rPh sb="25" eb="26">
      <t>トウ</t>
    </rPh>
    <rPh sb="27" eb="28">
      <t>ウツ</t>
    </rPh>
    <rPh sb="30" eb="32">
      <t>ヒツヨウ</t>
    </rPh>
    <rPh sb="37" eb="39">
      <t>ホウジン</t>
    </rPh>
    <rPh sb="42" eb="44">
      <t>ジギョウ</t>
    </rPh>
    <rPh sb="44" eb="45">
      <t>ヨウ</t>
    </rPh>
    <rPh sb="46" eb="48">
      <t>ケイヤク</t>
    </rPh>
    <rPh sb="55" eb="57">
      <t>ヒツヨウ</t>
    </rPh>
    <phoneticPr fontId="6"/>
  </si>
  <si>
    <t>・送迎に車を使う場合、駐車場を確保し、契約書の写しを添付してください。
・自社物件の場合は、登記事項証明書を提出してください。</t>
    <rPh sb="1" eb="3">
      <t>ソウゲイ</t>
    </rPh>
    <rPh sb="4" eb="5">
      <t>クルマ</t>
    </rPh>
    <rPh sb="6" eb="7">
      <t>ツカ</t>
    </rPh>
    <rPh sb="8" eb="10">
      <t>バアイ</t>
    </rPh>
    <rPh sb="11" eb="14">
      <t>チュウシャジョウ</t>
    </rPh>
    <rPh sb="15" eb="17">
      <t>カクホ</t>
    </rPh>
    <rPh sb="19" eb="22">
      <t>ケイヤクショ</t>
    </rPh>
    <rPh sb="23" eb="24">
      <t>ウツ</t>
    </rPh>
    <rPh sb="26" eb="28">
      <t>テンプ</t>
    </rPh>
    <phoneticPr fontId="6"/>
  </si>
  <si>
    <t>・要件を証明するための、全ての研修の修了証書の写しを添付してください。
・要件に関係のない研修の受講証明等は、不要です。</t>
    <phoneticPr fontId="6"/>
  </si>
  <si>
    <r>
      <t>・ここには児童発達支援管理責任者の方の分のみ、実務経験（見込）証明書の【写し】を
　添付してください。</t>
    </r>
    <r>
      <rPr>
        <sz val="10"/>
        <color rgb="FFFF0000"/>
        <rFont val="ＭＳ ゴシック"/>
        <family val="3"/>
        <charset val="128"/>
      </rPr>
      <t>写しには、「原本と相違ないことを証明する」と記入し法人印を押印してく
　ださい。</t>
    </r>
    <r>
      <rPr>
        <sz val="10"/>
        <rFont val="ＭＳ ゴシック"/>
        <family val="3"/>
        <charset val="128"/>
      </rPr>
      <t>実務経験（見込）証明書の原本は、運営法人で保管してください。
・児童発達支援管理責任者の必要な経験年数について、「年数・日数（かつ児童・障害分野で３年（540日）以上の経験を含んでいるか）」「業務内容」等を充足しているか確認してください。
・実務経験の年数に応じて必要となる各種資格の証明も、ここにあわせて添付してください。
　添付は、必要最低限かつ写しで結構です。</t>
    </r>
    <rPh sb="5" eb="16">
      <t>ジハツカン</t>
    </rPh>
    <rPh sb="17" eb="18">
      <t>カタ</t>
    </rPh>
    <rPh sb="19" eb="20">
      <t>ブン</t>
    </rPh>
    <rPh sb="28" eb="30">
      <t>ミコ</t>
    </rPh>
    <rPh sb="36" eb="37">
      <t>ウツ</t>
    </rPh>
    <rPh sb="42" eb="44">
      <t>テンプ</t>
    </rPh>
    <rPh sb="51" eb="52">
      <t>ウツ</t>
    </rPh>
    <rPh sb="57" eb="59">
      <t>ゲンポン</t>
    </rPh>
    <rPh sb="60" eb="62">
      <t>ソウイ</t>
    </rPh>
    <rPh sb="67" eb="69">
      <t>ショウメイ</t>
    </rPh>
    <rPh sb="73" eb="75">
      <t>キニュウ</t>
    </rPh>
    <rPh sb="76" eb="79">
      <t>ホウジンイン</t>
    </rPh>
    <rPh sb="80" eb="82">
      <t>オウイン</t>
    </rPh>
    <rPh sb="103" eb="105">
      <t>ゲンポン</t>
    </rPh>
    <rPh sb="107" eb="111">
      <t>ウンエイホウジン</t>
    </rPh>
    <rPh sb="112" eb="114">
      <t>ホカン</t>
    </rPh>
    <rPh sb="123" eb="127">
      <t>ジドウハッタツ</t>
    </rPh>
    <rPh sb="127" eb="129">
      <t>シエン</t>
    </rPh>
    <rPh sb="129" eb="134">
      <t>カンリセキニンシャ</t>
    </rPh>
    <rPh sb="135" eb="137">
      <t>ヒツヨウ</t>
    </rPh>
    <rPh sb="138" eb="140">
      <t>ケイケン</t>
    </rPh>
    <rPh sb="140" eb="142">
      <t>ネンスウ</t>
    </rPh>
    <rPh sb="148" eb="150">
      <t>ネンスウ</t>
    </rPh>
    <rPh sb="187" eb="189">
      <t>ギョウム</t>
    </rPh>
    <rPh sb="192" eb="193">
      <t>トウ</t>
    </rPh>
    <rPh sb="194" eb="196">
      <t>ジュウソク</t>
    </rPh>
    <rPh sb="207" eb="209">
      <t>ジツム</t>
    </rPh>
    <rPh sb="209" eb="211">
      <t>ケイケン</t>
    </rPh>
    <rPh sb="212" eb="214">
      <t>ネンスウ</t>
    </rPh>
    <rPh sb="215" eb="216">
      <t>オウ</t>
    </rPh>
    <rPh sb="218" eb="220">
      <t>ヒツヨウ</t>
    </rPh>
    <rPh sb="223" eb="225">
      <t>カクシュ</t>
    </rPh>
    <rPh sb="228" eb="230">
      <t>ショウメイ</t>
    </rPh>
    <rPh sb="235" eb="236">
      <t>アワ</t>
    </rPh>
    <rPh sb="248" eb="250">
      <t>テンプ</t>
    </rPh>
    <rPh sb="256" eb="259">
      <t>サイテイゲン</t>
    </rPh>
    <rPh sb="266" eb="267">
      <t>ウツ</t>
    </rPh>
    <phoneticPr fontId="6"/>
  </si>
  <si>
    <r>
      <t>・ここには児童発達支援管理責任者の方の分のみ、実務経験（見込）証明書の【写し】を
　添付してください。</t>
    </r>
    <r>
      <rPr>
        <sz val="10"/>
        <color rgb="FFFF0000"/>
        <rFont val="ＭＳ ゴシック"/>
        <family val="3"/>
        <charset val="128"/>
      </rPr>
      <t>写しには、「原本と相違ないことを証明する」と記入し法人印を押印してく
　ださい。</t>
    </r>
    <r>
      <rPr>
        <sz val="10"/>
        <rFont val="ＭＳ ゴシック"/>
        <family val="3"/>
        <charset val="128"/>
      </rPr>
      <t>実務経験（見込）証明書の原本は、運営法人で保管してください。
・児童発達支援管理責任者の必要な経験年数について、「年数・日数（かつ児童・障害分野で３年（540日）以上の経験を含んでいるか）」「業務内容」等を充足しているか確認してください。
・実務経験の年数に応じて必要となる各種資格の証明も、ここにあわせて添付してください。
　添付は、必要最低限かつ写しで結構です。</t>
    </r>
    <phoneticPr fontId="6"/>
  </si>
  <si>
    <t>参考様式10-2（医療型障害児入所施設を除く）</t>
    <rPh sb="0" eb="2">
      <t>サンコウ</t>
    </rPh>
    <rPh sb="2" eb="4">
      <t>ヨウシキ</t>
    </rPh>
    <rPh sb="12" eb="14">
      <t>ショウガイ</t>
    </rPh>
    <rPh sb="14" eb="15">
      <t>ジ</t>
    </rPh>
    <rPh sb="15" eb="17">
      <t>ニュウショ</t>
    </rPh>
    <rPh sb="17" eb="19">
      <t>シセツ</t>
    </rPh>
    <rPh sb="20" eb="21">
      <t>ノゾ</t>
    </rPh>
    <phoneticPr fontId="6"/>
  </si>
  <si>
    <t>参考様式10-１</t>
    <rPh sb="0" eb="2">
      <t>サンコウ</t>
    </rPh>
    <rPh sb="2" eb="4">
      <t>ヨウシキ</t>
    </rPh>
    <phoneticPr fontId="6"/>
  </si>
  <si>
    <t>協力医療機関への説明確認書</t>
    <rPh sb="0" eb="2">
      <t>キョウリョク</t>
    </rPh>
    <rPh sb="2" eb="4">
      <t>イリョウ</t>
    </rPh>
    <rPh sb="4" eb="6">
      <t>キカン</t>
    </rPh>
    <rPh sb="8" eb="10">
      <t>セツメイ</t>
    </rPh>
    <rPh sb="10" eb="13">
      <t>カクニンショ</t>
    </rPh>
    <phoneticPr fontId="6"/>
  </si>
  <si>
    <t>サービスの種類
（選択してください）</t>
    <rPh sb="5" eb="7">
      <t>シュルイ</t>
    </rPh>
    <rPh sb="9" eb="11">
      <t>センタク</t>
    </rPh>
    <phoneticPr fontId="6"/>
  </si>
  <si>
    <t>児童発達支援　・　放課後等デイサービス　・　その他（　　　　　　　　　）</t>
    <rPh sb="0" eb="2">
      <t>ジドウ</t>
    </rPh>
    <rPh sb="2" eb="4">
      <t>ハッタツ</t>
    </rPh>
    <rPh sb="4" eb="6">
      <t>シエン</t>
    </rPh>
    <rPh sb="9" eb="13">
      <t>ホウカゴナド</t>
    </rPh>
    <rPh sb="24" eb="25">
      <t>タ</t>
    </rPh>
    <phoneticPr fontId="6"/>
  </si>
  <si>
    <t>協力医療機関の名称（＊）</t>
    <rPh sb="0" eb="2">
      <t>キョウリョク</t>
    </rPh>
    <rPh sb="2" eb="4">
      <t>イリョウ</t>
    </rPh>
    <rPh sb="4" eb="6">
      <t>キカン</t>
    </rPh>
    <rPh sb="7" eb="9">
      <t>メイショウ</t>
    </rPh>
    <phoneticPr fontId="6"/>
  </si>
  <si>
    <t>（徒歩　　分　　車　　　分）</t>
    <rPh sb="1" eb="3">
      <t>トホ</t>
    </rPh>
    <rPh sb="5" eb="6">
      <t>フン</t>
    </rPh>
    <rPh sb="8" eb="9">
      <t>クルマ</t>
    </rPh>
    <rPh sb="12" eb="13">
      <t>フン</t>
    </rPh>
    <phoneticPr fontId="6"/>
  </si>
  <si>
    <t>確認事項</t>
    <rPh sb="0" eb="4">
      <t>カクニンジコウ</t>
    </rPh>
    <phoneticPr fontId="6"/>
  </si>
  <si>
    <t xml:space="preserve">　この度はお忙しい中お時間をいただきありがとうございます。別紙にある通り、当施設は、障害児通所支援事業として運営を予定しています。
　障害児通所支援事業において、あらかじめ協力医療機関を定めておくことは、国の「児童福祉法に基づく指定通所支援の事業等の人員、設備及び運営に関する基準」第42条に規定されており、踏まえて横浜市では「横浜市指定通所支援の事業等の人員、設備、運営等の基準に関する条例」第43条に規定されています。
　このため今回説明および確認のため書面を持参させていただきました。
　協力医療機関の役割については「放課後等デイサービスガイドライン」（こども家庭庁　令和６年７月）及び、同様の記載が「児童発達支援ガイドライン」（こども家庭庁 令和６年７月）にもあります。
「こどもの事故やけが、健康状態の急変が生じた場合に備え、近隣の協力医療機関をあらかじめ定めておく必要がある。協力医療機関は緊急時の対応が生じた場合に相談をすることが想定されることから、できるだけ近い場所であることや事業所等の作成する緊急時の対応マニュアルを、事前に協力医療機関や保護者と共有しておくことが望ましい。特に、医療的ケアが必要なこどもや重症心身障害のあるこどもは、事前に協力医療機関を受診し、医師にこどもの状態について理解しておいてもらうことも必要である。」
　これらを踏まえ、当施設の利用者が緊急対応を必要としたときに、診療時間内に相談（受診）させていただくことがあることについてご報告及び確認をさせていただきました。
</t>
    <rPh sb="3" eb="4">
      <t>タビ</t>
    </rPh>
    <rPh sb="6" eb="7">
      <t>イソガ</t>
    </rPh>
    <rPh sb="9" eb="10">
      <t>ナカ</t>
    </rPh>
    <rPh sb="11" eb="13">
      <t>ジカン</t>
    </rPh>
    <rPh sb="29" eb="31">
      <t>ベッシ</t>
    </rPh>
    <rPh sb="34" eb="35">
      <t>トオ</t>
    </rPh>
    <rPh sb="38" eb="40">
      <t>シセツ</t>
    </rPh>
    <rPh sb="47" eb="51">
      <t>シエンジギョウ</t>
    </rPh>
    <rPh sb="54" eb="56">
      <t>ウンエイ</t>
    </rPh>
    <rPh sb="57" eb="59">
      <t>ヨテイ</t>
    </rPh>
    <rPh sb="93" eb="94">
      <t>サダ</t>
    </rPh>
    <rPh sb="154" eb="155">
      <t>フ</t>
    </rPh>
    <rPh sb="217" eb="219">
      <t>コンカイ</t>
    </rPh>
    <rPh sb="219" eb="221">
      <t>セツメイ</t>
    </rPh>
    <rPh sb="224" eb="226">
      <t>カクニン</t>
    </rPh>
    <rPh sb="229" eb="231">
      <t>ショメン</t>
    </rPh>
    <rPh sb="232" eb="234">
      <t>ジサン</t>
    </rPh>
    <rPh sb="294" eb="295">
      <t>オヨ</t>
    </rPh>
    <rPh sb="451" eb="452">
      <t>ナド</t>
    </rPh>
    <rPh sb="582" eb="583">
      <t>フ</t>
    </rPh>
    <rPh sb="586" eb="587">
      <t>トウ</t>
    </rPh>
    <rPh sb="587" eb="589">
      <t>シセツ</t>
    </rPh>
    <rPh sb="590" eb="593">
      <t>リヨウシャ</t>
    </rPh>
    <rPh sb="594" eb="598">
      <t>キンキュウタイオウ</t>
    </rPh>
    <rPh sb="599" eb="601">
      <t>ヒツヨウ</t>
    </rPh>
    <rPh sb="608" eb="613">
      <t>シンリョウジカンナイ</t>
    </rPh>
    <rPh sb="614" eb="616">
      <t>ソウダン</t>
    </rPh>
    <rPh sb="617" eb="619">
      <t>ジュシン</t>
    </rPh>
    <rPh sb="639" eb="641">
      <t>ホウコク</t>
    </rPh>
    <rPh sb="641" eb="642">
      <t>オヨ</t>
    </rPh>
    <rPh sb="643" eb="645">
      <t>カクニン</t>
    </rPh>
    <phoneticPr fontId="6"/>
  </si>
  <si>
    <t>医療機関名</t>
    <rPh sb="0" eb="5">
      <t>イリョウキカンメイ</t>
    </rPh>
    <phoneticPr fontId="6"/>
  </si>
  <si>
    <t>上記（＊）と同じ</t>
    <rPh sb="0" eb="2">
      <t>ジョウキ</t>
    </rPh>
    <rPh sb="6" eb="7">
      <t>オナ</t>
    </rPh>
    <phoneticPr fontId="6"/>
  </si>
  <si>
    <t>医師氏名</t>
    <rPh sb="0" eb="4">
      <t>イシシメイ</t>
    </rPh>
    <phoneticPr fontId="6"/>
  </si>
  <si>
    <t>備考（何かあれば追記）</t>
    <phoneticPr fontId="6"/>
  </si>
  <si>
    <t>（児・放の場合）
参考様式10-1
（入所（福祉型のみ）
参考様式10-2</t>
    <rPh sb="1" eb="2">
      <t>ジ</t>
    </rPh>
    <rPh sb="3" eb="4">
      <t>ホウ</t>
    </rPh>
    <rPh sb="5" eb="7">
      <t>バアイ</t>
    </rPh>
    <rPh sb="9" eb="11">
      <t>サンコウ</t>
    </rPh>
    <rPh sb="11" eb="13">
      <t>ヨウシキ</t>
    </rPh>
    <rPh sb="19" eb="21">
      <t>ニュウショ</t>
    </rPh>
    <rPh sb="22" eb="25">
      <t>フクシガタ</t>
    </rPh>
    <rPh sb="29" eb="31">
      <t>サンコウ</t>
    </rPh>
    <rPh sb="31" eb="33">
      <t>ヨウシキ</t>
    </rPh>
    <phoneticPr fontId="6"/>
  </si>
  <si>
    <t>・児童発達支援、放課後等デイサービスの場合は、参考様式10-1、福祉型入所施設の場合は、参考様式10-2を使用してください。
・「契約の内容」欄は、契約書の写しでも結構です。</t>
    <rPh sb="1" eb="5">
      <t>ジドウハッタツ</t>
    </rPh>
    <rPh sb="5" eb="7">
      <t>シエン</t>
    </rPh>
    <rPh sb="8" eb="12">
      <t>ホウカゴトウ</t>
    </rPh>
    <rPh sb="19" eb="21">
      <t>バアイ</t>
    </rPh>
    <rPh sb="23" eb="25">
      <t>サンコウ</t>
    </rPh>
    <rPh sb="32" eb="34">
      <t>フクシ</t>
    </rPh>
    <rPh sb="34" eb="35">
      <t>ガタ</t>
    </rPh>
    <rPh sb="37" eb="39">
      <t>シセツ</t>
    </rPh>
    <rPh sb="40" eb="42">
      <t>バアイ</t>
    </rPh>
    <rPh sb="53" eb="55">
      <t>シヨウ</t>
    </rPh>
    <rPh sb="65" eb="67">
      <t>ケイヤク</t>
    </rPh>
    <rPh sb="68" eb="70">
      <t>ナイヨウ</t>
    </rPh>
    <rPh sb="71" eb="72">
      <t>ラン</t>
    </rPh>
    <rPh sb="74" eb="77">
      <t>ケイヤクショ</t>
    </rPh>
    <rPh sb="78" eb="79">
      <t>ウツ</t>
    </rPh>
    <rPh sb="82" eb="84">
      <t>ケッコウ</t>
    </rPh>
    <phoneticPr fontId="6"/>
  </si>
  <si>
    <r>
      <t>・申請書類の様式のうち、定めのあるものについては、ウェブサイト「障害福祉情報サービスか
　ながわ」（http://www.rakuraku.or.jp/shienhi/）の「書式ライブラリ」からダウンロード
　できます。
・各書式は、改訂されている場合があります。最新のバージョンが障害福祉情報サービスかな
　がわ上に掲載されていますので、必ず最新の様式を使って作成してください。
・作成にあたり、“消せるボールペン”は使用しないでください。
・</t>
    </r>
    <r>
      <rPr>
        <sz val="10.5"/>
        <color rgb="FFFF0000"/>
        <rFont val="ＭＳ ゴシック"/>
        <family val="3"/>
        <charset val="128"/>
      </rPr>
      <t>申請書類の日付は、全ての書類が整って提出する日を記載してください。</t>
    </r>
    <r>
      <rPr>
        <sz val="10.5"/>
        <rFont val="ＭＳ ゴシック"/>
        <family val="3"/>
        <charset val="128"/>
      </rPr>
      <t xml:space="preserve">
・</t>
    </r>
    <r>
      <rPr>
        <sz val="10.5"/>
        <color rgb="FFFF0000"/>
        <rFont val="ＭＳ ゴシック"/>
        <family val="3"/>
        <charset val="128"/>
      </rPr>
      <t>提出時には、①書類に直接穴をあけ、②黄色のＡ４フラットファイルに綴じた状態にし
　て、③各様式ごとに、インデックスをつけてください。
　※各様式を入れたクリアポケットを綴るのは、</t>
    </r>
    <r>
      <rPr>
        <b/>
        <sz val="10.5"/>
        <color rgb="FFFF0000"/>
        <rFont val="ＭＳ ゴシック"/>
        <family val="3"/>
        <charset val="128"/>
      </rPr>
      <t>不可。</t>
    </r>
    <r>
      <rPr>
        <sz val="10.5"/>
        <rFont val="ＭＳ ゴシック"/>
        <family val="3"/>
        <charset val="128"/>
      </rPr>
      <t xml:space="preserve">
・多機能型（児発、放デイ）で申請する場合、ファイルは一冊にまとめて作成してくだ
　さい。その際、順番２及び36は各サービスの種類ごとに作成してください。その他の書類は　
　内容が異ならない限り、一部のみ作成してください。
・保育所等訪問支援、居宅訪問型児童発達支援の申請は、多機能型の申請であっても
　それぞれのサービスごとにファイルにまとめて作成してください。
</t>
    </r>
    <r>
      <rPr>
        <sz val="10.5"/>
        <color rgb="FFFF0000"/>
        <rFont val="ＭＳ ゴシック"/>
        <family val="3"/>
        <charset val="128"/>
      </rPr>
      <t>・表紙等に事業所名称等の記載は不要です。</t>
    </r>
    <rPh sb="175" eb="177">
      <t>ヨウシキ</t>
    </rPh>
    <rPh sb="223" eb="227">
      <t>シンセイショルイ</t>
    </rPh>
    <rPh sb="228" eb="229">
      <t>ヒ</t>
    </rPh>
    <rPh sb="229" eb="230">
      <t>ヅケ</t>
    </rPh>
    <rPh sb="232" eb="233">
      <t>スベ</t>
    </rPh>
    <rPh sb="235" eb="237">
      <t>ショルイ</t>
    </rPh>
    <rPh sb="238" eb="239">
      <t>トトノ</t>
    </rPh>
    <rPh sb="241" eb="243">
      <t>テイシュツ</t>
    </rPh>
    <rPh sb="245" eb="246">
      <t>ヒ</t>
    </rPh>
    <rPh sb="247" eb="249">
      <t>キサイ</t>
    </rPh>
    <rPh sb="357" eb="359">
      <t>ジハツ</t>
    </rPh>
    <rPh sb="360" eb="361">
      <t>ホウ</t>
    </rPh>
    <rPh sb="463" eb="467">
      <t>ホイクショトウ</t>
    </rPh>
    <rPh sb="467" eb="469">
      <t>ホウモン</t>
    </rPh>
    <rPh sb="469" eb="471">
      <t>シエン</t>
    </rPh>
    <rPh sb="472" eb="483">
      <t>キョタクホウモンガタジドウハッタツシエン</t>
    </rPh>
    <rPh sb="484" eb="486">
      <t>シンセイ</t>
    </rPh>
    <rPh sb="488" eb="492">
      <t>タキノウガタ</t>
    </rPh>
    <rPh sb="493" eb="495">
      <t>シンセイ</t>
    </rPh>
    <rPh sb="523" eb="525">
      <t>サクセイ</t>
    </rPh>
    <rPh sb="536" eb="537">
      <t>トウ</t>
    </rPh>
    <phoneticPr fontId="13"/>
  </si>
  <si>
    <r>
      <t>・別紙２及び『給付費算定に係る体制届等に関する届出書』内の『人員基準等
　適合確認シート』に記載のある職員のうち、児童発達支援管理責任者及びその他の
　従業者以外の、職員の資格を証明する書類を添付してください。
・</t>
    </r>
    <r>
      <rPr>
        <sz val="10"/>
        <color rgb="FFFF0000"/>
        <rFont val="ＭＳ ゴシック"/>
        <family val="3"/>
        <charset val="128"/>
      </rPr>
      <t>実務経験（見込）証明書の写しには、「原本と相違ないことを証明する」と記入し法人印を押印
　してください。実務経験（見込）証明書の原本は、運営法人で保管してください。</t>
    </r>
    <phoneticPr fontId="6"/>
  </si>
  <si>
    <r>
      <rPr>
        <b/>
        <sz val="10"/>
        <rFont val="ＭＳ ゴシック"/>
        <family val="3"/>
        <charset val="128"/>
      </rPr>
      <t>※提出する書類については、体制届様式内にあるシートの「はじめに」及び「サービス種類別提出
書類一覧」をご確認ください。</t>
    </r>
    <r>
      <rPr>
        <u/>
        <sz val="10"/>
        <rFont val="ＭＳ ゴシック"/>
        <family val="3"/>
        <charset val="128"/>
      </rPr>
      <t xml:space="preserve">
□（別紙１-２）障害児通所・入所給付費の算定に係る体制等状況一覧表</t>
    </r>
    <r>
      <rPr>
        <sz val="10"/>
        <rFont val="ＭＳ ゴシック"/>
        <family val="3"/>
        <charset val="128"/>
      </rPr>
      <t xml:space="preserve">
・請求しようとする報酬区分、加算等について記載し、必要に応じてその加算に
　対応する別紙や、証明書類等を添付してください。
・処遇改善加算を新規指定と同時に取得する場合は、処遇改善計画書をかながわ福祉サービ
　ス振興会へ電子申請システムで申請。事業所番号は「０」で10桁を入力。</t>
    </r>
    <r>
      <rPr>
        <u/>
        <sz val="10"/>
        <rFont val="ＭＳ ゴシック"/>
        <family val="3"/>
        <charset val="128"/>
      </rPr>
      <t xml:space="preserve">申請〆切は新規
</t>
    </r>
    <r>
      <rPr>
        <sz val="10"/>
        <rFont val="ＭＳ ゴシック"/>
        <family val="3"/>
        <charset val="128"/>
      </rPr>
      <t>　</t>
    </r>
    <r>
      <rPr>
        <u/>
        <sz val="10"/>
        <rFont val="ＭＳ ゴシック"/>
        <family val="3"/>
        <charset val="128"/>
      </rPr>
      <t>指定申請書類と同一日です。</t>
    </r>
    <r>
      <rPr>
        <sz val="10"/>
        <rFont val="ＭＳ ゴシック"/>
        <family val="3"/>
        <charset val="128"/>
      </rPr>
      <t xml:space="preserve">　
</t>
    </r>
    <r>
      <rPr>
        <u/>
        <sz val="10"/>
        <rFont val="ＭＳ ゴシック"/>
        <family val="3"/>
        <charset val="128"/>
      </rPr>
      <t xml:space="preserve">
□人員基準等適合確認シート</t>
    </r>
    <r>
      <rPr>
        <sz val="10"/>
        <rFont val="ＭＳ ゴシック"/>
        <family val="3"/>
        <charset val="128"/>
      </rPr>
      <t xml:space="preserve">
・通所の多機能型の場合、児童発達支援、放課後等デイサービスそれぞれに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・放課後等デイサービスで「放課後」と「学校休業日」の営業時間が異なる場合、
　それぞれに作成してください。
</t>
    </r>
    <r>
      <rPr>
        <u/>
        <sz val="10"/>
        <rFont val="ＭＳ ゴシック"/>
        <family val="3"/>
        <charset val="128"/>
      </rPr>
      <t xml:space="preserve">
□指定児童発達支援・指定放課後等デイサービスの報酬改定区分に関する届出書（別紙59）
</t>
    </r>
    <r>
      <rPr>
        <sz val="10"/>
        <rFont val="ＭＳ ゴシック"/>
        <family val="3"/>
        <charset val="128"/>
      </rPr>
      <t>児童発達支援、放課後等デイサービスの指定を受ける際は、必ず提出をしてください。
（未就学児等支援区分または医療的ケア区分の算定をしない場合でも、提出は必要です）</t>
    </r>
    <r>
      <rPr>
        <u/>
        <sz val="10"/>
        <rFont val="ＭＳ ゴシック"/>
        <family val="3"/>
        <charset val="128"/>
      </rPr>
      <t xml:space="preserve">
□（別紙61）支援プログラムの公表状況に関する届出書
</t>
    </r>
    <r>
      <rPr>
        <sz val="10"/>
        <rFont val="ＭＳ ゴシック"/>
        <family val="3"/>
        <charset val="128"/>
      </rPr>
      <t>・児童発達支援・放課後等デイサービス・居宅訪問型児童発達支援は提出が必要。
※指定申請時には「自己評価結果等の公表状況に関する届出書」の提出は不要です。</t>
    </r>
    <rPh sb="1" eb="3">
      <t>テイシュツ</t>
    </rPh>
    <rPh sb="5" eb="7">
      <t>ショルイ</t>
    </rPh>
    <rPh sb="13" eb="15">
      <t>タイセイ</t>
    </rPh>
    <rPh sb="15" eb="16">
      <t>トドケ</t>
    </rPh>
    <rPh sb="16" eb="18">
      <t>ヨウシキ</t>
    </rPh>
    <rPh sb="18" eb="19">
      <t>ナイ</t>
    </rPh>
    <rPh sb="32" eb="33">
      <t>オヨ</t>
    </rPh>
    <rPh sb="39" eb="41">
      <t>シュルイ</t>
    </rPh>
    <rPh sb="41" eb="42">
      <t>ベツ</t>
    </rPh>
    <rPh sb="42" eb="44">
      <t>テイシュツ</t>
    </rPh>
    <rPh sb="45" eb="47">
      <t>ショルイ</t>
    </rPh>
    <rPh sb="47" eb="49">
      <t>イチラン</t>
    </rPh>
    <rPh sb="52" eb="54">
      <t>カクニン</t>
    </rPh>
    <rPh sb="63" eb="65">
      <t>ベッシ</t>
    </rPh>
    <rPh sb="69" eb="71">
      <t>ショウガイ</t>
    </rPh>
    <rPh sb="71" eb="72">
      <t>ジ</t>
    </rPh>
    <rPh sb="72" eb="74">
      <t>ツウショ</t>
    </rPh>
    <rPh sb="75" eb="77">
      <t>ニュウショ</t>
    </rPh>
    <rPh sb="77" eb="79">
      <t>キュウフ</t>
    </rPh>
    <rPh sb="79" eb="80">
      <t>ヒ</t>
    </rPh>
    <rPh sb="81" eb="83">
      <t>サンテイ</t>
    </rPh>
    <rPh sb="84" eb="85">
      <t>カカ</t>
    </rPh>
    <rPh sb="86" eb="88">
      <t>タイセイ</t>
    </rPh>
    <rPh sb="88" eb="89">
      <t>トウ</t>
    </rPh>
    <rPh sb="89" eb="91">
      <t>ジョウキョウ</t>
    </rPh>
    <rPh sb="91" eb="94">
      <t>イチランヒョウ</t>
    </rPh>
    <rPh sb="96" eb="98">
      <t>セイキュウ</t>
    </rPh>
    <rPh sb="104" eb="106">
      <t>ホウシュウ</t>
    </rPh>
    <rPh sb="106" eb="108">
      <t>クブン</t>
    </rPh>
    <rPh sb="109" eb="111">
      <t>カサン</t>
    </rPh>
    <rPh sb="111" eb="112">
      <t>トウ</t>
    </rPh>
    <rPh sb="116" eb="118">
      <t>キサイ</t>
    </rPh>
    <rPh sb="120" eb="122">
      <t>ヒツヨウ</t>
    </rPh>
    <rPh sb="123" eb="124">
      <t>オウ</t>
    </rPh>
    <rPh sb="128" eb="130">
      <t>カサン</t>
    </rPh>
    <rPh sb="133" eb="135">
      <t>タイオウ</t>
    </rPh>
    <rPh sb="137" eb="139">
      <t>ベッシ</t>
    </rPh>
    <rPh sb="141" eb="143">
      <t>ショウメイ</t>
    </rPh>
    <rPh sb="143" eb="145">
      <t>ショルイ</t>
    </rPh>
    <rPh sb="145" eb="146">
      <t>トウ</t>
    </rPh>
    <rPh sb="147" eb="149">
      <t>テンプ</t>
    </rPh>
    <rPh sb="260" eb="262">
      <t>ジンイン</t>
    </rPh>
    <rPh sb="262" eb="264">
      <t>キジュン</t>
    </rPh>
    <rPh sb="264" eb="265">
      <t>トウ</t>
    </rPh>
    <rPh sb="265" eb="267">
      <t>テキゴウ</t>
    </rPh>
    <rPh sb="267" eb="269">
      <t>カクニン</t>
    </rPh>
    <rPh sb="285" eb="291">
      <t>ジハツ</t>
    </rPh>
    <rPh sb="292" eb="302">
      <t>ホウデイ</t>
    </rPh>
    <rPh sb="309" eb="311">
      <t>サクセイ</t>
    </rPh>
    <rPh sb="321" eb="323">
      <t>テイイン</t>
    </rPh>
    <rPh sb="324" eb="326">
      <t>ガッサン</t>
    </rPh>
    <rPh sb="328" eb="330">
      <t>バアイ</t>
    </rPh>
    <rPh sb="331" eb="333">
      <t>ショクイン</t>
    </rPh>
    <rPh sb="333" eb="335">
      <t>タイセイ</t>
    </rPh>
    <rPh sb="336" eb="338">
      <t>ゲンソク</t>
    </rPh>
    <rPh sb="344" eb="347">
      <t>カクジギョウ</t>
    </rPh>
    <rPh sb="349" eb="351">
      <t>ドウイツ</t>
    </rPh>
    <rPh sb="352" eb="354">
      <t>ナイヨウ</t>
    </rPh>
    <rPh sb="355" eb="357">
      <t>キニュウ</t>
    </rPh>
    <rPh sb="366" eb="376">
      <t>ホウデイ</t>
    </rPh>
    <rPh sb="378" eb="381">
      <t>ホウカゴ</t>
    </rPh>
    <rPh sb="384" eb="386">
      <t>ガッコウ</t>
    </rPh>
    <rPh sb="386" eb="388">
      <t>キュウギョウ</t>
    </rPh>
    <rPh sb="388" eb="389">
      <t>ビ</t>
    </rPh>
    <rPh sb="391" eb="393">
      <t>エイギョウ</t>
    </rPh>
    <rPh sb="393" eb="395">
      <t>ジカン</t>
    </rPh>
    <rPh sb="396" eb="397">
      <t>コト</t>
    </rPh>
    <rPh sb="399" eb="401">
      <t>バアイ</t>
    </rPh>
    <rPh sb="409" eb="411">
      <t>サクセイ</t>
    </rPh>
    <rPh sb="421" eb="423">
      <t>シテイ</t>
    </rPh>
    <rPh sb="423" eb="429">
      <t>ジドウハッタツシエン</t>
    </rPh>
    <rPh sb="430" eb="432">
      <t>シテイ</t>
    </rPh>
    <rPh sb="432" eb="436">
      <t>ホウカゴトウ</t>
    </rPh>
    <rPh sb="443" eb="445">
      <t>ホウシュウ</t>
    </rPh>
    <rPh sb="445" eb="447">
      <t>カイテイ</t>
    </rPh>
    <rPh sb="447" eb="449">
      <t>クブン</t>
    </rPh>
    <rPh sb="450" eb="451">
      <t>カン</t>
    </rPh>
    <rPh sb="453" eb="456">
      <t>トドケデショ</t>
    </rPh>
    <rPh sb="457" eb="459">
      <t>ベッシ</t>
    </rPh>
    <rPh sb="463" eb="467">
      <t>ジドウハッタツ</t>
    </rPh>
    <rPh sb="467" eb="469">
      <t>シエン</t>
    </rPh>
    <rPh sb="470" eb="474">
      <t>ホウカゴトウ</t>
    </rPh>
    <rPh sb="481" eb="483">
      <t>シテイ</t>
    </rPh>
    <rPh sb="484" eb="485">
      <t>ウ</t>
    </rPh>
    <rPh sb="487" eb="488">
      <t>サイ</t>
    </rPh>
    <rPh sb="490" eb="491">
      <t>カナラ</t>
    </rPh>
    <rPh sb="492" eb="494">
      <t>テイシュツ</t>
    </rPh>
    <rPh sb="516" eb="519">
      <t>イリョウテキ</t>
    </rPh>
    <rPh sb="521" eb="523">
      <t>クブン</t>
    </rPh>
    <rPh sb="524" eb="526">
      <t>サンテイ</t>
    </rPh>
    <rPh sb="530" eb="532">
      <t>バアイ</t>
    </rPh>
    <rPh sb="535" eb="537">
      <t>テイシュツ</t>
    </rPh>
    <rPh sb="538" eb="540">
      <t>ヒツヨウ</t>
    </rPh>
    <rPh sb="547" eb="549">
      <t>ベッシ</t>
    </rPh>
    <rPh sb="573" eb="579">
      <t>ジドウハッタツシエン</t>
    </rPh>
    <rPh sb="580" eb="584">
      <t>ホウカゴトウ</t>
    </rPh>
    <rPh sb="591" eb="593">
      <t>キョタク</t>
    </rPh>
    <rPh sb="593" eb="596">
      <t>ホウモンガタ</t>
    </rPh>
    <rPh sb="596" eb="602">
      <t>ジドウハッタツシエン</t>
    </rPh>
    <rPh sb="603" eb="605">
      <t>テイシュツ</t>
    </rPh>
    <rPh sb="606" eb="608">
      <t>ヒツヨウ</t>
    </rPh>
    <rPh sb="612" eb="614">
      <t>シテイ</t>
    </rPh>
    <rPh sb="614" eb="616">
      <t>シンセイ</t>
    </rPh>
    <rPh sb="616" eb="617">
      <t>ジ</t>
    </rPh>
    <rPh sb="641" eb="643">
      <t>テイシュツ</t>
    </rPh>
    <rPh sb="644" eb="646">
      <t>フヨウ</t>
    </rPh>
    <phoneticPr fontId="6"/>
  </si>
  <si>
    <r>
      <rPr>
        <b/>
        <sz val="10"/>
        <rFont val="ＭＳ ゴシック"/>
        <family val="3"/>
        <charset val="128"/>
      </rPr>
      <t xml:space="preserve">※提出する書類については、体制届様式内にあるシートの「はじめに」及び「サービス種類別提出
書類一覧」をご確認ください。
</t>
    </r>
    <r>
      <rPr>
        <u/>
        <sz val="10"/>
        <rFont val="ＭＳ ゴシック"/>
        <family val="3"/>
        <charset val="128"/>
      </rPr>
      <t xml:space="preserve">
□（別紙１-２）障害児通所・入所給付費の算定に係る体制等状況一覧表</t>
    </r>
    <r>
      <rPr>
        <sz val="10"/>
        <rFont val="ＭＳ ゴシック"/>
        <family val="3"/>
        <charset val="128"/>
      </rPr>
      <t xml:space="preserve">
・請求しようとする報酬区分、加算等について記載し、必要に応じてその加算に
　対応する別紙や、証明書類等を添付してください。
・処遇改善加算を新規指定と同時に取得する場合は、処遇改善計画書をかながわ福祉サービ
　ス振興会へ電子申請システムで申請。事業所番号は「０」で10桁を入力。</t>
    </r>
    <r>
      <rPr>
        <u/>
        <sz val="10"/>
        <rFont val="ＭＳ ゴシック"/>
        <family val="3"/>
        <charset val="128"/>
      </rPr>
      <t xml:space="preserve">申請〆切は新規
</t>
    </r>
    <r>
      <rPr>
        <sz val="10"/>
        <rFont val="ＭＳ ゴシック"/>
        <family val="3"/>
        <charset val="128"/>
      </rPr>
      <t>　</t>
    </r>
    <r>
      <rPr>
        <u/>
        <sz val="10"/>
        <rFont val="ＭＳ ゴシック"/>
        <family val="3"/>
        <charset val="128"/>
      </rPr>
      <t>指定申請書類と同一日です。</t>
    </r>
    <r>
      <rPr>
        <sz val="10"/>
        <rFont val="ＭＳ ゴシック"/>
        <family val="3"/>
        <charset val="128"/>
      </rPr>
      <t xml:space="preserve">　
</t>
    </r>
    <r>
      <rPr>
        <u/>
        <sz val="10"/>
        <rFont val="ＭＳ ゴシック"/>
        <family val="3"/>
        <charset val="128"/>
      </rPr>
      <t xml:space="preserve">
□人員基準等適合確認シート</t>
    </r>
    <r>
      <rPr>
        <sz val="10"/>
        <rFont val="ＭＳ ゴシック"/>
        <family val="3"/>
        <charset val="128"/>
      </rPr>
      <t xml:space="preserve">
・通所の多機能型の場合、児童発達支援、放課後等デイサービスそれぞれに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・放課後等デイサービスで「放課後」と「学校休業日」の営業時間が異なる場合、
　それぞれに作成してください。
</t>
    </r>
    <r>
      <rPr>
        <u/>
        <sz val="10"/>
        <rFont val="ＭＳ ゴシック"/>
        <family val="3"/>
        <charset val="128"/>
      </rPr>
      <t xml:space="preserve">□指定児童発達支援・指定放課後等デイサービスの報酬改定区分に関する届出書（別紙59）
</t>
    </r>
    <r>
      <rPr>
        <sz val="10"/>
        <rFont val="ＭＳ ゴシック"/>
        <family val="3"/>
        <charset val="128"/>
      </rPr>
      <t xml:space="preserve">児童発達支援、放課後等デイサービスの指定を受ける際は、必ず提出をしてください。
（未就学児等支援区分または医療的ケア区分の算定をしない場合でも、提出は必要です）
</t>
    </r>
    <r>
      <rPr>
        <u/>
        <sz val="10"/>
        <rFont val="ＭＳ ゴシック"/>
        <family val="3"/>
        <charset val="128"/>
      </rPr>
      <t xml:space="preserve">□（別紙61）支援プログラムの公表状況に関する届出書
</t>
    </r>
    <r>
      <rPr>
        <sz val="10"/>
        <rFont val="ＭＳ ゴシック"/>
        <family val="3"/>
        <charset val="128"/>
      </rPr>
      <t>・児童発達支援・放課後等デイサービス・居宅訪問型児童発達支援は提出が必要。
※指定申請時には「自己評価結果等の公表状況に関する届出書」の提出は不要です。</t>
    </r>
    <rPh sb="63" eb="65">
      <t>ベッシ</t>
    </rPh>
    <rPh sb="69" eb="71">
      <t>ショウガイ</t>
    </rPh>
    <rPh sb="71" eb="72">
      <t>ジ</t>
    </rPh>
    <rPh sb="72" eb="74">
      <t>ツウショ</t>
    </rPh>
    <rPh sb="75" eb="77">
      <t>ニュウショ</t>
    </rPh>
    <rPh sb="77" eb="79">
      <t>キュウフ</t>
    </rPh>
    <rPh sb="79" eb="80">
      <t>ヒ</t>
    </rPh>
    <rPh sb="81" eb="83">
      <t>サンテイ</t>
    </rPh>
    <rPh sb="84" eb="85">
      <t>カカ</t>
    </rPh>
    <rPh sb="86" eb="88">
      <t>タイセイ</t>
    </rPh>
    <rPh sb="88" eb="89">
      <t>トウ</t>
    </rPh>
    <rPh sb="89" eb="91">
      <t>ジョウキョウ</t>
    </rPh>
    <rPh sb="91" eb="94">
      <t>イチランヒョウ</t>
    </rPh>
    <rPh sb="96" eb="98">
      <t>セイキュウ</t>
    </rPh>
    <rPh sb="104" eb="106">
      <t>ホウシュウ</t>
    </rPh>
    <rPh sb="106" eb="108">
      <t>クブン</t>
    </rPh>
    <rPh sb="109" eb="111">
      <t>カサン</t>
    </rPh>
    <rPh sb="111" eb="112">
      <t>トウ</t>
    </rPh>
    <rPh sb="116" eb="118">
      <t>キサイ</t>
    </rPh>
    <rPh sb="120" eb="122">
      <t>ヒツヨウ</t>
    </rPh>
    <rPh sb="123" eb="124">
      <t>オウ</t>
    </rPh>
    <rPh sb="128" eb="130">
      <t>カサン</t>
    </rPh>
    <rPh sb="133" eb="135">
      <t>タイオウ</t>
    </rPh>
    <rPh sb="137" eb="139">
      <t>ベッシ</t>
    </rPh>
    <rPh sb="141" eb="143">
      <t>ショウメイ</t>
    </rPh>
    <rPh sb="143" eb="145">
      <t>ショルイ</t>
    </rPh>
    <rPh sb="145" eb="146">
      <t>トウ</t>
    </rPh>
    <rPh sb="147" eb="149">
      <t>テンプ</t>
    </rPh>
    <rPh sb="260" eb="262">
      <t>ジンイン</t>
    </rPh>
    <rPh sb="262" eb="264">
      <t>キジュン</t>
    </rPh>
    <rPh sb="264" eb="265">
      <t>トウ</t>
    </rPh>
    <rPh sb="265" eb="267">
      <t>テキゴウ</t>
    </rPh>
    <rPh sb="267" eb="269">
      <t>カクニン</t>
    </rPh>
    <rPh sb="285" eb="291">
      <t>ジハツ</t>
    </rPh>
    <rPh sb="292" eb="302">
      <t>ホウデイ</t>
    </rPh>
    <rPh sb="309" eb="311">
      <t>サクセイ</t>
    </rPh>
    <rPh sb="321" eb="323">
      <t>テイイン</t>
    </rPh>
    <rPh sb="324" eb="326">
      <t>ガッサン</t>
    </rPh>
    <rPh sb="328" eb="330">
      <t>バアイ</t>
    </rPh>
    <rPh sb="331" eb="333">
      <t>ショクイン</t>
    </rPh>
    <rPh sb="333" eb="335">
      <t>タイセイ</t>
    </rPh>
    <rPh sb="336" eb="338">
      <t>ゲンソク</t>
    </rPh>
    <rPh sb="344" eb="347">
      <t>カクジギョウ</t>
    </rPh>
    <rPh sb="349" eb="351">
      <t>ドウイツ</t>
    </rPh>
    <rPh sb="352" eb="354">
      <t>ナイヨウ</t>
    </rPh>
    <rPh sb="355" eb="357">
      <t>キニュウ</t>
    </rPh>
    <rPh sb="366" eb="376">
      <t>ホウデイ</t>
    </rPh>
    <rPh sb="378" eb="381">
      <t>ホウカゴ</t>
    </rPh>
    <rPh sb="384" eb="386">
      <t>ガッコウ</t>
    </rPh>
    <rPh sb="386" eb="388">
      <t>キュウギョウ</t>
    </rPh>
    <rPh sb="388" eb="389">
      <t>ビ</t>
    </rPh>
    <rPh sb="391" eb="393">
      <t>エイギョウ</t>
    </rPh>
    <rPh sb="393" eb="395">
      <t>ジカン</t>
    </rPh>
    <rPh sb="396" eb="397">
      <t>コト</t>
    </rPh>
    <rPh sb="399" eb="401">
      <t>バアイ</t>
    </rPh>
    <rPh sb="409" eb="411">
      <t>サクセイ</t>
    </rPh>
    <rPh sb="547" eb="549">
      <t>ベッシ</t>
    </rPh>
    <rPh sb="573" eb="579">
      <t>ジドウハッタツシエン</t>
    </rPh>
    <rPh sb="580" eb="584">
      <t>ホウカゴトウ</t>
    </rPh>
    <rPh sb="591" eb="593">
      <t>キョタク</t>
    </rPh>
    <rPh sb="593" eb="596">
      <t>ホウモンガタ</t>
    </rPh>
    <rPh sb="596" eb="602">
      <t>ジドウハッタツシエン</t>
    </rPh>
    <rPh sb="603" eb="605">
      <t>テイシュツ</t>
    </rPh>
    <rPh sb="606" eb="608">
      <t>ヒツヨウ</t>
    </rPh>
    <rPh sb="612" eb="614">
      <t>シテイ</t>
    </rPh>
    <rPh sb="614" eb="616">
      <t>シンセイ</t>
    </rPh>
    <rPh sb="616" eb="617">
      <t>ジ</t>
    </rPh>
    <rPh sb="641" eb="643">
      <t>テイシュツ</t>
    </rPh>
    <rPh sb="644" eb="646">
      <t>フヨウ</t>
    </rPh>
    <phoneticPr fontId="6"/>
  </si>
  <si>
    <r>
      <t>・申請書類の様式のうち、定めのあるものについては、ウェブサイト「障害福祉情報サービスか
　ながわ」（http://www.rakuraku.or.jp/shienhi/）の「書式ライブラリ」からダウンロード
　できます。
・各書式は、改訂されている場合があります。最新のバージョンが障害福祉情報サービスかな
　がわ上に掲載されていますので、必ず最新の様式を使って作成してください。
・作成にあたり、“消せるボールペン”は使用しないでください。
・</t>
    </r>
    <r>
      <rPr>
        <sz val="10.5"/>
        <color rgb="FFFF0000"/>
        <rFont val="ＭＳ ゴシック"/>
        <family val="3"/>
        <charset val="128"/>
      </rPr>
      <t>申請書類の日付は、全ての書類が整って提出する日を記載してください。</t>
    </r>
    <r>
      <rPr>
        <sz val="10.5"/>
        <rFont val="ＭＳ ゴシック"/>
        <family val="3"/>
        <charset val="128"/>
      </rPr>
      <t xml:space="preserve">
・</t>
    </r>
    <r>
      <rPr>
        <sz val="10.5"/>
        <color rgb="FFFF0000"/>
        <rFont val="ＭＳ ゴシック"/>
        <family val="3"/>
        <charset val="128"/>
      </rPr>
      <t>提出時には、①書類に直接穴をあけ、②黄色のＡ４フラットファイルに綴じた状態にし
　て、③各様式ごとに、インデックスをつけてください。
　※各様式を入れたクリアポケットを綴るのは、</t>
    </r>
    <r>
      <rPr>
        <b/>
        <sz val="10.5"/>
        <color rgb="FFFF0000"/>
        <rFont val="ＭＳ ゴシック"/>
        <family val="3"/>
        <charset val="128"/>
      </rPr>
      <t>不可。</t>
    </r>
    <r>
      <rPr>
        <sz val="10.5"/>
        <rFont val="ＭＳ ゴシック"/>
        <family val="3"/>
        <charset val="128"/>
      </rPr>
      <t xml:space="preserve">
・多機能型（児発、放デイ）で申請する場合、ファイルは一冊にまとめて作成してくだ
　さい。その際、順番２及び36は各サービスの種類ごとに作成してください。その他の書類は　
　内容が異ならない限り、一部のみ作成してください。
</t>
    </r>
    <r>
      <rPr>
        <sz val="10.5"/>
        <color rgb="FFFF0000"/>
        <rFont val="ＭＳ ゴシック"/>
        <family val="3"/>
        <charset val="128"/>
      </rPr>
      <t>・表紙等に事業所名称等の記載は不要です。</t>
    </r>
    <rPh sb="175" eb="177">
      <t>ヨウシキ</t>
    </rPh>
    <rPh sb="223" eb="227">
      <t>シンセイショルイ</t>
    </rPh>
    <rPh sb="228" eb="229">
      <t>ヒ</t>
    </rPh>
    <rPh sb="229" eb="230">
      <t>ヅケ</t>
    </rPh>
    <rPh sb="232" eb="233">
      <t>スベ</t>
    </rPh>
    <rPh sb="235" eb="237">
      <t>ショルイ</t>
    </rPh>
    <rPh sb="238" eb="239">
      <t>トトノ</t>
    </rPh>
    <rPh sb="241" eb="243">
      <t>テイシュツ</t>
    </rPh>
    <rPh sb="245" eb="246">
      <t>ヒ</t>
    </rPh>
    <rPh sb="247" eb="249">
      <t>キサイ</t>
    </rPh>
    <rPh sb="357" eb="359">
      <t>ジハツ</t>
    </rPh>
    <rPh sb="360" eb="361">
      <t>ホウ</t>
    </rPh>
    <rPh sb="465" eb="466">
      <t>トウ</t>
    </rPh>
    <phoneticPr fontId="13"/>
  </si>
  <si>
    <t>・建築基準法への適応及び耐震基準の対応時期を確認するため、①「確認済証」（写し）、　
　②「検査済証」（写し）又は③「建築確認申請台帳記載証明書」（原本）、いずれかを添付して
　ください。　　　　　　　　　　　　　　　　　　　　　　　　　　　　　　　　　　　　　　　　　
・①、②は、建物の所有者に確認してください。③は、横浜市建築局情報相談課宛てにお尋ねくだ
　さい。</t>
    <rPh sb="1" eb="3">
      <t>ケンチク</t>
    </rPh>
    <rPh sb="3" eb="6">
      <t>キジュンホウ</t>
    </rPh>
    <rPh sb="8" eb="10">
      <t>テキオウ</t>
    </rPh>
    <rPh sb="10" eb="11">
      <t>オヨ</t>
    </rPh>
    <rPh sb="12" eb="14">
      <t>タイシン</t>
    </rPh>
    <rPh sb="14" eb="16">
      <t>キジュン</t>
    </rPh>
    <rPh sb="17" eb="19">
      <t>タイオウ</t>
    </rPh>
    <rPh sb="19" eb="21">
      <t>ジキ</t>
    </rPh>
    <rPh sb="22" eb="24">
      <t>カクニン</t>
    </rPh>
    <rPh sb="31" eb="33">
      <t>カクニン</t>
    </rPh>
    <rPh sb="33" eb="34">
      <t>スミ</t>
    </rPh>
    <rPh sb="34" eb="35">
      <t>ショウ</t>
    </rPh>
    <rPh sb="37" eb="38">
      <t>ウツ</t>
    </rPh>
    <rPh sb="52" eb="53">
      <t>ウツ</t>
    </rPh>
    <rPh sb="55" eb="56">
      <t>マタ</t>
    </rPh>
    <rPh sb="59" eb="61">
      <t>ケンチク</t>
    </rPh>
    <rPh sb="61" eb="65">
      <t>カクニンシンセイ</t>
    </rPh>
    <rPh sb="65" eb="72">
      <t>ダイチョウキサイショウメイショ</t>
    </rPh>
    <rPh sb="74" eb="76">
      <t>ゲンポン</t>
    </rPh>
    <rPh sb="83" eb="85">
      <t>テンプ</t>
    </rPh>
    <rPh sb="143" eb="145">
      <t>タテモノ</t>
    </rPh>
    <rPh sb="146" eb="149">
      <t>ショユウシャ</t>
    </rPh>
    <rPh sb="150" eb="152">
      <t>カクニン</t>
    </rPh>
    <rPh sb="162" eb="165">
      <t>ヨコハマシ</t>
    </rPh>
    <rPh sb="165" eb="167">
      <t>ケンチク</t>
    </rPh>
    <rPh sb="167" eb="168">
      <t>キョク</t>
    </rPh>
    <rPh sb="168" eb="170">
      <t>ジョウホウ</t>
    </rPh>
    <rPh sb="170" eb="172">
      <t>ソウダン</t>
    </rPh>
    <rPh sb="172" eb="173">
      <t>カ</t>
    </rPh>
    <rPh sb="173" eb="174">
      <t>ア</t>
    </rPh>
    <rPh sb="177" eb="178">
      <t>タズ</t>
    </rPh>
    <phoneticPr fontId="6"/>
  </si>
  <si>
    <r>
      <t>指定障害児通所支援事業所の定員</t>
    </r>
    <r>
      <rPr>
        <b/>
        <sz val="18"/>
        <color theme="1"/>
        <rFont val="ＭＳ ゴシック"/>
        <family val="3"/>
        <charset val="128"/>
      </rPr>
      <t>変更申請</t>
    </r>
    <r>
      <rPr>
        <b/>
        <sz val="18"/>
        <rFont val="ＭＳ ゴシック"/>
        <family val="3"/>
        <charset val="128"/>
      </rPr>
      <t xml:space="preserve">に係る
必要書類一覧
</t>
    </r>
    <rPh sb="0" eb="2">
      <t>シテイ</t>
    </rPh>
    <rPh sb="2" eb="5">
      <t>ショウガイジ</t>
    </rPh>
    <rPh sb="5" eb="7">
      <t>ツウショ</t>
    </rPh>
    <rPh sb="7" eb="9">
      <t>シエン</t>
    </rPh>
    <rPh sb="9" eb="12">
      <t>ジギョウショ</t>
    </rPh>
    <rPh sb="13" eb="15">
      <t>テイイン</t>
    </rPh>
    <rPh sb="15" eb="17">
      <t>ヘンコウ</t>
    </rPh>
    <rPh sb="23" eb="25">
      <t>ヒツヨウ</t>
    </rPh>
    <rPh sb="25" eb="27">
      <t>ショルイ</t>
    </rPh>
    <rPh sb="27" eb="29">
      <t>イチラン</t>
    </rPh>
    <phoneticPr fontId="6"/>
  </si>
  <si>
    <t>障害児（通所・入所）給付費算定に係る体制等に関する届出書（様式第１号）</t>
    <phoneticPr fontId="3"/>
  </si>
  <si>
    <t>障害児通所・入所給付費の算定に係る体制等状況一覧表（別紙１-２）</t>
    <phoneticPr fontId="3"/>
  </si>
  <si>
    <t>人員基準等適合確認シート（別紙２-１）</t>
    <rPh sb="13" eb="15">
      <t>ベッシ</t>
    </rPh>
    <phoneticPr fontId="3"/>
  </si>
  <si>
    <t>加算算定に係る各種別紙</t>
    <phoneticPr fontId="3"/>
  </si>
  <si>
    <t>加算に変更がない場合は不要。
加算に変更がある場合は要。</t>
    <rPh sb="1" eb="3">
      <t>カサン</t>
    </rPh>
    <rPh sb="4" eb="6">
      <t>ヘンコウ</t>
    </rPh>
    <rPh sb="11" eb="13">
      <t>フヨウ</t>
    </rPh>
    <rPh sb="12" eb="14">
      <t>フヨウ</t>
    </rPh>
    <rPh sb="16" eb="18">
      <t>カサン</t>
    </rPh>
    <rPh sb="19" eb="21">
      <t>ヘンコウ</t>
    </rPh>
    <rPh sb="24" eb="26">
      <t>バアイ</t>
    </rPh>
    <rPh sb="27" eb="28">
      <t>ヨウ</t>
    </rPh>
    <phoneticPr fontId="6"/>
  </si>
  <si>
    <t>・通所の多機能型の場合、児童発達支援、放課後等デイサービスそれぞれに
　作成してください。また、定員を合算する場合、職員体制は原則として、
　各事業とも同一の内容で記入してください。
・放課後等デイサービスで「放課後」と「学校休業日」の営業時間が異なる場
　合、それぞれに作成してください。</t>
    <phoneticPr fontId="3"/>
  </si>
  <si>
    <t>・変更になる加算に必要な別紙のみご提出ください。</t>
    <rPh sb="1" eb="3">
      <t>ヘンコウ</t>
    </rPh>
    <rPh sb="6" eb="8">
      <t>カサン</t>
    </rPh>
    <rPh sb="9" eb="11">
      <t>ヒツヨウ</t>
    </rPh>
    <rPh sb="12" eb="14">
      <t>ベッシ</t>
    </rPh>
    <rPh sb="17" eb="19">
      <t>テイシュツ</t>
    </rPh>
    <phoneticPr fontId="3"/>
  </si>
  <si>
    <r>
      <t>・加算に変更がない場合は、職種が分かる実務経験証明書、資格証のみ提出し
　てください
・児童発達支援管理責任者に変更がない場合は、研修修了証・資格証・実務経
　験証明書の提出は不要です。
・加算に変更がある場合は、変更が生じる加算職員の算定要件が確認できる実
　務経験証明書、資格証を提出してください。
・</t>
    </r>
    <r>
      <rPr>
        <sz val="10"/>
        <color rgb="FFFF0000"/>
        <rFont val="ＭＳ ゴシック"/>
        <family val="3"/>
        <charset val="128"/>
      </rPr>
      <t>実務経験（見込）証明書の写しには、「原本と相違ないことを証明する」と
　記入し法人印を押印してください。実務経験（見込）証明書の原本は、運営
　法人で保管してください。</t>
    </r>
    <rPh sb="1" eb="3">
      <t>カサン</t>
    </rPh>
    <rPh sb="4" eb="6">
      <t>ヘンコウ</t>
    </rPh>
    <rPh sb="9" eb="11">
      <t>バアイ</t>
    </rPh>
    <rPh sb="13" eb="15">
      <t>ショクシュ</t>
    </rPh>
    <rPh sb="16" eb="17">
      <t>ワ</t>
    </rPh>
    <rPh sb="19" eb="23">
      <t>ジツムケイケン</t>
    </rPh>
    <rPh sb="23" eb="26">
      <t>ショウメイショ</t>
    </rPh>
    <rPh sb="27" eb="30">
      <t>シカクショウ</t>
    </rPh>
    <rPh sb="32" eb="34">
      <t>テイシュツ</t>
    </rPh>
    <rPh sb="56" eb="58">
      <t>ヘンコウ</t>
    </rPh>
    <rPh sb="61" eb="63">
      <t>バアイ</t>
    </rPh>
    <rPh sb="95" eb="97">
      <t>カサン</t>
    </rPh>
    <rPh sb="98" eb="100">
      <t>ヘンコウ</t>
    </rPh>
    <rPh sb="103" eb="105">
      <t>バアイ</t>
    </rPh>
    <rPh sb="107" eb="109">
      <t>ヘンコウ</t>
    </rPh>
    <rPh sb="110" eb="111">
      <t>ショウ</t>
    </rPh>
    <rPh sb="113" eb="115">
      <t>カサン</t>
    </rPh>
    <rPh sb="115" eb="117">
      <t>ショクイン</t>
    </rPh>
    <rPh sb="118" eb="120">
      <t>サンテイ</t>
    </rPh>
    <rPh sb="120" eb="122">
      <t>ヨウケン</t>
    </rPh>
    <rPh sb="123" eb="125">
      <t>カクニン</t>
    </rPh>
    <rPh sb="134" eb="137">
      <t>ショウメイショ</t>
    </rPh>
    <rPh sb="138" eb="141">
      <t>シカクショウ</t>
    </rPh>
    <rPh sb="142" eb="144">
      <t>テイシュツ</t>
    </rPh>
    <phoneticPr fontId="6"/>
  </si>
  <si>
    <t>・申請するサービス種別に「○」をしてください。
・複数単位を有する事業所の場合は、単位ごとに付表を作成してください。
　（何単位の書類か分かるように「事業所名称」に「（単位●）」を追記して　
　ください。）※●は単位番号
・従たる事業所の指定を受ける場合には、「〇一体的に実施する従たる事業所
　の指定等に係る記載事項」を記載してください。
・「利用者の推定人数（人）」は、最大の利用者契約数（推定）を記載してく
　ださい。</t>
    <rPh sb="161" eb="163">
      <t>キサイ</t>
    </rPh>
    <phoneticPr fontId="6"/>
  </si>
  <si>
    <t>・通所の多機能型の場合、運営規程はまとめたもので結構です。定員を合算す
　る場合、定員を定める項目に、双方合わせた定員である旨を記述してくださ
　い。
・様式は任意です。特にひな形も定めていません。</t>
    <phoneticPr fontId="3"/>
  </si>
  <si>
    <t>・既製の平面図（建築図面等）がある場合、それをＡ３又はＡ４に縮小して、
　添付してください。
・平面図には、基準上必要となる設備（例：発達支援室）等について、配置を
　記載してください。
・平面図上に、避難経路についても記載してください。
・複数の事業所で同じ建物を使う場合、事業で使う場所が分かるよう色分け等
　をしてください。</t>
    <rPh sb="84" eb="86">
      <t>キサイ</t>
    </rPh>
    <phoneticPr fontId="6"/>
  </si>
  <si>
    <t>・加算に変更がない場合は、「変更の概要」に「定員変更に伴う加算の変更な
　し」と記載。
・加算に変更がある場合は、「変更の概要」に「変更内容」を記載。</t>
    <phoneticPr fontId="3"/>
  </si>
  <si>
    <t>・加算に変更がない場合は、現状算定している加算を記載して、提出してくだ
　さい。</t>
    <rPh sb="1" eb="3">
      <t>カサン</t>
    </rPh>
    <rPh sb="4" eb="6">
      <t>ヘンコウ</t>
    </rPh>
    <rPh sb="9" eb="11">
      <t>バアイ</t>
    </rPh>
    <rPh sb="13" eb="15">
      <t>ゲンジョウ</t>
    </rPh>
    <rPh sb="15" eb="17">
      <t>サンテイ</t>
    </rPh>
    <rPh sb="21" eb="23">
      <t>カサン</t>
    </rPh>
    <rPh sb="24" eb="26">
      <t>キサイ</t>
    </rPh>
    <rPh sb="29" eb="31">
      <t>テイシュツ</t>
    </rPh>
    <phoneticPr fontId="3"/>
  </si>
  <si>
    <t>・指定後、指定書及び事務連絡書類を送付する封筒として使用します。
・角２封筒（Ａ４サイズが折らずに入る大きさ）をご用意ください。
・送付先は、申請者又は定員変更をする事業所として、
　①郵便番号、②住所、③事業所名を明記し、④270円切手を貼ってください。
・普通郵便の前提です。レターパック等、他でご用意いただいても結構です。</t>
    <rPh sb="1" eb="3">
      <t>シテイ</t>
    </rPh>
    <rPh sb="3" eb="4">
      <t>ゴ</t>
    </rPh>
    <rPh sb="5" eb="7">
      <t>シテイ</t>
    </rPh>
    <rPh sb="7" eb="8">
      <t>ショ</t>
    </rPh>
    <rPh sb="8" eb="9">
      <t>オヨ</t>
    </rPh>
    <rPh sb="10" eb="12">
      <t>ジム</t>
    </rPh>
    <rPh sb="12" eb="14">
      <t>レンラク</t>
    </rPh>
    <rPh sb="14" eb="16">
      <t>ショルイ</t>
    </rPh>
    <rPh sb="17" eb="19">
      <t>ソウフ</t>
    </rPh>
    <rPh sb="21" eb="23">
      <t>フウトウ</t>
    </rPh>
    <rPh sb="26" eb="28">
      <t>シヨウ</t>
    </rPh>
    <rPh sb="34" eb="35">
      <t>カド</t>
    </rPh>
    <rPh sb="36" eb="38">
      <t>フウトウ</t>
    </rPh>
    <rPh sb="45" eb="46">
      <t>オ</t>
    </rPh>
    <rPh sb="49" eb="50">
      <t>ハイ</t>
    </rPh>
    <rPh sb="51" eb="52">
      <t>オオ</t>
    </rPh>
    <rPh sb="57" eb="59">
      <t>ヨウイ</t>
    </rPh>
    <rPh sb="66" eb="69">
      <t>ソウフサキ</t>
    </rPh>
    <rPh sb="71" eb="74">
      <t>シンセイシャ</t>
    </rPh>
    <rPh sb="74" eb="75">
      <t>マタ</t>
    </rPh>
    <rPh sb="76" eb="78">
      <t>テイイン</t>
    </rPh>
    <rPh sb="78" eb="80">
      <t>ヘンコウ</t>
    </rPh>
    <rPh sb="83" eb="86">
      <t>ジギョウショ</t>
    </rPh>
    <rPh sb="130" eb="132">
      <t>フツウ</t>
    </rPh>
    <rPh sb="132" eb="134">
      <t>ユウビン</t>
    </rPh>
    <rPh sb="135" eb="137">
      <t>ゼンテイ</t>
    </rPh>
    <rPh sb="146" eb="147">
      <t>トウ</t>
    </rPh>
    <rPh sb="148" eb="149">
      <t>ホカ</t>
    </rPh>
    <rPh sb="151" eb="153">
      <t>ヨウイ</t>
    </rPh>
    <rPh sb="159" eb="161">
      <t>ケッコウ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</si>
</sst>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409]d;@"/>
    <numFmt numFmtId="177" formatCode="aaa"/>
    <numFmt numFmtId="178" formatCode="0.0_ "/>
    <numFmt numFmtId="179" formatCode="[$-409]d&quot;月&quot;"/>
  </numFmts>
  <fonts count="115">
    <font>
      <sz val="11"/>
      <color theme="1"/>
      <name val="Yu Gothic"/>
      <family val="2"/>
      <scheme val="minor"/>
    </font>
    <font>
      <sz val="11"/>
      <name val="ＭＳ Ｐゴシック"/>
      <family val="3"/>
      <charset val="128"/>
    </font>
    <font>
      <sz val="11"/>
      <name val="ＭＳ ゴシック"/>
      <family val="3"/>
      <charset val="128"/>
    </font>
    <font>
      <sz val="6"/>
      <name val="Yu Gothic"/>
      <family val="3"/>
      <charset val="128"/>
      <scheme val="minor"/>
    </font>
    <font>
      <sz val="10.5"/>
      <name val="ＭＳ ゴシック"/>
      <family val="3"/>
      <charset val="128"/>
    </font>
    <font>
      <sz val="10"/>
      <name val="ＭＳ ゴシック"/>
      <family val="3"/>
      <charset val="128"/>
    </font>
    <font>
      <sz val="6"/>
      <name val="ＭＳ Ｐゴシック"/>
      <family val="3"/>
      <charset val="128"/>
    </font>
    <font>
      <sz val="10"/>
      <color theme="1"/>
      <name val="ＭＳ ゴシック"/>
      <family val="3"/>
      <charset val="128"/>
    </font>
    <font>
      <b/>
      <sz val="10.5"/>
      <name val="ＭＳ ゴシック"/>
      <family val="3"/>
      <charset val="128"/>
    </font>
    <font>
      <sz val="10"/>
      <color rgb="FFFF0000"/>
      <name val="ＭＳ ゴシック"/>
      <family val="3"/>
      <charset val="128"/>
    </font>
    <font>
      <sz val="9"/>
      <name val="ＭＳ ゴシック"/>
      <family val="3"/>
      <charset val="128"/>
    </font>
    <font>
      <u/>
      <sz val="10"/>
      <name val="ＭＳ ゴシック"/>
      <family val="3"/>
      <charset val="128"/>
    </font>
    <font>
      <sz val="6"/>
      <name val="ＭＳ ゴシック"/>
      <family val="3"/>
      <charset val="128"/>
    </font>
    <font>
      <sz val="6"/>
      <name val="ＭＳ 明朝"/>
      <family val="1"/>
      <charset val="128"/>
    </font>
    <font>
      <sz val="10.5"/>
      <color rgb="FFFF0000"/>
      <name val="ＭＳ ゴシック"/>
      <family val="3"/>
      <charset val="128"/>
    </font>
    <font>
      <b/>
      <sz val="9"/>
      <name val="ＭＳ ゴシック"/>
      <family val="3"/>
      <charset val="128"/>
    </font>
    <font>
      <b/>
      <sz val="18"/>
      <name val="ＭＳ ゴシック"/>
      <family val="3"/>
      <charset val="128"/>
    </font>
    <font>
      <sz val="16"/>
      <name val="ＭＳ Ｐゴシック"/>
      <family val="3"/>
      <charset val="128"/>
    </font>
    <font>
      <u/>
      <sz val="11"/>
      <name val="ＭＳ Ｐゴシック"/>
      <family val="3"/>
      <charset val="128"/>
    </font>
    <font>
      <sz val="14"/>
      <name val="ＭＳ Ｐゴシック"/>
      <family val="3"/>
      <charset val="128"/>
    </font>
    <font>
      <sz val="12"/>
      <name val="ＭＳ 明朝"/>
      <family val="1"/>
      <charset val="128"/>
    </font>
    <font>
      <b/>
      <i/>
      <sz val="14"/>
      <name val="ＭＳ ゴシック"/>
      <family val="3"/>
      <charset val="128"/>
    </font>
    <font>
      <sz val="11"/>
      <name val="ＭＳ 明朝"/>
      <family val="1"/>
      <charset val="128"/>
    </font>
    <font>
      <sz val="14"/>
      <color indexed="10"/>
      <name val="HGS創英角ﾎﾟｯﾌﾟ体"/>
      <family val="3"/>
      <charset val="128"/>
    </font>
    <font>
      <b/>
      <i/>
      <sz val="14"/>
      <color indexed="10"/>
      <name val="ＭＳ ゴシック"/>
      <family val="3"/>
      <charset val="128"/>
    </font>
    <font>
      <sz val="11"/>
      <color indexed="10"/>
      <name val="ＭＳ ゴシック"/>
      <family val="3"/>
      <charset val="128"/>
    </font>
    <font>
      <b/>
      <i/>
      <sz val="11"/>
      <name val="ＭＳ ゴシック"/>
      <family val="3"/>
      <charset val="128"/>
    </font>
    <font>
      <sz val="14"/>
      <name val="ＭＳ ゴシック"/>
      <family val="3"/>
      <charset val="128"/>
    </font>
    <font>
      <sz val="8"/>
      <name val="ＭＳ ゴシック"/>
      <family val="3"/>
      <charset val="128"/>
    </font>
    <font>
      <sz val="12"/>
      <color indexed="10"/>
      <name val="HGS創英角ﾎﾟｯﾌﾟ体"/>
      <family val="3"/>
      <charset val="128"/>
    </font>
    <font>
      <sz val="12"/>
      <name val="ＭＳ Ｐゴシック"/>
      <family val="3"/>
      <charset val="128"/>
    </font>
    <font>
      <sz val="12"/>
      <name val="HG明朝B"/>
      <family val="1"/>
      <charset val="128"/>
    </font>
    <font>
      <sz val="10"/>
      <name val="HG明朝B"/>
      <family val="1"/>
      <charset val="128"/>
    </font>
    <font>
      <sz val="12"/>
      <name val="ＭＳ ゴシック"/>
      <family val="3"/>
      <charset val="128"/>
    </font>
    <font>
      <sz val="11"/>
      <color rgb="FF000000"/>
      <name val="ＭＳ Ｐゴシック"/>
      <family val="3"/>
      <charset val="128"/>
    </font>
    <font>
      <sz val="24"/>
      <name val="ＭＳ ゴシック"/>
      <family val="3"/>
      <charset val="128"/>
    </font>
    <font>
      <sz val="24"/>
      <name val="HG明朝B"/>
      <family val="1"/>
      <charset val="128"/>
    </font>
    <font>
      <sz val="20"/>
      <name val="ＭＳ ゴシック"/>
      <family val="3"/>
      <charset val="128"/>
    </font>
    <font>
      <sz val="10"/>
      <name val="ＭＳ Ｐゴシック"/>
      <family val="3"/>
      <charset val="128"/>
    </font>
    <font>
      <sz val="16"/>
      <name val="ＭＳ 明朝"/>
      <family val="1"/>
      <charset val="128"/>
    </font>
    <font>
      <sz val="14"/>
      <name val="ＭＳ 明朝"/>
      <family val="1"/>
      <charset val="128"/>
    </font>
    <font>
      <sz val="10"/>
      <name val="ＭＳ 明朝"/>
      <family val="1"/>
      <charset val="128"/>
    </font>
    <font>
      <sz val="10"/>
      <color rgb="FF000000"/>
      <name val="Times New Roman"/>
      <family val="1"/>
    </font>
    <font>
      <sz val="9.5"/>
      <name val="ＭＳ ゴシック"/>
      <family val="3"/>
      <charset val="128"/>
    </font>
    <font>
      <sz val="9.5"/>
      <name val="ＭＳ ゴシック"/>
      <family val="3"/>
    </font>
    <font>
      <sz val="11.5"/>
      <name val="ＭＳ ゴシック"/>
      <family val="3"/>
      <charset val="128"/>
    </font>
    <font>
      <sz val="11.5"/>
      <name val="ＭＳ ゴシック"/>
      <family val="3"/>
    </font>
    <font>
      <sz val="10.5"/>
      <name val="ＭＳ ゴシック"/>
      <family val="3"/>
    </font>
    <font>
      <b/>
      <sz val="8"/>
      <name val="ＭＳ Ｐゴシック"/>
      <family val="3"/>
    </font>
    <font>
      <b/>
      <sz val="8"/>
      <name val="ＭＳ Ｐゴシック"/>
      <family val="3"/>
      <charset val="128"/>
    </font>
    <font>
      <b/>
      <sz val="9.5"/>
      <name val="ＭＳ Ｐゴシック"/>
      <family val="3"/>
      <charset val="128"/>
    </font>
    <font>
      <b/>
      <sz val="9.5"/>
      <name val="ＭＳ Ｐゴシック"/>
      <family val="3"/>
    </font>
    <font>
      <b/>
      <sz val="7.5"/>
      <name val="ＭＳ Ｐゴシック"/>
      <family val="3"/>
      <charset val="128"/>
    </font>
    <font>
      <b/>
      <sz val="7.5"/>
      <name val="ＭＳ Ｐゴシック"/>
      <family val="3"/>
    </font>
    <font>
      <sz val="11.5"/>
      <color rgb="FF000000"/>
      <name val="ＭＳ ゴシック"/>
      <family val="2"/>
    </font>
    <font>
      <sz val="7.5"/>
      <name val="ＭＳ ゴシック"/>
      <family val="3"/>
    </font>
    <font>
      <sz val="11"/>
      <color indexed="8"/>
      <name val="ＭＳ Ｐゴシック"/>
      <family val="3"/>
      <charset val="128"/>
    </font>
    <font>
      <sz val="12"/>
      <color indexed="8"/>
      <name val="ＭＳ Ｐゴシック"/>
      <family val="3"/>
      <charset val="128"/>
    </font>
    <font>
      <b/>
      <sz val="14"/>
      <color indexed="8"/>
      <name val="ＭＳ Ｐゴシック"/>
      <family val="3"/>
      <charset val="128"/>
    </font>
    <font>
      <sz val="10.5"/>
      <name val="ＭＳ 明朝"/>
      <family val="1"/>
      <charset val="128"/>
    </font>
    <font>
      <strike/>
      <sz val="12"/>
      <name val="ＭＳ 明朝"/>
      <family val="1"/>
      <charset val="128"/>
    </font>
    <font>
      <sz val="9"/>
      <name val="ＭＳ 明朝"/>
      <family val="1"/>
      <charset val="128"/>
    </font>
    <font>
      <sz val="9"/>
      <color indexed="81"/>
      <name val="MS P 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trike/>
      <sz val="11"/>
      <name val="ＭＳ Ｐゴシック"/>
      <family val="3"/>
      <charset val="128"/>
    </font>
    <font>
      <sz val="8"/>
      <color indexed="8"/>
      <name val="ＭＳ 明朝"/>
      <family val="1"/>
      <charset val="128"/>
    </font>
    <font>
      <sz val="11.5"/>
      <color indexed="8"/>
      <name val="ＭＳ 明朝"/>
      <family val="1"/>
      <charset val="128"/>
    </font>
    <font>
      <sz val="6"/>
      <name val="Yu Gothic"/>
      <family val="2"/>
      <charset val="128"/>
      <scheme val="minor"/>
    </font>
    <font>
      <sz val="12"/>
      <color theme="1"/>
      <name val="ＭＳ 明朝"/>
      <family val="2"/>
      <charset val="128"/>
    </font>
    <font>
      <sz val="6"/>
      <name val="ＭＳ 明朝"/>
      <family val="2"/>
      <charset val="128"/>
    </font>
    <font>
      <sz val="12"/>
      <color theme="1"/>
      <name val="ＭＳ ゴシック"/>
      <family val="3"/>
      <charset val="128"/>
    </font>
    <font>
      <sz val="9"/>
      <color theme="1"/>
      <name val="ＭＳ ゴシック"/>
      <family val="3"/>
      <charset val="128"/>
    </font>
    <font>
      <sz val="11"/>
      <color theme="1"/>
      <name val="ＭＳ ゴシック"/>
      <family val="3"/>
      <charset val="128"/>
    </font>
    <font>
      <sz val="8"/>
      <color theme="1"/>
      <name val="ＭＳ ゴシック"/>
      <family val="3"/>
      <charset val="128"/>
    </font>
    <font>
      <sz val="10"/>
      <color theme="1"/>
      <name val="Century"/>
      <family val="1"/>
    </font>
    <font>
      <b/>
      <sz val="12"/>
      <color theme="1"/>
      <name val="ＭＳ 明朝"/>
      <family val="1"/>
      <charset val="128"/>
    </font>
    <font>
      <b/>
      <sz val="9"/>
      <color indexed="81"/>
      <name val="MS P ゴシック"/>
      <family val="3"/>
      <charset val="128"/>
    </font>
    <font>
      <sz val="11"/>
      <name val="ＭＳ Ｐゴシック"/>
      <family val="3"/>
    </font>
    <font>
      <sz val="6"/>
      <name val="游ゴシック"/>
      <family val="3"/>
      <charset val="128"/>
    </font>
    <font>
      <b/>
      <sz val="14"/>
      <name val="ＭＳ Ｐゴシック"/>
      <family val="3"/>
      <charset val="128"/>
    </font>
    <font>
      <sz val="6"/>
      <name val="ＭＳ Ｐゴシック"/>
      <family val="3"/>
    </font>
    <font>
      <sz val="9"/>
      <name val="ＭＳ Ｐゴシック"/>
      <family val="3"/>
      <charset val="128"/>
    </font>
    <font>
      <sz val="11"/>
      <name val="ＭＳ 明朝"/>
      <family val="1"/>
    </font>
    <font>
      <b/>
      <sz val="18"/>
      <color theme="1"/>
      <name val="ＭＳ ゴシック"/>
      <family val="3"/>
      <charset val="128"/>
    </font>
    <font>
      <b/>
      <sz val="10.5"/>
      <color rgb="FFFF0000"/>
      <name val="ＭＳ ゴシック"/>
      <family val="3"/>
      <charset val="128"/>
    </font>
    <font>
      <b/>
      <sz val="12"/>
      <name val="ＭＳ ゴシック"/>
      <family val="3"/>
      <charset val="128"/>
    </font>
    <font>
      <b/>
      <sz val="11"/>
      <name val="ＭＳ ゴシック"/>
      <family val="3"/>
      <charset val="128"/>
    </font>
    <font>
      <sz val="11"/>
      <name val="HGｺﾞｼｯｸM"/>
      <family val="3"/>
      <charset val="128"/>
    </font>
    <font>
      <sz val="11"/>
      <color theme="1"/>
      <name val="Yu Gothic"/>
      <family val="3"/>
      <charset val="128"/>
      <scheme val="minor"/>
    </font>
    <font>
      <sz val="10"/>
      <color indexed="8"/>
      <name val="ＭＳ ゴシック"/>
      <family val="3"/>
      <charset val="128"/>
    </font>
    <font>
      <sz val="11"/>
      <name val="Yu Gothic"/>
      <family val="3"/>
      <charset val="128"/>
      <scheme val="minor"/>
    </font>
    <font>
      <sz val="11"/>
      <color theme="1"/>
      <name val="Yu Gothic"/>
      <family val="2"/>
      <scheme val="minor"/>
    </font>
    <font>
      <sz val="10.5"/>
      <color rgb="FF000000"/>
      <name val="Yu Gothic"/>
      <family val="3"/>
      <charset val="128"/>
      <scheme val="minor"/>
    </font>
    <font>
      <b/>
      <sz val="12"/>
      <name val="Yu Gothic"/>
      <family val="3"/>
      <charset val="128"/>
      <scheme val="minor"/>
    </font>
    <font>
      <b/>
      <sz val="10.5"/>
      <name val="Yu Gothic"/>
      <family val="3"/>
      <charset val="128"/>
      <scheme val="minor"/>
    </font>
    <font>
      <sz val="10.5"/>
      <name val="Yu Gothic"/>
      <family val="3"/>
      <charset val="128"/>
      <scheme val="minor"/>
    </font>
    <font>
      <sz val="10"/>
      <color rgb="FF000000"/>
      <name val="Yu Gothic"/>
      <family val="3"/>
      <charset val="128"/>
      <scheme val="minor"/>
    </font>
    <font>
      <sz val="10"/>
      <name val="Yu Gothic"/>
      <family val="3"/>
      <charset val="128"/>
      <scheme val="minor"/>
    </font>
    <font>
      <sz val="11"/>
      <color rgb="FF000000"/>
      <name val="Yu Gothic"/>
      <family val="3"/>
      <charset val="128"/>
      <scheme val="minor"/>
    </font>
    <font>
      <sz val="8"/>
      <name val="Yu Gothic"/>
      <family val="3"/>
      <charset val="128"/>
      <scheme val="minor"/>
    </font>
    <font>
      <sz val="8"/>
      <color theme="1"/>
      <name val="Yu Gothic"/>
      <family val="2"/>
      <scheme val="minor"/>
    </font>
    <font>
      <sz val="10"/>
      <color theme="1"/>
      <name val="Yu Gothic"/>
      <family val="3"/>
      <charset val="128"/>
      <scheme val="minor"/>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16"/>
      <color theme="1"/>
      <name val="ＭＳ ゴシック"/>
      <family val="3"/>
      <charset val="128"/>
    </font>
    <font>
      <u/>
      <sz val="11"/>
      <color theme="10"/>
      <name val="Yu Gothic"/>
      <family val="2"/>
      <scheme val="minor"/>
    </font>
    <font>
      <sz val="14"/>
      <color theme="1"/>
      <name val="ＭＳ ゴシック"/>
      <family val="3"/>
      <charset val="128"/>
    </font>
    <font>
      <sz val="12"/>
      <color theme="1"/>
      <name val="ＭＳ 明朝"/>
      <family val="1"/>
      <charset val="128"/>
    </font>
    <font>
      <b/>
      <sz val="11"/>
      <color rgb="FFFF0000"/>
      <name val="ＭＳ ゴシック"/>
      <family val="3"/>
      <charset val="128"/>
    </font>
    <font>
      <sz val="11"/>
      <color rgb="FFFF0000"/>
      <name val="ＭＳ ゴシック"/>
      <family val="3"/>
      <charset val="128"/>
    </font>
    <font>
      <b/>
      <sz val="10"/>
      <name val="ＭＳ ゴシック"/>
      <family val="3"/>
      <charset val="128"/>
    </font>
  </fonts>
  <fills count="1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indexed="9"/>
        <bgColor indexed="64"/>
      </patternFill>
    </fill>
    <fill>
      <patternFill patternType="solid">
        <fgColor indexed="41"/>
        <bgColor indexed="64"/>
      </patternFill>
    </fill>
    <fill>
      <patternFill patternType="solid">
        <fgColor rgb="FFFFFF99"/>
      </patternFill>
    </fill>
    <fill>
      <patternFill patternType="solid">
        <fgColor theme="0"/>
        <bgColor indexed="64"/>
      </patternFill>
    </fill>
    <fill>
      <patternFill patternType="solid">
        <fgColor rgb="FFFFC00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2"/>
        <bgColor indexed="64"/>
      </patternFill>
    </fill>
  </fills>
  <borders count="158">
    <border>
      <left/>
      <right/>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double">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style="double">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dashed">
        <color indexed="64"/>
      </right>
      <top style="medium">
        <color indexed="64"/>
      </top>
      <bottom style="thin">
        <color indexed="64"/>
      </bottom>
      <diagonal/>
    </border>
    <border>
      <left style="dashed">
        <color indexed="64"/>
      </left>
      <right style="dashed">
        <color indexed="64"/>
      </right>
      <top style="medium">
        <color indexed="64"/>
      </top>
      <bottom style="thin">
        <color indexed="64"/>
      </bottom>
      <diagonal/>
    </border>
    <border>
      <left style="dashed">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medium">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thin">
        <color indexed="64"/>
      </left>
      <right style="thin">
        <color indexed="64"/>
      </right>
      <top/>
      <bottom/>
      <diagonal/>
    </border>
    <border>
      <left/>
      <right style="medium">
        <color indexed="64"/>
      </right>
      <top/>
      <bottom/>
      <diagonal/>
    </border>
    <border>
      <left style="medium">
        <color indexed="64"/>
      </left>
      <right/>
      <top/>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medium">
        <color indexed="64"/>
      </left>
      <right style="thin">
        <color indexed="64"/>
      </right>
      <top/>
      <bottom/>
      <diagonal/>
    </border>
    <border>
      <left/>
      <right style="dotted">
        <color indexed="64"/>
      </right>
      <top/>
      <bottom style="thin">
        <color indexed="64"/>
      </bottom>
      <diagonal/>
    </border>
    <border>
      <left/>
      <right style="dotted">
        <color indexed="64"/>
      </right>
      <top style="thin">
        <color indexed="64"/>
      </top>
      <bottom/>
      <diagonal/>
    </border>
    <border>
      <left style="double">
        <color indexed="64"/>
      </left>
      <right style="double">
        <color indexed="64"/>
      </right>
      <top/>
      <bottom style="thin">
        <color indexed="64"/>
      </bottom>
      <diagonal/>
    </border>
    <border>
      <left/>
      <right style="medium">
        <color indexed="64"/>
      </right>
      <top style="dotted">
        <color indexed="64"/>
      </top>
      <bottom style="thin">
        <color indexed="64"/>
      </bottom>
      <diagonal/>
    </border>
    <border>
      <left style="dotted">
        <color indexed="64"/>
      </left>
      <right/>
      <top style="dotted">
        <color indexed="64"/>
      </top>
      <bottom style="thin">
        <color indexed="64"/>
      </bottom>
      <diagonal/>
    </border>
    <border>
      <left/>
      <right style="dotted">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diagonal/>
    </border>
    <border>
      <left style="thin">
        <color indexed="64"/>
      </left>
      <right/>
      <top style="dotted">
        <color indexed="64"/>
      </top>
      <bottom/>
      <diagonal/>
    </border>
    <border>
      <left style="medium">
        <color indexed="64"/>
      </left>
      <right style="thin">
        <color indexed="64"/>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double">
        <color indexed="64"/>
      </right>
      <top/>
      <bottom/>
      <diagonal/>
    </border>
    <border>
      <left style="double">
        <color indexed="64"/>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diagonal/>
    </border>
    <border>
      <left style="double">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medium">
        <color indexed="64"/>
      </left>
      <right/>
      <top style="dashed">
        <color indexed="64"/>
      </top>
      <bottom/>
      <diagonal/>
    </border>
    <border>
      <left/>
      <right style="medium">
        <color indexed="64"/>
      </right>
      <top style="dashed">
        <color indexed="64"/>
      </top>
      <bottom/>
      <diagonal/>
    </border>
    <border>
      <left style="medium">
        <color indexed="64"/>
      </left>
      <right/>
      <top/>
      <bottom style="dashed">
        <color indexed="64"/>
      </bottom>
      <diagonal/>
    </border>
    <border>
      <left/>
      <right style="medium">
        <color indexed="64"/>
      </right>
      <top/>
      <bottom style="dashed">
        <color indexed="64"/>
      </bottom>
      <diagonal/>
    </border>
    <border>
      <left style="thin">
        <color indexed="64"/>
      </left>
      <right style="thin">
        <color indexed="64"/>
      </right>
      <top style="medium">
        <color indexed="64"/>
      </top>
      <bottom style="medium">
        <color indexed="64"/>
      </bottom>
      <diagonal/>
    </border>
  </borders>
  <cellStyleXfs count="19">
    <xf numFmtId="0" fontId="0" fillId="0" borderId="0"/>
    <xf numFmtId="0" fontId="1" fillId="0" borderId="0"/>
    <xf numFmtId="0" fontId="1" fillId="0" borderId="0"/>
    <xf numFmtId="0" fontId="20" fillId="0" borderId="0">
      <alignment vertical="center"/>
    </xf>
    <xf numFmtId="0" fontId="42" fillId="0" borderId="0"/>
    <xf numFmtId="0" fontId="56" fillId="0" borderId="0">
      <alignment vertical="center"/>
    </xf>
    <xf numFmtId="0" fontId="56" fillId="0" borderId="0">
      <alignment vertical="center"/>
    </xf>
    <xf numFmtId="0" fontId="20" fillId="0" borderId="0">
      <alignment vertical="center"/>
    </xf>
    <xf numFmtId="0" fontId="1" fillId="0" borderId="0"/>
    <xf numFmtId="0" fontId="70" fillId="0" borderId="0">
      <alignment vertical="center"/>
    </xf>
    <xf numFmtId="0" fontId="70" fillId="0" borderId="0">
      <alignment vertical="center"/>
    </xf>
    <xf numFmtId="0" fontId="1" fillId="0" borderId="0"/>
    <xf numFmtId="0" fontId="79" fillId="0" borderId="0"/>
    <xf numFmtId="0" fontId="1" fillId="0" borderId="0"/>
    <xf numFmtId="0" fontId="90" fillId="0" borderId="0">
      <alignment vertical="center"/>
    </xf>
    <xf numFmtId="0" fontId="7" fillId="0" borderId="0">
      <alignment vertical="center"/>
    </xf>
    <xf numFmtId="0" fontId="93" fillId="0" borderId="0"/>
    <xf numFmtId="0" fontId="1" fillId="0" borderId="0">
      <alignment vertical="center"/>
    </xf>
    <xf numFmtId="0" fontId="109" fillId="0" borderId="0" applyNumberFormat="0" applyFill="0" applyBorder="0" applyAlignment="0" applyProtection="0"/>
  </cellStyleXfs>
  <cellXfs count="1181">
    <xf numFmtId="0" fontId="0" fillId="0" borderId="0" xfId="0"/>
    <xf numFmtId="0" fontId="2" fillId="0" borderId="0" xfId="1" applyFont="1"/>
    <xf numFmtId="0" fontId="2" fillId="0" borderId="0" xfId="1" applyFont="1" applyAlignment="1">
      <alignment wrapText="1"/>
    </xf>
    <xf numFmtId="0" fontId="4" fillId="0" borderId="0" xfId="1" applyFont="1"/>
    <xf numFmtId="0" fontId="4" fillId="0" borderId="7" xfId="1" applyFont="1" applyBorder="1" applyAlignment="1">
      <alignment horizontal="center" vertical="center"/>
    </xf>
    <xf numFmtId="0" fontId="5" fillId="0" borderId="7" xfId="1" applyFont="1" applyBorder="1" applyAlignment="1">
      <alignment horizontal="center" vertical="center"/>
    </xf>
    <xf numFmtId="0" fontId="4" fillId="0" borderId="7" xfId="1" applyFont="1" applyBorder="1" applyAlignment="1">
      <alignment horizontal="left" vertical="center"/>
    </xf>
    <xf numFmtId="0" fontId="4" fillId="0" borderId="7" xfId="1" applyFont="1" applyBorder="1" applyAlignment="1">
      <alignment vertical="center"/>
    </xf>
    <xf numFmtId="0" fontId="12" fillId="0" borderId="7" xfId="1" applyFont="1" applyBorder="1" applyAlignment="1">
      <alignment horizontal="center" vertical="center" wrapText="1"/>
    </xf>
    <xf numFmtId="0" fontId="4" fillId="0" borderId="7" xfId="1" applyFont="1" applyBorder="1" applyAlignment="1">
      <alignment horizontal="left" vertical="center" wrapText="1"/>
    </xf>
    <xf numFmtId="0" fontId="4" fillId="0" borderId="6" xfId="1" applyFont="1" applyBorder="1" applyAlignment="1">
      <alignment vertical="center"/>
    </xf>
    <xf numFmtId="0" fontId="4" fillId="0" borderId="7" xfId="1" applyFont="1" applyBorder="1" applyAlignment="1">
      <alignment vertical="center" wrapText="1"/>
    </xf>
    <xf numFmtId="0" fontId="5" fillId="0" borderId="2" xfId="1" applyFont="1" applyBorder="1" applyAlignment="1">
      <alignment horizontal="center" vertical="center"/>
    </xf>
    <xf numFmtId="0" fontId="4" fillId="0" borderId="11" xfId="1" applyFont="1" applyBorder="1" applyAlignment="1">
      <alignment horizontal="center" vertical="center"/>
    </xf>
    <xf numFmtId="0" fontId="4" fillId="0" borderId="14" xfId="1" applyFont="1" applyBorder="1" applyAlignment="1">
      <alignment horizontal="center" vertical="center"/>
    </xf>
    <xf numFmtId="0" fontId="4" fillId="0" borderId="0" xfId="1" applyFont="1" applyAlignment="1">
      <alignment wrapText="1"/>
    </xf>
    <xf numFmtId="0" fontId="4" fillId="0" borderId="0" xfId="1" applyFont="1" applyAlignment="1">
      <alignment vertical="center"/>
    </xf>
    <xf numFmtId="0" fontId="5" fillId="2" borderId="31" xfId="1" applyFont="1" applyFill="1" applyBorder="1" applyAlignment="1">
      <alignment horizontal="center" vertical="center" wrapText="1"/>
    </xf>
    <xf numFmtId="0" fontId="5" fillId="2" borderId="32" xfId="1" applyFont="1" applyFill="1" applyBorder="1" applyAlignment="1">
      <alignment horizontal="center" vertical="center" wrapText="1"/>
    </xf>
    <xf numFmtId="0" fontId="16" fillId="0" borderId="9" xfId="1" applyFont="1" applyBorder="1" applyAlignment="1">
      <alignment vertical="center" wrapText="1"/>
    </xf>
    <xf numFmtId="0" fontId="1" fillId="0" borderId="0" xfId="2"/>
    <xf numFmtId="0" fontId="17" fillId="0" borderId="0" xfId="2" applyFont="1"/>
    <xf numFmtId="0" fontId="1" fillId="0" borderId="42" xfId="2" applyBorder="1" applyAlignment="1">
      <alignment vertical="center"/>
    </xf>
    <xf numFmtId="0" fontId="1" fillId="0" borderId="43" xfId="2" applyBorder="1" applyAlignment="1">
      <alignment vertical="center"/>
    </xf>
    <xf numFmtId="0" fontId="1" fillId="0" borderId="44" xfId="2" applyBorder="1" applyAlignment="1">
      <alignment vertical="center"/>
    </xf>
    <xf numFmtId="0" fontId="1" fillId="0" borderId="46" xfId="2" applyBorder="1" applyAlignment="1">
      <alignment vertical="center"/>
    </xf>
    <xf numFmtId="0" fontId="1" fillId="0" borderId="47" xfId="2" applyBorder="1" applyAlignment="1">
      <alignment vertical="center"/>
    </xf>
    <xf numFmtId="0" fontId="1" fillId="0" borderId="48" xfId="2" applyBorder="1" applyAlignment="1">
      <alignment vertical="center"/>
    </xf>
    <xf numFmtId="0" fontId="1" fillId="0" borderId="49" xfId="2" applyBorder="1" applyAlignment="1">
      <alignment vertical="center"/>
    </xf>
    <xf numFmtId="0" fontId="1" fillId="0" borderId="50" xfId="2" applyBorder="1" applyAlignment="1">
      <alignment vertical="center"/>
    </xf>
    <xf numFmtId="0" fontId="1" fillId="0" borderId="51" xfId="2" applyBorder="1"/>
    <xf numFmtId="0" fontId="1" fillId="0" borderId="50" xfId="2" applyBorder="1" applyAlignment="1">
      <alignment vertical="top"/>
    </xf>
    <xf numFmtId="0" fontId="1" fillId="0" borderId="57" xfId="2" applyBorder="1" applyAlignment="1">
      <alignment vertical="center"/>
    </xf>
    <xf numFmtId="0" fontId="1" fillId="0" borderId="58" xfId="2" applyBorder="1" applyAlignment="1">
      <alignment vertical="center"/>
    </xf>
    <xf numFmtId="0" fontId="1" fillId="0" borderId="59" xfId="2" applyBorder="1"/>
    <xf numFmtId="0" fontId="1" fillId="0" borderId="44" xfId="2" applyBorder="1"/>
    <xf numFmtId="0" fontId="20" fillId="0" borderId="0" xfId="3" applyAlignment="1"/>
    <xf numFmtId="0" fontId="2" fillId="0" borderId="0" xfId="3" applyFont="1" applyAlignment="1"/>
    <xf numFmtId="0" fontId="19" fillId="0" borderId="0" xfId="3" applyFont="1" applyAlignment="1"/>
    <xf numFmtId="0" fontId="2" fillId="0" borderId="13" xfId="2" applyFont="1" applyBorder="1"/>
    <xf numFmtId="0" fontId="2" fillId="0" borderId="1" xfId="2" applyFont="1" applyBorder="1"/>
    <xf numFmtId="0" fontId="21" fillId="0" borderId="17" xfId="2" applyFont="1" applyBorder="1" applyAlignment="1">
      <alignment horizontal="center"/>
    </xf>
    <xf numFmtId="0" fontId="2" fillId="0" borderId="60" xfId="2" applyFont="1" applyBorder="1"/>
    <xf numFmtId="0" fontId="22" fillId="0" borderId="3" xfId="2" applyFont="1" applyBorder="1" applyAlignment="1">
      <alignment vertical="center"/>
    </xf>
    <xf numFmtId="0" fontId="2" fillId="0" borderId="2" xfId="2" applyFont="1" applyBorder="1"/>
    <xf numFmtId="0" fontId="23" fillId="0" borderId="0" xfId="2" applyFont="1"/>
    <xf numFmtId="0" fontId="24" fillId="0" borderId="61" xfId="2" applyFont="1" applyBorder="1" applyAlignment="1">
      <alignment horizontal="center"/>
    </xf>
    <xf numFmtId="0" fontId="2" fillId="0" borderId="0" xfId="2" applyFont="1" applyAlignment="1">
      <alignment horizontal="center"/>
    </xf>
    <xf numFmtId="0" fontId="2" fillId="0" borderId="0" xfId="2" applyFont="1"/>
    <xf numFmtId="0" fontId="22" fillId="0" borderId="3" xfId="2" applyFont="1" applyBorder="1" applyAlignment="1">
      <alignment vertical="center" shrinkToFit="1"/>
    </xf>
    <xf numFmtId="0" fontId="22" fillId="0" borderId="3" xfId="2" applyFont="1" applyBorder="1" applyAlignment="1">
      <alignment horizontal="right" vertical="center"/>
    </xf>
    <xf numFmtId="0" fontId="2" fillId="0" borderId="2" xfId="2" applyFont="1" applyBorder="1" applyAlignment="1">
      <alignment horizontal="right" vertical="center"/>
    </xf>
    <xf numFmtId="0" fontId="23" fillId="0" borderId="61" xfId="2" applyFont="1" applyBorder="1"/>
    <xf numFmtId="0" fontId="2" fillId="0" borderId="6" xfId="2" applyFont="1" applyBorder="1" applyAlignment="1">
      <alignment vertical="center" shrinkToFit="1"/>
    </xf>
    <xf numFmtId="0" fontId="2" fillId="0" borderId="3" xfId="2" applyFont="1" applyBorder="1" applyAlignment="1">
      <alignment vertical="center"/>
    </xf>
    <xf numFmtId="0" fontId="2" fillId="0" borderId="2" xfId="2" applyFont="1" applyBorder="1" applyAlignment="1">
      <alignment vertical="center"/>
    </xf>
    <xf numFmtId="0" fontId="25" fillId="0" borderId="0" xfId="2" applyFont="1"/>
    <xf numFmtId="0" fontId="21" fillId="0" borderId="61" xfId="2" applyFont="1" applyBorder="1" applyAlignment="1">
      <alignment horizontal="center"/>
    </xf>
    <xf numFmtId="0" fontId="2" fillId="0" borderId="61" xfId="2" applyFont="1" applyBorder="1"/>
    <xf numFmtId="0" fontId="1" fillId="0" borderId="13" xfId="2" applyBorder="1"/>
    <xf numFmtId="0" fontId="1" fillId="0" borderId="1" xfId="2" applyBorder="1"/>
    <xf numFmtId="0" fontId="1" fillId="0" borderId="1" xfId="2" applyBorder="1" applyAlignment="1">
      <alignment horizontal="center" vertical="center"/>
    </xf>
    <xf numFmtId="0" fontId="2" fillId="0" borderId="17" xfId="2" applyFont="1" applyBorder="1"/>
    <xf numFmtId="0" fontId="1" fillId="0" borderId="0" xfId="2" applyAlignment="1">
      <alignment vertical="center"/>
    </xf>
    <xf numFmtId="0" fontId="1" fillId="0" borderId="0" xfId="2" applyAlignment="1">
      <alignment horizontal="center" vertical="center"/>
    </xf>
    <xf numFmtId="0" fontId="26" fillId="0" borderId="0" xfId="3" applyFont="1" applyAlignment="1">
      <alignment horizontal="center"/>
    </xf>
    <xf numFmtId="0" fontId="1" fillId="0" borderId="61" xfId="2" applyBorder="1"/>
    <xf numFmtId="0" fontId="10" fillId="0" borderId="60" xfId="2" applyFont="1" applyBorder="1"/>
    <xf numFmtId="0" fontId="2" fillId="0" borderId="60" xfId="2" applyFont="1" applyBorder="1" applyAlignment="1">
      <alignment horizontal="center"/>
    </xf>
    <xf numFmtId="0" fontId="2" fillId="0" borderId="10" xfId="2" applyFont="1" applyBorder="1"/>
    <xf numFmtId="0" fontId="2" fillId="0" borderId="9" xfId="2" applyFont="1" applyBorder="1"/>
    <xf numFmtId="0" fontId="2" fillId="0" borderId="16" xfId="2" applyFont="1" applyBorder="1"/>
    <xf numFmtId="0" fontId="1" fillId="0" borderId="0" xfId="2" quotePrefix="1" applyAlignment="1">
      <alignment horizontal="right" vertical="top"/>
    </xf>
    <xf numFmtId="0" fontId="1" fillId="0" borderId="0" xfId="2" applyAlignment="1">
      <alignment vertical="top" wrapText="1"/>
    </xf>
    <xf numFmtId="0" fontId="1" fillId="0" borderId="0" xfId="2" applyAlignment="1">
      <alignment vertical="top"/>
    </xf>
    <xf numFmtId="0" fontId="27" fillId="0" borderId="0" xfId="2" applyFont="1"/>
    <xf numFmtId="0" fontId="22" fillId="0" borderId="0" xfId="2" applyFont="1"/>
    <xf numFmtId="0" fontId="22" fillId="0" borderId="0" xfId="2" applyFont="1" applyAlignment="1">
      <alignment horizontal="center" vertical="center"/>
    </xf>
    <xf numFmtId="0" fontId="1" fillId="0" borderId="13" xfId="2" applyBorder="1" applyAlignment="1">
      <alignment horizontal="center" vertical="center"/>
    </xf>
    <xf numFmtId="0" fontId="2" fillId="0" borderId="17" xfId="2" applyFont="1" applyBorder="1" applyAlignment="1">
      <alignment horizontal="center" vertical="center"/>
    </xf>
    <xf numFmtId="0" fontId="2" fillId="0" borderId="1" xfId="2" applyFont="1" applyBorder="1" applyAlignment="1">
      <alignment horizontal="center" vertical="center"/>
    </xf>
    <xf numFmtId="0" fontId="22" fillId="0" borderId="1" xfId="2" applyFont="1" applyBorder="1" applyAlignment="1">
      <alignment horizontal="center" vertical="center"/>
    </xf>
    <xf numFmtId="0" fontId="2" fillId="0" borderId="1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center" vertical="center"/>
    </xf>
    <xf numFmtId="0" fontId="2" fillId="0" borderId="62" xfId="2" applyFont="1" applyBorder="1" applyAlignment="1">
      <alignment horizontal="center" vertical="center"/>
    </xf>
    <xf numFmtId="0" fontId="2" fillId="0" borderId="63" xfId="2" applyFont="1" applyBorder="1" applyAlignment="1">
      <alignment horizontal="center" vertical="center"/>
    </xf>
    <xf numFmtId="0" fontId="2" fillId="0" borderId="64" xfId="2" applyFont="1" applyBorder="1" applyAlignment="1">
      <alignment horizontal="center" vertical="center"/>
    </xf>
    <xf numFmtId="0" fontId="2" fillId="0" borderId="65" xfId="2" applyFont="1" applyBorder="1" applyAlignment="1">
      <alignment horizontal="center" vertical="center"/>
    </xf>
    <xf numFmtId="0" fontId="2" fillId="0" borderId="6" xfId="2" applyFont="1" applyBorder="1" applyAlignment="1">
      <alignment horizontal="center" vertical="center"/>
    </xf>
    <xf numFmtId="0" fontId="2" fillId="0" borderId="2" xfId="2" applyFont="1" applyBorder="1" applyAlignment="1">
      <alignment horizontal="center" vertical="center"/>
    </xf>
    <xf numFmtId="0" fontId="2" fillId="0" borderId="66" xfId="2" applyFont="1" applyBorder="1" applyAlignment="1">
      <alignment horizontal="center" vertical="center"/>
    </xf>
    <xf numFmtId="0" fontId="28" fillId="0" borderId="67" xfId="2" applyFont="1" applyBorder="1" applyAlignment="1">
      <alignment horizontal="center" vertical="center"/>
    </xf>
    <xf numFmtId="0" fontId="2" fillId="0" borderId="68" xfId="2" applyFont="1" applyBorder="1" applyAlignment="1">
      <alignment horizontal="center" vertical="center"/>
    </xf>
    <xf numFmtId="0" fontId="2" fillId="0" borderId="69" xfId="2" applyFont="1" applyBorder="1" applyAlignment="1">
      <alignment horizontal="center" vertical="center"/>
    </xf>
    <xf numFmtId="0" fontId="2" fillId="0" borderId="70" xfId="2" applyFont="1" applyBorder="1" applyAlignment="1">
      <alignment horizontal="left" vertical="center"/>
    </xf>
    <xf numFmtId="0" fontId="1" fillId="4" borderId="71" xfId="3" applyFont="1" applyFill="1" applyBorder="1" applyAlignment="1">
      <alignment horizontal="center" vertical="center"/>
    </xf>
    <xf numFmtId="0" fontId="1" fillId="0" borderId="72" xfId="3" applyFont="1" applyBorder="1" applyAlignment="1">
      <alignment horizontal="center" vertical="center"/>
    </xf>
    <xf numFmtId="0" fontId="1" fillId="0" borderId="73" xfId="3" applyFont="1" applyBorder="1" applyAlignment="1">
      <alignment horizontal="center" vertical="center"/>
    </xf>
    <xf numFmtId="0" fontId="1" fillId="0" borderId="74" xfId="3" applyFont="1" applyBorder="1" applyAlignment="1">
      <alignment horizontal="center" vertical="center"/>
    </xf>
    <xf numFmtId="0" fontId="1" fillId="0" borderId="75" xfId="3" applyFont="1" applyBorder="1" applyAlignment="1">
      <alignment horizontal="center" vertical="center"/>
    </xf>
    <xf numFmtId="0" fontId="22" fillId="0" borderId="71" xfId="2" applyFont="1" applyBorder="1" applyAlignment="1">
      <alignment horizontal="center" vertical="center"/>
    </xf>
    <xf numFmtId="0" fontId="2" fillId="0" borderId="76" xfId="2" applyFont="1" applyBorder="1" applyAlignment="1">
      <alignment horizontal="left" vertical="center"/>
    </xf>
    <xf numFmtId="0" fontId="1" fillId="4" borderId="77" xfId="3" applyFont="1" applyFill="1" applyBorder="1" applyAlignment="1">
      <alignment horizontal="center" vertical="center"/>
    </xf>
    <xf numFmtId="0" fontId="1" fillId="0" borderId="78" xfId="3" applyFont="1" applyBorder="1" applyAlignment="1">
      <alignment horizontal="center" vertical="center"/>
    </xf>
    <xf numFmtId="0" fontId="1" fillId="0" borderId="79" xfId="3" applyFont="1" applyBorder="1" applyAlignment="1">
      <alignment horizontal="center" vertical="center"/>
    </xf>
    <xf numFmtId="0" fontId="1" fillId="0" borderId="77" xfId="3" applyFont="1" applyBorder="1" applyAlignment="1">
      <alignment horizontal="center" vertical="center"/>
    </xf>
    <xf numFmtId="0" fontId="22" fillId="0" borderId="77" xfId="2" applyFont="1" applyBorder="1" applyAlignment="1">
      <alignment horizontal="center" vertical="center"/>
    </xf>
    <xf numFmtId="0" fontId="2" fillId="0" borderId="77" xfId="2" applyFont="1" applyBorder="1" applyAlignment="1">
      <alignment horizontal="center" vertical="center"/>
    </xf>
    <xf numFmtId="0" fontId="2" fillId="0" borderId="78" xfId="2" applyFont="1" applyBorder="1" applyAlignment="1">
      <alignment horizontal="center" vertical="center"/>
    </xf>
    <xf numFmtId="0" fontId="2" fillId="0" borderId="79" xfId="2" applyFont="1" applyBorder="1" applyAlignment="1">
      <alignment horizontal="center" vertical="center"/>
    </xf>
    <xf numFmtId="0" fontId="2" fillId="0" borderId="74" xfId="2" applyFont="1" applyBorder="1" applyAlignment="1">
      <alignment horizontal="center" vertical="center"/>
    </xf>
    <xf numFmtId="0" fontId="22" fillId="0" borderId="78" xfId="2" applyFont="1" applyBorder="1" applyAlignment="1">
      <alignment horizontal="center" vertical="center"/>
    </xf>
    <xf numFmtId="0" fontId="22" fillId="0" borderId="79" xfId="2" applyFont="1" applyBorder="1" applyAlignment="1">
      <alignment horizontal="center" vertical="center"/>
    </xf>
    <xf numFmtId="0" fontId="2" fillId="0" borderId="10" xfId="2" applyFont="1" applyBorder="1" applyAlignment="1">
      <alignment horizontal="left" vertical="center"/>
    </xf>
    <xf numFmtId="0" fontId="2" fillId="0" borderId="80" xfId="2" applyFont="1" applyBorder="1" applyAlignment="1">
      <alignment horizontal="center" vertical="center"/>
    </xf>
    <xf numFmtId="0" fontId="2" fillId="0" borderId="81" xfId="2" applyFont="1" applyBorder="1" applyAlignment="1">
      <alignment horizontal="center" vertical="center"/>
    </xf>
    <xf numFmtId="0" fontId="2" fillId="0" borderId="82" xfId="2" applyFont="1" applyBorder="1" applyAlignment="1">
      <alignment horizontal="center" vertical="center"/>
    </xf>
    <xf numFmtId="0" fontId="22" fillId="0" borderId="80" xfId="2" applyFont="1" applyBorder="1" applyAlignment="1">
      <alignment horizontal="center" vertical="center"/>
    </xf>
    <xf numFmtId="0" fontId="22" fillId="0" borderId="81" xfId="2" applyFont="1" applyBorder="1" applyAlignment="1">
      <alignment horizontal="center" vertical="center"/>
    </xf>
    <xf numFmtId="0" fontId="22" fillId="0" borderId="82" xfId="2" applyFont="1" applyBorder="1" applyAlignment="1">
      <alignment horizontal="center" vertical="center"/>
    </xf>
    <xf numFmtId="0" fontId="2" fillId="0" borderId="6" xfId="2" applyFont="1" applyBorder="1" applyAlignment="1">
      <alignment horizontal="left" vertical="center"/>
    </xf>
    <xf numFmtId="0" fontId="2" fillId="0" borderId="3" xfId="2" applyFont="1" applyBorder="1" applyAlignment="1">
      <alignment horizontal="center" vertical="center"/>
    </xf>
    <xf numFmtId="0" fontId="1" fillId="4" borderId="70" xfId="3" applyFont="1" applyFill="1" applyBorder="1" applyAlignment="1">
      <alignment horizontal="left" vertical="center"/>
    </xf>
    <xf numFmtId="0" fontId="2" fillId="0" borderId="72" xfId="2" applyFont="1" applyBorder="1" applyAlignment="1">
      <alignment horizontal="center" vertical="center"/>
    </xf>
    <xf numFmtId="0" fontId="2" fillId="0" borderId="73" xfId="2" applyFont="1" applyBorder="1" applyAlignment="1">
      <alignment horizontal="center" vertical="center"/>
    </xf>
    <xf numFmtId="0" fontId="2" fillId="0" borderId="75" xfId="2" applyFont="1" applyBorder="1" applyAlignment="1">
      <alignment horizontal="center" vertical="center"/>
    </xf>
    <xf numFmtId="0" fontId="22" fillId="0" borderId="72" xfId="2" applyFont="1" applyBorder="1" applyAlignment="1">
      <alignment horizontal="center" vertical="center"/>
    </xf>
    <xf numFmtId="0" fontId="22" fillId="0" borderId="73" xfId="2" applyFont="1" applyBorder="1" applyAlignment="1">
      <alignment horizontal="center" vertical="center"/>
    </xf>
    <xf numFmtId="0" fontId="1" fillId="4" borderId="76" xfId="3" applyFont="1" applyFill="1" applyBorder="1" applyAlignment="1">
      <alignment horizontal="left" vertical="center"/>
    </xf>
    <xf numFmtId="0" fontId="1" fillId="0" borderId="83" xfId="3" applyFont="1" applyBorder="1" applyAlignment="1">
      <alignment horizontal="center" vertical="center"/>
    </xf>
    <xf numFmtId="0" fontId="2" fillId="0" borderId="83" xfId="2" applyFont="1" applyBorder="1" applyAlignment="1">
      <alignment horizontal="center" vertical="center"/>
    </xf>
    <xf numFmtId="0" fontId="1" fillId="0" borderId="13" xfId="3" applyFont="1" applyBorder="1" applyAlignment="1">
      <alignment horizontal="left" vertical="center"/>
    </xf>
    <xf numFmtId="0" fontId="1" fillId="0" borderId="64" xfId="3" applyFont="1" applyBorder="1" applyAlignment="1">
      <alignment horizontal="center" vertical="center"/>
    </xf>
    <xf numFmtId="0" fontId="1" fillId="0" borderId="1" xfId="3" applyFont="1" applyBorder="1" applyAlignment="1">
      <alignment horizontal="center" vertical="center"/>
    </xf>
    <xf numFmtId="0" fontId="1" fillId="0" borderId="17" xfId="3" applyFont="1" applyBorder="1" applyAlignment="1">
      <alignment horizontal="center" vertical="center"/>
    </xf>
    <xf numFmtId="0" fontId="22" fillId="0" borderId="13" xfId="2" applyFont="1" applyBorder="1" applyAlignment="1">
      <alignment horizontal="left" vertical="center"/>
    </xf>
    <xf numFmtId="0" fontId="22" fillId="0" borderId="17" xfId="2" applyFont="1" applyBorder="1" applyAlignment="1">
      <alignment horizontal="center" vertical="center"/>
    </xf>
    <xf numFmtId="0" fontId="2" fillId="0" borderId="13" xfId="2" applyFont="1" applyBorder="1" applyAlignment="1">
      <alignment horizontal="left" vertical="center"/>
    </xf>
    <xf numFmtId="0" fontId="1" fillId="0" borderId="10" xfId="3" applyFont="1" applyBorder="1" applyAlignment="1">
      <alignment horizontal="left" vertical="center"/>
    </xf>
    <xf numFmtId="0" fontId="1" fillId="0" borderId="68" xfId="3" applyFont="1" applyBorder="1" applyAlignment="1">
      <alignment horizontal="center" vertical="center"/>
    </xf>
    <xf numFmtId="0" fontId="1" fillId="0" borderId="10" xfId="3" applyFont="1" applyBorder="1" applyAlignment="1">
      <alignment horizontal="center" vertical="center"/>
    </xf>
    <xf numFmtId="0" fontId="1" fillId="0" borderId="9" xfId="3" applyFont="1" applyBorder="1" applyAlignment="1">
      <alignment horizontal="center" vertical="center"/>
    </xf>
    <xf numFmtId="0" fontId="1" fillId="0" borderId="16" xfId="3" applyFont="1" applyBorder="1" applyAlignment="1">
      <alignment horizontal="center" vertical="center"/>
    </xf>
    <xf numFmtId="0" fontId="22" fillId="0" borderId="10" xfId="2" applyFont="1" applyBorder="1" applyAlignment="1">
      <alignment horizontal="center" vertical="center"/>
    </xf>
    <xf numFmtId="0" fontId="22" fillId="0" borderId="9" xfId="2" applyFont="1" applyBorder="1" applyAlignment="1">
      <alignment horizontal="center" vertical="center"/>
    </xf>
    <xf numFmtId="0" fontId="22" fillId="0" borderId="16" xfId="2" applyFont="1" applyBorder="1" applyAlignment="1">
      <alignment horizontal="center" vertical="center"/>
    </xf>
    <xf numFmtId="0" fontId="2" fillId="0" borderId="9" xfId="2" applyFont="1" applyBorder="1" applyAlignment="1">
      <alignment horizontal="center" vertical="center"/>
    </xf>
    <xf numFmtId="0" fontId="2" fillId="0" borderId="0" xfId="2" applyFont="1" applyAlignment="1">
      <alignment horizontal="right"/>
    </xf>
    <xf numFmtId="0" fontId="2" fillId="0" borderId="0" xfId="2" quotePrefix="1" applyFont="1" applyAlignment="1">
      <alignment horizontal="right"/>
    </xf>
    <xf numFmtId="0" fontId="29" fillId="0" borderId="0" xfId="2" applyFont="1"/>
    <xf numFmtId="0" fontId="19" fillId="0" borderId="0" xfId="2" applyFont="1"/>
    <xf numFmtId="0" fontId="1" fillId="0" borderId="2" xfId="2" applyBorder="1" applyAlignment="1">
      <alignment horizontal="center" vertical="center"/>
    </xf>
    <xf numFmtId="0" fontId="1" fillId="0" borderId="17" xfId="2" applyBorder="1"/>
    <xf numFmtId="0" fontId="1" fillId="0" borderId="60" xfId="2" applyBorder="1"/>
    <xf numFmtId="0" fontId="1" fillId="5" borderId="61" xfId="2" applyFill="1" applyBorder="1"/>
    <xf numFmtId="0" fontId="30" fillId="0" borderId="60" xfId="3" applyFont="1" applyBorder="1" applyAlignment="1"/>
    <xf numFmtId="0" fontId="30" fillId="0" borderId="61" xfId="3" applyFont="1" applyBorder="1" applyAlignment="1"/>
    <xf numFmtId="0" fontId="30" fillId="0" borderId="0" xfId="3" applyFont="1" applyAlignment="1"/>
    <xf numFmtId="0" fontId="30" fillId="0" borderId="60" xfId="3" applyFont="1" applyBorder="1" applyAlignment="1">
      <alignment wrapText="1"/>
    </xf>
    <xf numFmtId="0" fontId="30" fillId="0" borderId="61" xfId="3" applyFont="1" applyBorder="1" applyAlignment="1">
      <alignment wrapText="1"/>
    </xf>
    <xf numFmtId="0" fontId="1" fillId="0" borderId="60" xfId="3" applyFont="1" applyBorder="1" applyAlignment="1"/>
    <xf numFmtId="0" fontId="1" fillId="0" borderId="61" xfId="3" applyFont="1" applyBorder="1" applyAlignment="1"/>
    <xf numFmtId="0" fontId="1" fillId="0" borderId="0" xfId="3" applyFont="1" applyAlignment="1"/>
    <xf numFmtId="0" fontId="1" fillId="0" borderId="60" xfId="3" applyFont="1" applyBorder="1" applyAlignment="1">
      <alignment vertical="top"/>
    </xf>
    <xf numFmtId="0" fontId="1" fillId="0" borderId="0" xfId="3" applyFont="1" applyAlignment="1">
      <alignment vertical="top"/>
    </xf>
    <xf numFmtId="0" fontId="1" fillId="0" borderId="61" xfId="3" applyFont="1" applyBorder="1" applyAlignment="1">
      <alignment vertical="top"/>
    </xf>
    <xf numFmtId="0" fontId="1" fillId="0" borderId="60" xfId="3" applyFont="1" applyBorder="1" applyAlignment="1">
      <alignment vertical="top" wrapText="1"/>
    </xf>
    <xf numFmtId="0" fontId="1" fillId="0" borderId="0" xfId="3" applyFont="1" applyAlignment="1">
      <alignment vertical="top" wrapText="1"/>
    </xf>
    <xf numFmtId="0" fontId="1" fillId="0" borderId="61" xfId="3" applyFont="1" applyBorder="1" applyAlignment="1">
      <alignment vertical="top" wrapText="1"/>
    </xf>
    <xf numFmtId="0" fontId="30" fillId="0" borderId="60" xfId="3" applyFont="1" applyBorder="1" applyAlignment="1">
      <alignment vertical="top" wrapText="1"/>
    </xf>
    <xf numFmtId="0" fontId="30" fillId="0" borderId="0" xfId="3" applyFont="1" applyAlignment="1">
      <alignment vertical="top" wrapText="1"/>
    </xf>
    <xf numFmtId="0" fontId="30" fillId="0" borderId="61" xfId="3" applyFont="1" applyBorder="1" applyAlignment="1">
      <alignment vertical="top" wrapText="1"/>
    </xf>
    <xf numFmtId="0" fontId="1" fillId="5" borderId="61" xfId="2" applyFill="1" applyBorder="1" applyAlignment="1">
      <alignment horizontal="center" vertical="center"/>
    </xf>
    <xf numFmtId="0" fontId="1" fillId="0" borderId="61" xfId="3" applyFont="1" applyBorder="1" applyAlignment="1">
      <alignment horizontal="center" vertical="center"/>
    </xf>
    <xf numFmtId="0" fontId="1" fillId="0" borderId="60" xfId="3" applyFont="1" applyBorder="1" applyAlignment="1">
      <alignment horizontal="center" vertical="center"/>
    </xf>
    <xf numFmtId="0" fontId="1" fillId="0" borderId="0" xfId="3" applyFont="1" applyAlignment="1">
      <alignment horizontal="center" vertical="center"/>
    </xf>
    <xf numFmtId="0" fontId="1" fillId="0" borderId="10" xfId="2" applyBorder="1"/>
    <xf numFmtId="0" fontId="1" fillId="0" borderId="9" xfId="2" applyBorder="1"/>
    <xf numFmtId="0" fontId="1" fillId="0" borderId="16" xfId="2" applyBorder="1"/>
    <xf numFmtId="0" fontId="1" fillId="5" borderId="16" xfId="2" applyFill="1" applyBorder="1"/>
    <xf numFmtId="0" fontId="1" fillId="0" borderId="0" xfId="2" applyAlignment="1">
      <alignment horizontal="right" vertical="top"/>
    </xf>
    <xf numFmtId="0" fontId="1" fillId="0" borderId="0" xfId="2" quotePrefix="1" applyAlignment="1">
      <alignment horizontal="right"/>
    </xf>
    <xf numFmtId="0" fontId="10" fillId="0" borderId="13" xfId="3" applyFont="1" applyBorder="1" applyAlignment="1">
      <alignment horizontal="left" vertical="center"/>
    </xf>
    <xf numFmtId="0" fontId="2" fillId="0" borderId="1" xfId="3" applyFont="1" applyBorder="1" applyAlignment="1">
      <alignment horizontal="center" vertical="center"/>
    </xf>
    <xf numFmtId="0" fontId="2" fillId="0" borderId="17" xfId="3" applyFont="1" applyBorder="1" applyAlignment="1">
      <alignment horizontal="center" vertical="center"/>
    </xf>
    <xf numFmtId="0" fontId="2" fillId="0" borderId="60" xfId="3" applyFont="1" applyBorder="1" applyAlignment="1">
      <alignment horizontal="center" vertical="center"/>
    </xf>
    <xf numFmtId="0" fontId="2" fillId="0" borderId="6" xfId="3" applyFont="1" applyBorder="1" applyAlignment="1">
      <alignment horizontal="center" vertical="center"/>
    </xf>
    <xf numFmtId="0" fontId="2" fillId="0" borderId="61" xfId="3" applyFont="1" applyBorder="1" applyAlignment="1">
      <alignment horizontal="center" vertical="center"/>
    </xf>
    <xf numFmtId="0" fontId="2" fillId="0" borderId="10" xfId="3" applyFont="1" applyBorder="1" applyAlignment="1">
      <alignment horizontal="center" vertical="center"/>
    </xf>
    <xf numFmtId="0" fontId="2" fillId="0" borderId="9" xfId="3" applyFont="1" applyBorder="1" applyAlignment="1">
      <alignment horizontal="center" vertical="center"/>
    </xf>
    <xf numFmtId="0" fontId="2" fillId="0" borderId="16" xfId="3" applyFont="1" applyBorder="1" applyAlignment="1">
      <alignment horizontal="center" vertical="center"/>
    </xf>
    <xf numFmtId="0" fontId="2" fillId="0" borderId="3" xfId="3" applyFont="1" applyBorder="1" applyAlignment="1">
      <alignment horizontal="center" vertical="center"/>
    </xf>
    <xf numFmtId="0" fontId="2" fillId="0" borderId="60" xfId="3" applyFont="1" applyBorder="1" applyAlignment="1">
      <alignment horizontal="left" vertical="center"/>
    </xf>
    <xf numFmtId="0" fontId="2" fillId="0" borderId="0" xfId="3" applyFont="1" applyAlignment="1">
      <alignment horizontal="left" vertical="center"/>
    </xf>
    <xf numFmtId="0" fontId="2" fillId="0" borderId="61" xfId="3" applyFont="1" applyBorder="1" applyAlignment="1">
      <alignment horizontal="left" vertical="center"/>
    </xf>
    <xf numFmtId="0" fontId="2" fillId="0" borderId="10" xfId="3" applyFont="1" applyBorder="1" applyAlignment="1">
      <alignment horizontal="left" vertical="center"/>
    </xf>
    <xf numFmtId="0" fontId="2" fillId="0" borderId="9" xfId="3" applyFont="1" applyBorder="1" applyAlignment="1">
      <alignment horizontal="left" vertical="center"/>
    </xf>
    <xf numFmtId="0" fontId="2" fillId="0" borderId="16" xfId="3" applyFont="1" applyBorder="1" applyAlignment="1">
      <alignment horizontal="left" vertical="center"/>
    </xf>
    <xf numFmtId="0" fontId="2" fillId="0" borderId="0" xfId="3" applyFont="1" applyAlignment="1">
      <alignment horizontal="center" vertical="center"/>
    </xf>
    <xf numFmtId="0" fontId="2" fillId="0" borderId="0" xfId="3" applyFont="1">
      <alignment vertical="center"/>
    </xf>
    <xf numFmtId="0" fontId="2" fillId="0" borderId="60" xfId="2" applyFont="1" applyBorder="1" applyAlignment="1">
      <alignment horizontal="center" vertical="center"/>
    </xf>
    <xf numFmtId="0" fontId="2" fillId="0" borderId="0" xfId="2" applyFont="1" applyAlignment="1">
      <alignment horizontal="center" vertical="center"/>
    </xf>
    <xf numFmtId="0" fontId="2" fillId="0" borderId="61" xfId="2" applyFont="1" applyBorder="1" applyAlignment="1">
      <alignment horizontal="center" vertical="center"/>
    </xf>
    <xf numFmtId="49" fontId="31" fillId="0" borderId="0" xfId="2" applyNumberFormat="1" applyFont="1" applyAlignment="1">
      <alignment vertical="center"/>
    </xf>
    <xf numFmtId="49" fontId="32" fillId="0" borderId="0" xfId="2" applyNumberFormat="1" applyFont="1" applyAlignment="1">
      <alignment vertical="center"/>
    </xf>
    <xf numFmtId="49" fontId="32" fillId="0" borderId="0" xfId="2" applyNumberFormat="1" applyFont="1" applyAlignment="1">
      <alignment horizontal="center" vertical="center"/>
    </xf>
    <xf numFmtId="49" fontId="32" fillId="0" borderId="0" xfId="2" applyNumberFormat="1" applyFont="1" applyAlignment="1">
      <alignment vertical="top" wrapText="1"/>
    </xf>
    <xf numFmtId="49" fontId="32" fillId="0" borderId="0" xfId="2" applyNumberFormat="1" applyFont="1" applyAlignment="1">
      <alignment horizontal="center" vertical="top"/>
    </xf>
    <xf numFmtId="49" fontId="5" fillId="0" borderId="0" xfId="2" applyNumberFormat="1" applyFont="1" applyAlignment="1">
      <alignment horizontal="center" vertical="top"/>
    </xf>
    <xf numFmtId="49" fontId="5" fillId="0" borderId="0" xfId="2" applyNumberFormat="1" applyFont="1" applyAlignment="1">
      <alignment vertical="center"/>
    </xf>
    <xf numFmtId="49" fontId="5" fillId="0" borderId="0" xfId="3" applyNumberFormat="1" applyFont="1" applyAlignment="1">
      <alignment horizontal="center" vertical="top"/>
    </xf>
    <xf numFmtId="49" fontId="5" fillId="0" borderId="0" xfId="3" applyNumberFormat="1" applyFont="1">
      <alignment vertical="center"/>
    </xf>
    <xf numFmtId="49" fontId="5" fillId="0" borderId="0" xfId="3" applyNumberFormat="1" applyFont="1" applyAlignment="1">
      <alignment horizontal="center" vertical="center"/>
    </xf>
    <xf numFmtId="49" fontId="5" fillId="0" borderId="0" xfId="3" applyNumberFormat="1" applyFont="1" applyAlignment="1">
      <alignment horizontal="right" vertical="center"/>
    </xf>
    <xf numFmtId="49" fontId="33" fillId="0" borderId="0" xfId="3" applyNumberFormat="1" applyFont="1">
      <alignment vertical="center"/>
    </xf>
    <xf numFmtId="49" fontId="33" fillId="0" borderId="40" xfId="3" applyNumberFormat="1" applyFont="1" applyBorder="1">
      <alignment vertical="center"/>
    </xf>
    <xf numFmtId="49" fontId="33" fillId="0" borderId="34" xfId="3" applyNumberFormat="1" applyFont="1" applyBorder="1">
      <alignment vertical="center"/>
    </xf>
    <xf numFmtId="49" fontId="33" fillId="0" borderId="85" xfId="3" applyNumberFormat="1" applyFont="1" applyBorder="1">
      <alignment vertical="center"/>
    </xf>
    <xf numFmtId="0" fontId="34" fillId="0" borderId="0" xfId="3" applyFont="1" applyAlignment="1">
      <alignment horizontal="left" vertical="center" readingOrder="1"/>
    </xf>
    <xf numFmtId="49" fontId="33" fillId="0" borderId="87" xfId="3" applyNumberFormat="1" applyFont="1" applyBorder="1">
      <alignment vertical="center"/>
    </xf>
    <xf numFmtId="49" fontId="33" fillId="0" borderId="1" xfId="3" applyNumberFormat="1" applyFont="1" applyBorder="1">
      <alignment vertical="center"/>
    </xf>
    <xf numFmtId="49" fontId="33" fillId="0" borderId="96" xfId="3" applyNumberFormat="1" applyFont="1" applyBorder="1">
      <alignment vertical="center"/>
    </xf>
    <xf numFmtId="49" fontId="33" fillId="0" borderId="97" xfId="3" applyNumberFormat="1" applyFont="1" applyBorder="1">
      <alignment vertical="center"/>
    </xf>
    <xf numFmtId="49" fontId="33" fillId="0" borderId="22" xfId="3" applyNumberFormat="1" applyFont="1" applyBorder="1">
      <alignment vertical="center"/>
    </xf>
    <xf numFmtId="49" fontId="33" fillId="0" borderId="0" xfId="3" applyNumberFormat="1" applyFont="1" applyAlignment="1">
      <alignment horizontal="center" vertical="center"/>
    </xf>
    <xf numFmtId="49" fontId="33" fillId="0" borderId="0" xfId="3" applyNumberFormat="1" applyFont="1" applyAlignment="1">
      <alignment horizontal="right" vertical="center"/>
    </xf>
    <xf numFmtId="49" fontId="35" fillId="0" borderId="0" xfId="3" applyNumberFormat="1" applyFont="1" applyAlignment="1">
      <alignment horizontal="center" vertical="center"/>
    </xf>
    <xf numFmtId="49" fontId="36" fillId="0" borderId="0" xfId="2" applyNumberFormat="1" applyFont="1" applyAlignment="1">
      <alignment horizontal="center" vertical="center"/>
    </xf>
    <xf numFmtId="49" fontId="36" fillId="0" borderId="0" xfId="2" applyNumberFormat="1" applyFont="1" applyAlignment="1">
      <alignment vertical="center"/>
    </xf>
    <xf numFmtId="49" fontId="2" fillId="0" borderId="0" xfId="3" applyNumberFormat="1" applyFont="1">
      <alignment vertical="center"/>
    </xf>
    <xf numFmtId="49" fontId="31" fillId="0" borderId="0" xfId="3" applyNumberFormat="1" applyFont="1">
      <alignment vertical="center"/>
    </xf>
    <xf numFmtId="0" fontId="20" fillId="0" borderId="1" xfId="3" applyBorder="1">
      <alignment vertical="center"/>
    </xf>
    <xf numFmtId="0" fontId="20" fillId="0" borderId="17" xfId="3" applyBorder="1">
      <alignment vertical="center"/>
    </xf>
    <xf numFmtId="0" fontId="20" fillId="0" borderId="0" xfId="3" applyAlignment="1">
      <alignment horizontal="center" vertical="center"/>
    </xf>
    <xf numFmtId="0" fontId="20" fillId="0" borderId="0" xfId="3">
      <alignment vertical="center"/>
    </xf>
    <xf numFmtId="0" fontId="20" fillId="0" borderId="61" xfId="3" applyBorder="1">
      <alignment vertical="center"/>
    </xf>
    <xf numFmtId="0" fontId="2" fillId="0" borderId="61" xfId="3" applyFont="1" applyBorder="1" applyAlignment="1"/>
    <xf numFmtId="0" fontId="2" fillId="0" borderId="0" xfId="3" applyFont="1" applyAlignment="1">
      <alignment horizontal="left"/>
    </xf>
    <xf numFmtId="0" fontId="2" fillId="0" borderId="0" xfId="3" applyFont="1" applyAlignment="1">
      <alignment horizontal="center"/>
    </xf>
    <xf numFmtId="0" fontId="22" fillId="0" borderId="0" xfId="3" applyFont="1">
      <alignment vertical="center"/>
    </xf>
    <xf numFmtId="0" fontId="40" fillId="0" borderId="0" xfId="3" applyFont="1" applyAlignment="1">
      <alignment horizontal="center" vertical="center"/>
    </xf>
    <xf numFmtId="0" fontId="22" fillId="0" borderId="0" xfId="3" applyFont="1" applyAlignment="1">
      <alignment horizontal="right" vertical="center"/>
    </xf>
    <xf numFmtId="0" fontId="22" fillId="0" borderId="0" xfId="3" applyFont="1" applyAlignment="1">
      <alignment horizontal="center" vertical="center"/>
    </xf>
    <xf numFmtId="0" fontId="42" fillId="0" borderId="0" xfId="4" applyAlignment="1">
      <alignment horizontal="left" vertical="top"/>
    </xf>
    <xf numFmtId="0" fontId="50" fillId="6" borderId="109" xfId="4" applyFont="1" applyFill="1" applyBorder="1" applyAlignment="1">
      <alignment horizontal="center" vertical="center" wrapText="1"/>
    </xf>
    <xf numFmtId="0" fontId="42" fillId="0" borderId="0" xfId="4" applyAlignment="1">
      <alignment horizontal="left" vertical="center" wrapText="1"/>
    </xf>
    <xf numFmtId="0" fontId="42" fillId="0" borderId="0" xfId="4" applyAlignment="1">
      <alignment horizontal="left" vertical="center"/>
    </xf>
    <xf numFmtId="0" fontId="52" fillId="6" borderId="109" xfId="4" applyFont="1" applyFill="1" applyBorder="1" applyAlignment="1">
      <alignment horizontal="left" vertical="center" wrapText="1"/>
    </xf>
    <xf numFmtId="0" fontId="50" fillId="6" borderId="109" xfId="4" applyFont="1" applyFill="1" applyBorder="1" applyAlignment="1">
      <alignment horizontal="left" vertical="center" wrapText="1"/>
    </xf>
    <xf numFmtId="1" fontId="54" fillId="0" borderId="109" xfId="4" applyNumberFormat="1" applyFont="1" applyBorder="1" applyAlignment="1">
      <alignment horizontal="right" vertical="top" shrinkToFit="1"/>
    </xf>
    <xf numFmtId="0" fontId="42" fillId="0" borderId="109" xfId="4" applyBorder="1" applyAlignment="1">
      <alignment horizontal="left" vertical="top" wrapText="1"/>
    </xf>
    <xf numFmtId="0" fontId="42" fillId="0" borderId="0" xfId="4" applyAlignment="1">
      <alignment horizontal="left" vertical="top" wrapText="1"/>
    </xf>
    <xf numFmtId="0" fontId="42" fillId="0" borderId="0" xfId="4" applyAlignment="1">
      <alignment vertical="top" wrapText="1"/>
    </xf>
    <xf numFmtId="0" fontId="2" fillId="0" borderId="13" xfId="3" applyFont="1" applyBorder="1" applyAlignment="1">
      <alignment horizontal="left" vertical="center"/>
    </xf>
    <xf numFmtId="0" fontId="27" fillId="0" borderId="3" xfId="3" applyFont="1" applyBorder="1">
      <alignment vertical="center"/>
    </xf>
    <xf numFmtId="0" fontId="2" fillId="0" borderId="13" xfId="3" applyFont="1" applyBorder="1">
      <alignment vertical="center"/>
    </xf>
    <xf numFmtId="0" fontId="20" fillId="0" borderId="60" xfId="3" applyBorder="1">
      <alignment vertical="center"/>
    </xf>
    <xf numFmtId="0" fontId="2" fillId="0" borderId="61" xfId="3" applyFont="1" applyBorder="1">
      <alignment vertical="center"/>
    </xf>
    <xf numFmtId="0" fontId="2" fillId="0" borderId="16" xfId="3" applyFont="1" applyBorder="1" applyAlignment="1"/>
    <xf numFmtId="0" fontId="20" fillId="0" borderId="10" xfId="3" applyBorder="1">
      <alignment vertical="center"/>
    </xf>
    <xf numFmtId="0" fontId="20" fillId="0" borderId="9" xfId="3" applyBorder="1">
      <alignment vertical="center"/>
    </xf>
    <xf numFmtId="0" fontId="20" fillId="0" borderId="16" xfId="3" applyBorder="1">
      <alignment vertical="center"/>
    </xf>
    <xf numFmtId="0" fontId="56" fillId="0" borderId="0" xfId="5">
      <alignment vertical="center"/>
    </xf>
    <xf numFmtId="0" fontId="57" fillId="0" borderId="0" xfId="5" applyFont="1">
      <alignment vertical="center"/>
    </xf>
    <xf numFmtId="0" fontId="59" fillId="0" borderId="0" xfId="7" applyFont="1">
      <alignment vertical="center"/>
    </xf>
    <xf numFmtId="0" fontId="20" fillId="0" borderId="0" xfId="7">
      <alignment vertical="center"/>
    </xf>
    <xf numFmtId="0" fontId="60" fillId="0" borderId="0" xfId="7" applyFont="1" applyAlignment="1">
      <alignment horizontal="left" vertical="center"/>
    </xf>
    <xf numFmtId="0" fontId="59" fillId="0" borderId="0" xfId="7" applyFont="1" applyAlignment="1">
      <alignment horizontal="justify" vertical="center"/>
    </xf>
    <xf numFmtId="0" fontId="41" fillId="0" borderId="0" xfId="7" applyFont="1">
      <alignment vertical="center"/>
    </xf>
    <xf numFmtId="0" fontId="61" fillId="0" borderId="0" xfId="7" applyFont="1" applyAlignment="1">
      <alignment horizontal="justify" vertical="center"/>
    </xf>
    <xf numFmtId="0" fontId="20" fillId="0" borderId="0" xfId="7" applyAlignment="1">
      <alignment horizontal="right" vertical="center"/>
    </xf>
    <xf numFmtId="0" fontId="59" fillId="0" borderId="0" xfId="7" applyFont="1" applyAlignment="1">
      <alignment horizontal="left" vertical="center"/>
    </xf>
    <xf numFmtId="0" fontId="59" fillId="0" borderId="0" xfId="7" applyFont="1" applyAlignment="1">
      <alignment vertical="center" wrapText="1"/>
    </xf>
    <xf numFmtId="0" fontId="59" fillId="0" borderId="0" xfId="7" applyFont="1" applyAlignment="1">
      <alignment horizontal="left" vertical="center" wrapText="1"/>
    </xf>
    <xf numFmtId="0" fontId="1" fillId="0" borderId="0" xfId="8"/>
    <xf numFmtId="0" fontId="64" fillId="0" borderId="0" xfId="8" applyFont="1"/>
    <xf numFmtId="0" fontId="66" fillId="0" borderId="0" xfId="8" applyFont="1"/>
    <xf numFmtId="0" fontId="65" fillId="0" borderId="0" xfId="8" applyFont="1"/>
    <xf numFmtId="0" fontId="68" fillId="0" borderId="0" xfId="8" applyFont="1" applyAlignment="1">
      <alignment vertical="center"/>
    </xf>
    <xf numFmtId="0" fontId="65" fillId="0" borderId="0" xfId="8" applyFont="1" applyAlignment="1">
      <alignment vertical="center"/>
    </xf>
    <xf numFmtId="0" fontId="68" fillId="0" borderId="0" xfId="8" applyFont="1"/>
    <xf numFmtId="0" fontId="1" fillId="0" borderId="0" xfId="8" applyAlignment="1">
      <alignment vertical="center"/>
    </xf>
    <xf numFmtId="0" fontId="64" fillId="0" borderId="0" xfId="8" applyFont="1" applyAlignment="1">
      <alignment vertical="center"/>
    </xf>
    <xf numFmtId="0" fontId="70" fillId="0" borderId="0" xfId="10">
      <alignment vertical="center"/>
    </xf>
    <xf numFmtId="0" fontId="7" fillId="0" borderId="116" xfId="10" applyFont="1" applyBorder="1" applyAlignment="1">
      <alignment horizontal="center" vertical="center" wrapText="1"/>
    </xf>
    <xf numFmtId="0" fontId="7" fillId="0" borderId="104" xfId="10" applyFont="1" applyBorder="1" applyAlignment="1">
      <alignment horizontal="left" vertical="center" wrapText="1"/>
    </xf>
    <xf numFmtId="0" fontId="7" fillId="0" borderId="25" xfId="10" applyFont="1" applyBorder="1" applyAlignment="1">
      <alignment horizontal="left" vertical="center" wrapText="1"/>
    </xf>
    <xf numFmtId="0" fontId="7" fillId="0" borderId="25" xfId="10" applyFont="1" applyBorder="1" applyAlignment="1">
      <alignment horizontal="left" vertical="center"/>
    </xf>
    <xf numFmtId="0" fontId="7" fillId="0" borderId="119" xfId="10" applyFont="1" applyBorder="1" applyAlignment="1">
      <alignment horizontal="center" vertical="center" wrapText="1"/>
    </xf>
    <xf numFmtId="0" fontId="76" fillId="0" borderId="104" xfId="10" applyFont="1" applyBorder="1" applyAlignment="1">
      <alignment horizontal="center" vertical="center" wrapText="1"/>
    </xf>
    <xf numFmtId="0" fontId="76" fillId="0" borderId="25" xfId="10" applyFont="1" applyBorder="1" applyAlignment="1">
      <alignment horizontal="center" vertical="center" wrapText="1"/>
    </xf>
    <xf numFmtId="0" fontId="7" fillId="0" borderId="25" xfId="10" applyFont="1" applyBorder="1" applyAlignment="1">
      <alignment horizontal="center" vertical="center" wrapText="1"/>
    </xf>
    <xf numFmtId="0" fontId="72" fillId="0" borderId="0" xfId="10" applyFont="1">
      <alignment vertical="center"/>
    </xf>
    <xf numFmtId="0" fontId="7" fillId="0" borderId="104" xfId="10" applyFont="1" applyBorder="1" applyAlignment="1">
      <alignment horizontal="center" vertical="center" wrapText="1"/>
    </xf>
    <xf numFmtId="0" fontId="76" fillId="0" borderId="118" xfId="10" applyFont="1" applyBorder="1" applyAlignment="1">
      <alignment horizontal="center" vertical="center" wrapText="1"/>
    </xf>
    <xf numFmtId="0" fontId="70" fillId="0" borderId="85" xfId="10" applyBorder="1">
      <alignment vertical="center"/>
    </xf>
    <xf numFmtId="0" fontId="76" fillId="0" borderId="22" xfId="10" applyFont="1" applyBorder="1" applyAlignment="1">
      <alignment horizontal="center" vertical="center" wrapText="1"/>
    </xf>
    <xf numFmtId="0" fontId="70" fillId="0" borderId="86" xfId="10" applyBorder="1">
      <alignment vertical="center"/>
    </xf>
    <xf numFmtId="0" fontId="72" fillId="0" borderId="85" xfId="10" applyFont="1" applyBorder="1">
      <alignment vertical="center"/>
    </xf>
    <xf numFmtId="0" fontId="7" fillId="0" borderId="38" xfId="10" applyFont="1" applyBorder="1" applyAlignment="1">
      <alignment horizontal="center" vertical="center" wrapText="1"/>
    </xf>
    <xf numFmtId="0" fontId="7" fillId="0" borderId="118" xfId="10" applyFont="1" applyBorder="1" applyAlignment="1">
      <alignment horizontal="center" vertical="center" wrapText="1"/>
    </xf>
    <xf numFmtId="0" fontId="72" fillId="0" borderId="86" xfId="10" applyFont="1" applyBorder="1">
      <alignment vertical="center"/>
    </xf>
    <xf numFmtId="0" fontId="76" fillId="0" borderId="119" xfId="10" applyFont="1" applyBorder="1" applyAlignment="1">
      <alignment horizontal="center" vertical="center" wrapText="1"/>
    </xf>
    <xf numFmtId="0" fontId="7" fillId="0" borderId="0" xfId="10" applyFont="1">
      <alignment vertical="center"/>
    </xf>
    <xf numFmtId="0" fontId="2" fillId="0" borderId="0" xfId="11" applyFont="1"/>
    <xf numFmtId="0" fontId="5" fillId="0" borderId="0" xfId="11" applyFont="1" applyAlignment="1">
      <alignment horizontal="left" vertical="top" wrapText="1"/>
    </xf>
    <xf numFmtId="0" fontId="5" fillId="0" borderId="0" xfId="11" applyFont="1" applyAlignment="1">
      <alignment horizontal="left" vertical="top"/>
    </xf>
    <xf numFmtId="49" fontId="5" fillId="0" borderId="0" xfId="11" applyNumberFormat="1" applyFont="1" applyAlignment="1">
      <alignment vertical="top"/>
    </xf>
    <xf numFmtId="0" fontId="2" fillId="0" borderId="52" xfId="11" applyFont="1" applyBorder="1" applyAlignment="1">
      <alignment horizontal="center" vertical="center"/>
    </xf>
    <xf numFmtId="0" fontId="33" fillId="0" borderId="120" xfId="3" applyFont="1" applyBorder="1" applyAlignment="1">
      <alignment horizontal="center" vertical="center"/>
    </xf>
    <xf numFmtId="0" fontId="33" fillId="0" borderId="121" xfId="3" applyFont="1" applyBorder="1" applyAlignment="1">
      <alignment horizontal="center" vertical="center"/>
    </xf>
    <xf numFmtId="0" fontId="33" fillId="0" borderId="125" xfId="3" applyFont="1" applyBorder="1" applyAlignment="1">
      <alignment horizontal="center" vertical="center"/>
    </xf>
    <xf numFmtId="0" fontId="2" fillId="0" borderId="45" xfId="11" applyFont="1" applyBorder="1" applyAlignment="1">
      <alignment horizontal="center" vertical="center"/>
    </xf>
    <xf numFmtId="0" fontId="2" fillId="0" borderId="41" xfId="11" applyFont="1" applyBorder="1" applyAlignment="1">
      <alignment horizontal="center" vertical="center"/>
    </xf>
    <xf numFmtId="0" fontId="2" fillId="0" borderId="0" xfId="11" applyFont="1" applyAlignment="1">
      <alignment horizontal="left" vertical="justify" wrapText="1"/>
    </xf>
    <xf numFmtId="0" fontId="1" fillId="0" borderId="0" xfId="11" applyAlignment="1">
      <alignment vertical="top" wrapText="1"/>
    </xf>
    <xf numFmtId="0" fontId="2" fillId="0" borderId="0" xfId="11" applyFont="1" applyAlignment="1">
      <alignment vertical="top" wrapText="1"/>
    </xf>
    <xf numFmtId="0" fontId="33" fillId="0" borderId="0" xfId="11" applyFont="1"/>
    <xf numFmtId="0" fontId="2" fillId="0" borderId="0" xfId="11" applyFont="1" applyAlignment="1">
      <alignment horizontal="center"/>
    </xf>
    <xf numFmtId="0" fontId="2" fillId="0" borderId="0" xfId="11" applyFont="1" applyAlignment="1">
      <alignment horizontal="left" vertical="center"/>
    </xf>
    <xf numFmtId="0" fontId="33" fillId="0" borderId="0" xfId="11" applyFont="1" applyAlignment="1">
      <alignment horizontal="center"/>
    </xf>
    <xf numFmtId="0" fontId="33" fillId="0" borderId="0" xfId="11" applyFont="1" applyAlignment="1">
      <alignment horizontal="center" vertical="center"/>
    </xf>
    <xf numFmtId="0" fontId="27" fillId="0" borderId="0" xfId="11" applyFont="1" applyAlignment="1">
      <alignment horizontal="center"/>
    </xf>
    <xf numFmtId="0" fontId="2" fillId="0" borderId="134" xfId="11" applyFont="1" applyBorder="1" applyAlignment="1">
      <alignment horizontal="center" vertical="center"/>
    </xf>
    <xf numFmtId="0" fontId="1" fillId="0" borderId="0" xfId="12" applyFont="1" applyAlignment="1">
      <alignment vertical="center"/>
    </xf>
    <xf numFmtId="0" fontId="1" fillId="0" borderId="0" xfId="12" applyFont="1" applyAlignment="1">
      <alignment horizontal="center" vertical="center"/>
    </xf>
    <xf numFmtId="0" fontId="81" fillId="0" borderId="0" xfId="12" applyFont="1" applyAlignment="1">
      <alignment horizontal="distributed" vertical="center"/>
    </xf>
    <xf numFmtId="0" fontId="1" fillId="0" borderId="0" xfId="12" applyFont="1" applyAlignment="1">
      <alignment horizontal="right" vertical="center"/>
    </xf>
    <xf numFmtId="0" fontId="1" fillId="0" borderId="0" xfId="12" applyFont="1"/>
    <xf numFmtId="0" fontId="1" fillId="0" borderId="0" xfId="12" applyFont="1" applyAlignment="1">
      <alignment horizontal="distributed" vertical="center"/>
    </xf>
    <xf numFmtId="0" fontId="38" fillId="0" borderId="13" xfId="12" applyFont="1" applyBorder="1" applyAlignment="1">
      <alignment vertical="center" wrapText="1"/>
    </xf>
    <xf numFmtId="0" fontId="38" fillId="0" borderId="1" xfId="12" applyFont="1" applyBorder="1" applyAlignment="1">
      <alignment vertical="center" wrapText="1"/>
    </xf>
    <xf numFmtId="0" fontId="38" fillId="0" borderId="10" xfId="12" applyFont="1" applyBorder="1" applyAlignment="1">
      <alignment vertical="center" wrapText="1"/>
    </xf>
    <xf numFmtId="0" fontId="38" fillId="0" borderId="9" xfId="12" applyFont="1" applyBorder="1" applyAlignment="1">
      <alignment vertical="center" wrapText="1"/>
    </xf>
    <xf numFmtId="0" fontId="1" fillId="0" borderId="0" xfId="12" applyFont="1" applyAlignment="1">
      <alignment vertical="center" wrapText="1"/>
    </xf>
    <xf numFmtId="0" fontId="1" fillId="0" borderId="9" xfId="12" applyFont="1" applyBorder="1" applyAlignment="1">
      <alignment horizontal="center" vertical="center"/>
    </xf>
    <xf numFmtId="0" fontId="1" fillId="0" borderId="0" xfId="12" applyFont="1" applyAlignment="1">
      <alignment horizontal="center" vertical="center" wrapText="1"/>
    </xf>
    <xf numFmtId="0" fontId="38" fillId="0" borderId="0" xfId="12" applyFont="1" applyAlignment="1">
      <alignment vertical="center" wrapText="1"/>
    </xf>
    <xf numFmtId="0" fontId="83" fillId="0" borderId="0" xfId="12" applyFont="1" applyAlignment="1">
      <alignment vertical="center"/>
    </xf>
    <xf numFmtId="0" fontId="1" fillId="0" borderId="0" xfId="12" applyFont="1" applyAlignment="1">
      <alignment vertical="top"/>
    </xf>
    <xf numFmtId="0" fontId="38" fillId="0" borderId="0" xfId="12" applyFont="1" applyAlignment="1">
      <alignment horizontal="center" vertical="center"/>
    </xf>
    <xf numFmtId="0" fontId="38" fillId="0" borderId="0" xfId="12" applyFont="1" applyAlignment="1">
      <alignment vertical="top" wrapText="1"/>
    </xf>
    <xf numFmtId="0" fontId="84" fillId="0" borderId="0" xfId="12" applyFont="1" applyAlignment="1">
      <alignment vertical="center"/>
    </xf>
    <xf numFmtId="0" fontId="41" fillId="0" borderId="0" xfId="12" applyFont="1" applyAlignment="1">
      <alignment horizontal="center" vertical="center"/>
    </xf>
    <xf numFmtId="0" fontId="41" fillId="0" borderId="0" xfId="12" applyFont="1" applyAlignment="1">
      <alignment vertical="top" wrapText="1"/>
    </xf>
    <xf numFmtId="0" fontId="79" fillId="0" borderId="0" xfId="12" applyAlignment="1">
      <alignment vertical="center"/>
    </xf>
    <xf numFmtId="0" fontId="41" fillId="0" borderId="0" xfId="12" applyFont="1" applyAlignment="1">
      <alignment horizontal="left" vertical="center" wrapText="1"/>
    </xf>
    <xf numFmtId="0" fontId="38" fillId="0" borderId="0" xfId="12" applyFont="1" applyAlignment="1">
      <alignment vertical="center"/>
    </xf>
    <xf numFmtId="0" fontId="79" fillId="0" borderId="0" xfId="12" applyAlignment="1">
      <alignment horizontal="center" vertical="center"/>
    </xf>
    <xf numFmtId="0" fontId="22" fillId="0" borderId="0" xfId="3" applyFont="1" applyAlignment="1">
      <alignment vertical="distributed"/>
    </xf>
    <xf numFmtId="0" fontId="22" fillId="0" borderId="0" xfId="3" applyFont="1" applyAlignment="1">
      <alignment horizontal="left" vertical="center"/>
    </xf>
    <xf numFmtId="0" fontId="16" fillId="0" borderId="0" xfId="1" applyFont="1" applyAlignment="1">
      <alignment vertical="center" wrapText="1"/>
    </xf>
    <xf numFmtId="0" fontId="27" fillId="0" borderId="0" xfId="13" applyFont="1"/>
    <xf numFmtId="0" fontId="2" fillId="0" borderId="0" xfId="13" applyFont="1"/>
    <xf numFmtId="0" fontId="89" fillId="0" borderId="0" xfId="13" applyFont="1"/>
    <xf numFmtId="0" fontId="87" fillId="0" borderId="0" xfId="13" applyFont="1" applyAlignment="1">
      <alignment horizontal="center"/>
    </xf>
    <xf numFmtId="0" fontId="2" fillId="0" borderId="7" xfId="13" applyFont="1" applyBorder="1" applyAlignment="1">
      <alignment horizontal="distributed" vertical="center" indent="1"/>
    </xf>
    <xf numFmtId="0" fontId="87" fillId="0" borderId="7" xfId="13" applyFont="1" applyBorder="1" applyAlignment="1">
      <alignment horizontal="center"/>
    </xf>
    <xf numFmtId="0" fontId="5" fillId="0" borderId="7" xfId="13" applyFont="1" applyBorder="1" applyAlignment="1">
      <alignment horizontal="distributed" vertical="center" indent="1"/>
    </xf>
    <xf numFmtId="0" fontId="5" fillId="0" borderId="60" xfId="13" applyFont="1" applyBorder="1"/>
    <xf numFmtId="0" fontId="2" fillId="0" borderId="61" xfId="13" applyFont="1" applyBorder="1"/>
    <xf numFmtId="0" fontId="2" fillId="0" borderId="10" xfId="13" applyFont="1" applyBorder="1"/>
    <xf numFmtId="0" fontId="2" fillId="0" borderId="16" xfId="13" applyFont="1" applyBorder="1"/>
    <xf numFmtId="0" fontId="90" fillId="0" borderId="0" xfId="14">
      <alignment vertical="center"/>
    </xf>
    <xf numFmtId="0" fontId="92" fillId="0" borderId="0" xfId="14" applyFont="1">
      <alignment vertical="center"/>
    </xf>
    <xf numFmtId="0" fontId="33" fillId="0" borderId="0" xfId="13" applyFont="1"/>
    <xf numFmtId="0" fontId="33" fillId="0" borderId="0" xfId="13" applyFont="1" applyAlignment="1">
      <alignment horizontal="center"/>
    </xf>
    <xf numFmtId="0" fontId="33" fillId="0" borderId="7" xfId="13" applyFont="1" applyBorder="1" applyAlignment="1">
      <alignment horizontal="left"/>
    </xf>
    <xf numFmtId="0" fontId="33" fillId="0" borderId="13" xfId="13" applyFont="1" applyBorder="1"/>
    <xf numFmtId="0" fontId="33" fillId="0" borderId="1" xfId="13" applyFont="1" applyBorder="1"/>
    <xf numFmtId="0" fontId="33" fillId="0" borderId="17" xfId="13" applyFont="1" applyBorder="1"/>
    <xf numFmtId="0" fontId="33" fillId="0" borderId="60" xfId="13" applyFont="1" applyBorder="1"/>
    <xf numFmtId="0" fontId="33" fillId="0" borderId="61" xfId="13" applyFont="1" applyBorder="1"/>
    <xf numFmtId="0" fontId="33" fillId="0" borderId="61" xfId="13" applyFont="1" applyBorder="1" applyAlignment="1">
      <alignment horizontal="center"/>
    </xf>
    <xf numFmtId="0" fontId="33" fillId="0" borderId="0" xfId="13" applyFont="1" applyAlignment="1">
      <alignment vertical="center"/>
    </xf>
    <xf numFmtId="0" fontId="94" fillId="7" borderId="0" xfId="4" applyFont="1" applyFill="1" applyAlignment="1">
      <alignment horizontal="left" vertical="center"/>
    </xf>
    <xf numFmtId="0" fontId="94" fillId="7" borderId="0" xfId="4" applyFont="1" applyFill="1" applyAlignment="1">
      <alignment horizontal="left" vertical="top"/>
    </xf>
    <xf numFmtId="0" fontId="96" fillId="7" borderId="0" xfId="4" applyFont="1" applyFill="1" applyAlignment="1">
      <alignment horizontal="center" vertical="center"/>
    </xf>
    <xf numFmtId="0" fontId="97" fillId="7" borderId="0" xfId="4" applyFont="1" applyFill="1" applyAlignment="1">
      <alignment vertical="center"/>
    </xf>
    <xf numFmtId="0" fontId="97" fillId="7" borderId="0" xfId="4" applyFont="1" applyFill="1" applyAlignment="1">
      <alignment horizontal="right" vertical="center"/>
    </xf>
    <xf numFmtId="0" fontId="97" fillId="7" borderId="0" xfId="4" applyFont="1" applyFill="1" applyAlignment="1">
      <alignment horizontal="center" vertical="center"/>
    </xf>
    <xf numFmtId="0" fontId="97" fillId="7" borderId="0" xfId="4" applyFont="1" applyFill="1" applyAlignment="1">
      <alignment horizontal="left" vertical="center"/>
    </xf>
    <xf numFmtId="0" fontId="98" fillId="7" borderId="0" xfId="4" applyFont="1" applyFill="1"/>
    <xf numFmtId="0" fontId="94" fillId="7" borderId="0" xfId="4" applyFont="1" applyFill="1" applyAlignment="1">
      <alignment horizontal="left"/>
    </xf>
    <xf numFmtId="0" fontId="95" fillId="7" borderId="0" xfId="4" applyFont="1" applyFill="1" applyAlignment="1">
      <alignment horizontal="right" vertical="top"/>
    </xf>
    <xf numFmtId="0" fontId="94" fillId="7" borderId="9" xfId="4" applyFont="1" applyFill="1" applyBorder="1"/>
    <xf numFmtId="0" fontId="97" fillId="7" borderId="0" xfId="4" applyFont="1" applyFill="1" applyAlignment="1">
      <alignment horizontal="center" vertical="top"/>
    </xf>
    <xf numFmtId="0" fontId="99" fillId="7" borderId="0" xfId="4" applyFont="1" applyFill="1" applyAlignment="1">
      <alignment vertical="top"/>
    </xf>
    <xf numFmtId="0" fontId="99" fillId="7" borderId="0" xfId="4" applyFont="1" applyFill="1" applyAlignment="1">
      <alignment vertical="top" wrapText="1"/>
    </xf>
    <xf numFmtId="0" fontId="100" fillId="7" borderId="0" xfId="4" applyFont="1" applyFill="1" applyAlignment="1">
      <alignment horizontal="left" vertical="top"/>
    </xf>
    <xf numFmtId="0" fontId="94" fillId="0" borderId="7" xfId="4" applyFont="1" applyBorder="1" applyAlignment="1">
      <alignment horizontal="center" vertical="center"/>
    </xf>
    <xf numFmtId="0" fontId="94" fillId="0" borderId="0" xfId="4" applyFont="1" applyAlignment="1">
      <alignment horizontal="left" vertical="top"/>
    </xf>
    <xf numFmtId="0" fontId="92" fillId="0" borderId="0" xfId="16" applyFont="1"/>
    <xf numFmtId="0" fontId="93" fillId="0" borderId="0" xfId="16"/>
    <xf numFmtId="0" fontId="101" fillId="0" borderId="0" xfId="16" applyFont="1" applyAlignment="1">
      <alignment wrapText="1"/>
    </xf>
    <xf numFmtId="0" fontId="101" fillId="0" borderId="0" xfId="16" applyFont="1" applyAlignment="1">
      <alignment vertical="top"/>
    </xf>
    <xf numFmtId="0" fontId="101" fillId="0" borderId="0" xfId="16" applyFont="1" applyAlignment="1">
      <alignment vertical="top" wrapText="1"/>
    </xf>
    <xf numFmtId="0" fontId="102" fillId="0" borderId="0" xfId="16" applyFont="1"/>
    <xf numFmtId="0" fontId="102" fillId="0" borderId="0" xfId="16" applyFont="1" applyAlignment="1">
      <alignment wrapText="1"/>
    </xf>
    <xf numFmtId="0" fontId="4" fillId="8" borderId="0" xfId="1" applyFont="1" applyFill="1"/>
    <xf numFmtId="0" fontId="88" fillId="0" borderId="0" xfId="17" applyFont="1" applyAlignment="1">
      <alignment horizontal="left" vertical="center"/>
    </xf>
    <xf numFmtId="0" fontId="33" fillId="0" borderId="0" xfId="17" applyFont="1" applyAlignment="1">
      <alignment vertical="center" textRotation="255" shrinkToFit="1"/>
    </xf>
    <xf numFmtId="0" fontId="2" fillId="0" borderId="0" xfId="17" applyFont="1" applyAlignment="1">
      <alignment horizontal="left" vertical="center"/>
    </xf>
    <xf numFmtId="0" fontId="5" fillId="0" borderId="0" xfId="17" applyFont="1" applyAlignment="1">
      <alignment horizontal="left" vertical="center"/>
    </xf>
    <xf numFmtId="0" fontId="5" fillId="0" borderId="0" xfId="17" applyFont="1">
      <alignment vertical="center"/>
    </xf>
    <xf numFmtId="0" fontId="103" fillId="0" borderId="0" xfId="14" applyFont="1">
      <alignment vertical="center"/>
    </xf>
    <xf numFmtId="0" fontId="5" fillId="0" borderId="0" xfId="17" applyFont="1" applyAlignment="1">
      <alignment horizontal="right" vertical="center"/>
    </xf>
    <xf numFmtId="0" fontId="33" fillId="0" borderId="0" xfId="17" applyFont="1">
      <alignment vertical="center"/>
    </xf>
    <xf numFmtId="0" fontId="5" fillId="0" borderId="0" xfId="17" applyFont="1" applyAlignment="1">
      <alignment horizontal="center" vertical="center"/>
    </xf>
    <xf numFmtId="0" fontId="74" fillId="0" borderId="0" xfId="14" applyFont="1">
      <alignment vertical="center"/>
    </xf>
    <xf numFmtId="0" fontId="7" fillId="0" borderId="0" xfId="14" applyFont="1">
      <alignment vertical="center"/>
    </xf>
    <xf numFmtId="0" fontId="7" fillId="0" borderId="0" xfId="14" applyFont="1" applyAlignment="1">
      <alignment horizontal="right" vertical="center"/>
    </xf>
    <xf numFmtId="0" fontId="5" fillId="0" borderId="0" xfId="14" applyFont="1">
      <alignment vertical="center"/>
    </xf>
    <xf numFmtId="0" fontId="5" fillId="0" borderId="0" xfId="14" applyFont="1" applyAlignment="1">
      <alignment horizontal="right" vertical="center"/>
    </xf>
    <xf numFmtId="0" fontId="7" fillId="12" borderId="7" xfId="14" applyFont="1" applyFill="1" applyBorder="1">
      <alignment vertical="center"/>
    </xf>
    <xf numFmtId="0" fontId="7" fillId="12" borderId="11" xfId="14" applyFont="1" applyFill="1" applyBorder="1">
      <alignment vertical="center"/>
    </xf>
    <xf numFmtId="0" fontId="10" fillId="0" borderId="0" xfId="17" applyFont="1" applyAlignment="1">
      <alignment horizontal="center" vertical="center"/>
    </xf>
    <xf numFmtId="0" fontId="5" fillId="0" borderId="7" xfId="17" applyFont="1" applyBorder="1">
      <alignment vertical="center"/>
    </xf>
    <xf numFmtId="0" fontId="10" fillId="0" borderId="7" xfId="17" applyFont="1" applyBorder="1" applyAlignment="1">
      <alignment horizontal="center" vertical="center"/>
    </xf>
    <xf numFmtId="0" fontId="10" fillId="0" borderId="7" xfId="17" applyFont="1" applyBorder="1" applyAlignment="1">
      <alignment horizontal="center" vertical="center" wrapText="1"/>
    </xf>
    <xf numFmtId="176" fontId="10" fillId="0" borderId="7" xfId="17" applyNumberFormat="1" applyFont="1" applyBorder="1">
      <alignment vertical="center"/>
    </xf>
    <xf numFmtId="177" fontId="10" fillId="0" borderId="7" xfId="17" applyNumberFormat="1" applyFont="1" applyBorder="1">
      <alignment vertical="center"/>
    </xf>
    <xf numFmtId="0" fontId="10" fillId="9" borderId="7" xfId="17" applyFont="1" applyFill="1" applyBorder="1" applyAlignment="1">
      <alignment horizontal="left" vertical="center"/>
    </xf>
    <xf numFmtId="0" fontId="10" fillId="9" borderId="6" xfId="17" applyFont="1" applyFill="1" applyBorder="1" applyAlignment="1">
      <alignment horizontal="center" vertical="center"/>
    </xf>
    <xf numFmtId="0" fontId="10" fillId="11" borderId="7" xfId="17" applyFont="1" applyFill="1" applyBorder="1">
      <alignment vertical="center"/>
    </xf>
    <xf numFmtId="0" fontId="10" fillId="11" borderId="6" xfId="17" applyFont="1" applyFill="1" applyBorder="1">
      <alignment vertical="center"/>
    </xf>
    <xf numFmtId="0" fontId="10" fillId="10" borderId="7" xfId="17" applyFont="1" applyFill="1" applyBorder="1" applyAlignment="1">
      <alignment horizontal="right" vertical="center"/>
    </xf>
    <xf numFmtId="0" fontId="10" fillId="0" borderId="2" xfId="17" applyFont="1" applyBorder="1" applyAlignment="1">
      <alignment horizontal="right" vertical="center"/>
    </xf>
    <xf numFmtId="178" fontId="10" fillId="0" borderId="7" xfId="17" applyNumberFormat="1" applyFont="1" applyBorder="1" applyAlignment="1">
      <alignment horizontal="right" vertical="center"/>
    </xf>
    <xf numFmtId="0" fontId="10" fillId="0" borderId="7" xfId="17" applyFont="1" applyBorder="1" applyAlignment="1">
      <alignment horizontal="right" vertical="center"/>
    </xf>
    <xf numFmtId="0" fontId="10" fillId="10" borderId="11" xfId="17" applyFont="1" applyFill="1" applyBorder="1" applyAlignment="1">
      <alignment horizontal="right" vertical="center"/>
    </xf>
    <xf numFmtId="0" fontId="10" fillId="0" borderId="148" xfId="17" applyFont="1" applyBorder="1" applyAlignment="1">
      <alignment horizontal="right" vertical="center"/>
    </xf>
    <xf numFmtId="0" fontId="10" fillId="0" borderId="0" xfId="17" applyFont="1">
      <alignment vertical="center"/>
    </xf>
    <xf numFmtId="0" fontId="10" fillId="0" borderId="0" xfId="17" applyFont="1" applyAlignment="1">
      <alignment horizontal="left" vertical="center"/>
    </xf>
    <xf numFmtId="0" fontId="28" fillId="0" borderId="0" xfId="17" applyFont="1">
      <alignment vertical="center"/>
    </xf>
    <xf numFmtId="0" fontId="10" fillId="0" borderId="6" xfId="15" applyFont="1" applyBorder="1" applyAlignment="1">
      <alignment horizontal="center" vertical="center"/>
    </xf>
    <xf numFmtId="0" fontId="10" fillId="0" borderId="7" xfId="15" applyFont="1" applyBorder="1" applyAlignment="1">
      <alignment horizontal="center" vertical="center"/>
    </xf>
    <xf numFmtId="0" fontId="104" fillId="0" borderId="0" xfId="15" applyFont="1" applyAlignment="1">
      <alignment horizontal="center" vertical="center"/>
    </xf>
    <xf numFmtId="0" fontId="5" fillId="0" borderId="0" xfId="15" applyFont="1" applyAlignment="1">
      <alignment horizontal="center" vertical="center"/>
    </xf>
    <xf numFmtId="0" fontId="105" fillId="0" borderId="0" xfId="17" applyFont="1" applyAlignment="1">
      <alignment horizontal="center" vertical="center"/>
    </xf>
    <xf numFmtId="0" fontId="105" fillId="0" borderId="0" xfId="15" applyFont="1" applyAlignment="1">
      <alignment horizontal="center" vertical="center"/>
    </xf>
    <xf numFmtId="0" fontId="105" fillId="0" borderId="0" xfId="17" applyFont="1">
      <alignment vertical="center"/>
    </xf>
    <xf numFmtId="0" fontId="104" fillId="0" borderId="0" xfId="17" applyFont="1">
      <alignment vertical="center"/>
    </xf>
    <xf numFmtId="0" fontId="104" fillId="0" borderId="0" xfId="17" applyFont="1" applyAlignment="1">
      <alignment horizontal="center" vertical="center"/>
    </xf>
    <xf numFmtId="0" fontId="10" fillId="0" borderId="0" xfId="17" applyFont="1" applyAlignment="1">
      <alignment vertical="center" textRotation="255" shrinkToFit="1"/>
    </xf>
    <xf numFmtId="0" fontId="10" fillId="0" borderId="7" xfId="17" applyFont="1" applyBorder="1" applyAlignment="1">
      <alignment vertical="center" textRotation="255" shrinkToFit="1"/>
    </xf>
    <xf numFmtId="0" fontId="5" fillId="0" borderId="2" xfId="1" applyFont="1" applyBorder="1" applyAlignment="1">
      <alignment horizontal="center" vertical="center" wrapText="1"/>
    </xf>
    <xf numFmtId="0" fontId="8" fillId="0" borderId="149" xfId="1" applyFont="1" applyBorder="1" applyAlignment="1">
      <alignment horizontal="center" vertical="center" textRotation="255"/>
    </xf>
    <xf numFmtId="0" fontId="4" fillId="0" borderId="30" xfId="1" applyFont="1" applyBorder="1" applyAlignment="1">
      <alignment horizontal="center" vertical="center"/>
    </xf>
    <xf numFmtId="0" fontId="4" fillId="0" borderId="30" xfId="1" applyFont="1" applyBorder="1" applyAlignment="1">
      <alignment horizontal="left" vertical="center" wrapText="1"/>
    </xf>
    <xf numFmtId="0" fontId="5" fillId="0" borderId="150" xfId="1" applyFont="1" applyBorder="1" applyAlignment="1">
      <alignment horizontal="center" vertical="center" wrapText="1"/>
    </xf>
    <xf numFmtId="0" fontId="5" fillId="0" borderId="50" xfId="1" applyFont="1" applyBorder="1" applyAlignment="1">
      <alignment horizontal="center" vertical="center" wrapText="1"/>
    </xf>
    <xf numFmtId="0" fontId="5" fillId="0" borderId="151" xfId="1" applyFont="1" applyBorder="1" applyAlignment="1">
      <alignment horizontal="center" vertical="center" wrapText="1"/>
    </xf>
    <xf numFmtId="0" fontId="5" fillId="0" borderId="152" xfId="1" applyFont="1" applyBorder="1" applyAlignment="1">
      <alignment horizontal="center" vertical="center" wrapText="1"/>
    </xf>
    <xf numFmtId="0" fontId="4" fillId="0" borderId="6" xfId="1" applyFont="1" applyBorder="1" applyAlignment="1">
      <alignment vertical="center" wrapText="1"/>
    </xf>
    <xf numFmtId="0" fontId="94" fillId="7" borderId="148" xfId="4" applyFont="1" applyFill="1" applyBorder="1" applyAlignment="1">
      <alignment horizontal="center" vertical="center"/>
    </xf>
    <xf numFmtId="0" fontId="70" fillId="0" borderId="0" xfId="9">
      <alignment vertical="center"/>
    </xf>
    <xf numFmtId="0" fontId="7" fillId="0" borderId="0" xfId="9" applyFont="1" applyAlignment="1">
      <alignment horizontal="left" vertical="center" wrapText="1"/>
    </xf>
    <xf numFmtId="0" fontId="7" fillId="0" borderId="61" xfId="9" applyFont="1" applyBorder="1" applyAlignment="1">
      <alignment horizontal="left" vertical="center" wrapText="1"/>
    </xf>
    <xf numFmtId="0" fontId="72" fillId="0" borderId="0" xfId="9" applyFont="1">
      <alignment vertical="center"/>
    </xf>
    <xf numFmtId="0" fontId="7" fillId="0" borderId="60" xfId="9" applyFont="1" applyBorder="1" applyAlignment="1">
      <alignment horizontal="left" vertical="center"/>
    </xf>
    <xf numFmtId="0" fontId="70" fillId="0" borderId="0" xfId="9" applyAlignment="1">
      <alignment horizontal="left" vertical="center"/>
    </xf>
    <xf numFmtId="0" fontId="70" fillId="13" borderId="0" xfId="9" applyFill="1" applyAlignment="1">
      <alignment horizontal="right" vertical="center"/>
    </xf>
    <xf numFmtId="0" fontId="70" fillId="0" borderId="0" xfId="9" applyAlignment="1">
      <alignment vertical="center" wrapText="1"/>
    </xf>
    <xf numFmtId="0" fontId="110" fillId="0" borderId="0" xfId="9" applyFont="1">
      <alignment vertical="center"/>
    </xf>
    <xf numFmtId="0" fontId="70" fillId="0" borderId="36" xfId="9" applyBorder="1">
      <alignment vertical="center"/>
    </xf>
    <xf numFmtId="0" fontId="70" fillId="0" borderId="38" xfId="9" applyBorder="1">
      <alignment vertical="center"/>
    </xf>
    <xf numFmtId="0" fontId="70" fillId="0" borderId="86" xfId="9" applyBorder="1" applyAlignment="1">
      <alignment horizontal="center" vertical="center" wrapText="1"/>
    </xf>
    <xf numFmtId="0" fontId="111" fillId="0" borderId="85" xfId="9" applyFont="1" applyBorder="1" applyAlignment="1">
      <alignment horizontal="justify" vertical="center" wrapText="1"/>
    </xf>
    <xf numFmtId="0" fontId="70" fillId="0" borderId="153" xfId="9" applyBorder="1">
      <alignment vertical="center"/>
    </xf>
    <xf numFmtId="0" fontId="70" fillId="0" borderId="154" xfId="9" applyBorder="1" applyAlignment="1">
      <alignment vertical="center" wrapText="1"/>
    </xf>
    <xf numFmtId="0" fontId="70" fillId="0" borderId="86" xfId="9" applyBorder="1">
      <alignment vertical="center"/>
    </xf>
    <xf numFmtId="0" fontId="70" fillId="0" borderId="85" xfId="9" applyBorder="1" applyAlignment="1">
      <alignment vertical="center" wrapText="1"/>
    </xf>
    <xf numFmtId="0" fontId="70" fillId="0" borderId="155" xfId="9" applyBorder="1" applyAlignment="1">
      <alignment horizontal="center" vertical="center" wrapText="1"/>
    </xf>
    <xf numFmtId="0" fontId="111" fillId="0" borderId="156" xfId="9" applyFont="1" applyBorder="1" applyAlignment="1">
      <alignment horizontal="justify" vertical="center" wrapText="1"/>
    </xf>
    <xf numFmtId="0" fontId="70" fillId="0" borderId="39" xfId="9" applyBorder="1" applyAlignment="1">
      <alignment horizontal="center" vertical="center" wrapText="1"/>
    </xf>
    <xf numFmtId="0" fontId="111" fillId="0" borderId="40" xfId="9" applyFont="1" applyBorder="1" applyAlignment="1">
      <alignment horizontal="justify" vertical="center" wrapText="1"/>
    </xf>
    <xf numFmtId="0" fontId="70" fillId="0" borderId="36" xfId="9" applyBorder="1" applyAlignment="1">
      <alignment horizontal="center" vertical="center" wrapText="1"/>
    </xf>
    <xf numFmtId="0" fontId="111" fillId="0" borderId="38" xfId="9" applyFont="1" applyBorder="1" applyAlignment="1">
      <alignment horizontal="justify" vertical="center" wrapText="1"/>
    </xf>
    <xf numFmtId="0" fontId="72" fillId="0" borderId="40" xfId="18" applyFont="1" applyBorder="1" applyAlignment="1">
      <alignment horizontal="justify" vertical="center" wrapText="1"/>
    </xf>
    <xf numFmtId="0" fontId="4" fillId="14" borderId="0" xfId="1" applyFont="1" applyFill="1"/>
    <xf numFmtId="0" fontId="4" fillId="0" borderId="84" xfId="1" applyFont="1" applyBorder="1" applyAlignment="1">
      <alignment horizontal="center" vertical="center"/>
    </xf>
    <xf numFmtId="0" fontId="8" fillId="0" borderId="157" xfId="1" applyFont="1" applyBorder="1" applyAlignment="1">
      <alignment horizontal="center" vertical="center" textRotation="255"/>
    </xf>
    <xf numFmtId="0" fontId="2" fillId="0" borderId="0" xfId="0" applyFont="1"/>
    <xf numFmtId="0" fontId="27" fillId="0" borderId="0" xfId="0" applyFont="1"/>
    <xf numFmtId="0" fontId="2" fillId="0" borderId="13" xfId="0" applyFont="1" applyBorder="1" applyAlignment="1">
      <alignment horizontal="left" vertical="center"/>
    </xf>
    <xf numFmtId="0" fontId="2" fillId="0" borderId="17" xfId="0" applyFont="1" applyBorder="1" applyAlignment="1">
      <alignment horizontal="center" vertical="center"/>
    </xf>
    <xf numFmtId="0" fontId="2" fillId="0" borderId="3" xfId="0" applyFont="1" applyBorder="1" applyAlignment="1">
      <alignment vertical="center"/>
    </xf>
    <xf numFmtId="0" fontId="2" fillId="0" borderId="2" xfId="0" applyFont="1" applyBorder="1"/>
    <xf numFmtId="0" fontId="2" fillId="0" borderId="60" xfId="0" applyFont="1" applyBorder="1" applyAlignment="1">
      <alignment horizontal="left" vertical="center"/>
    </xf>
    <xf numFmtId="0" fontId="2" fillId="0" borderId="61" xfId="0" applyFont="1" applyBorder="1"/>
    <xf numFmtId="0" fontId="2" fillId="0" borderId="60" xfId="0" applyFont="1" applyBorder="1" applyAlignment="1">
      <alignment horizontal="center" vertical="center"/>
    </xf>
    <xf numFmtId="0" fontId="2" fillId="0" borderId="61" xfId="0" applyFont="1" applyBorder="1" applyAlignment="1">
      <alignment vertical="center"/>
    </xf>
    <xf numFmtId="0" fontId="113" fillId="0" borderId="60" xfId="0" applyFont="1" applyBorder="1" applyAlignment="1">
      <alignment vertical="center"/>
    </xf>
    <xf numFmtId="0" fontId="113" fillId="0" borderId="0" xfId="0" applyFont="1" applyAlignment="1">
      <alignment vertical="center" wrapText="1"/>
    </xf>
    <xf numFmtId="0" fontId="113" fillId="0" borderId="61" xfId="0" applyFont="1" applyBorder="1" applyAlignment="1">
      <alignment vertical="center" wrapText="1"/>
    </xf>
    <xf numFmtId="0" fontId="113" fillId="0" borderId="60" xfId="0" applyFont="1" applyBorder="1" applyAlignment="1">
      <alignment vertical="center" wrapText="1"/>
    </xf>
    <xf numFmtId="0" fontId="2" fillId="0" borderId="60" xfId="0" applyFont="1" applyBorder="1" applyAlignment="1">
      <alignment vertical="center"/>
    </xf>
    <xf numFmtId="0" fontId="113" fillId="0" borderId="9" xfId="0" applyFont="1" applyBorder="1" applyAlignment="1">
      <alignment vertical="center" wrapText="1"/>
    </xf>
    <xf numFmtId="0" fontId="2" fillId="0" borderId="9" xfId="0" applyFont="1" applyBorder="1" applyAlignment="1">
      <alignment vertical="center"/>
    </xf>
    <xf numFmtId="0" fontId="2" fillId="0" borderId="0" xfId="0" applyFont="1" applyAlignment="1">
      <alignment vertical="center" wrapText="1"/>
    </xf>
    <xf numFmtId="0" fontId="2" fillId="0" borderId="61" xfId="0" applyFont="1" applyBorder="1" applyAlignment="1">
      <alignment vertical="center" wrapText="1"/>
    </xf>
    <xf numFmtId="0" fontId="2" fillId="0" borderId="60" xfId="0" applyFont="1" applyBorder="1" applyAlignment="1">
      <alignment vertical="center" wrapText="1"/>
    </xf>
    <xf numFmtId="0" fontId="2" fillId="0" borderId="10" xfId="0" applyFont="1" applyBorder="1" applyAlignment="1">
      <alignment horizontal="center" vertical="center"/>
    </xf>
    <xf numFmtId="0" fontId="2" fillId="0" borderId="16" xfId="0" applyFont="1" applyBorder="1"/>
    <xf numFmtId="0" fontId="2" fillId="0" borderId="10" xfId="0" applyFont="1" applyBorder="1" applyAlignment="1">
      <alignment vertical="center" wrapText="1"/>
    </xf>
    <xf numFmtId="0" fontId="2" fillId="0" borderId="9" xfId="0" applyFont="1" applyBorder="1" applyAlignment="1">
      <alignment vertical="center" wrapText="1"/>
    </xf>
    <xf numFmtId="0" fontId="2" fillId="0" borderId="16" xfId="0" applyFont="1" applyBorder="1" applyAlignment="1">
      <alignment vertical="center" wrapText="1"/>
    </xf>
    <xf numFmtId="0" fontId="2" fillId="0" borderId="13" xfId="0" applyFont="1" applyBorder="1" applyAlignment="1">
      <alignment horizontal="center" vertical="center"/>
    </xf>
    <xf numFmtId="0" fontId="2" fillId="0" borderId="17" xfId="0" applyFont="1" applyBorder="1"/>
    <xf numFmtId="0" fontId="2" fillId="0" borderId="13" xfId="0" applyFont="1" applyBorder="1"/>
    <xf numFmtId="0" fontId="2" fillId="0" borderId="1" xfId="0" applyFont="1" applyBorder="1"/>
    <xf numFmtId="0" fontId="2" fillId="0" borderId="60" xfId="0" applyFont="1" applyBorder="1"/>
    <xf numFmtId="0" fontId="113" fillId="0" borderId="10" xfId="0" applyFont="1" applyBorder="1" applyAlignment="1">
      <alignment horizontal="left" vertical="center"/>
    </xf>
    <xf numFmtId="0" fontId="2" fillId="0" borderId="10" xfId="0" applyFont="1" applyBorder="1"/>
    <xf numFmtId="0" fontId="2" fillId="0" borderId="9" xfId="0" applyFont="1" applyBorder="1"/>
    <xf numFmtId="0" fontId="16" fillId="0" borderId="0" xfId="1" applyFont="1" applyAlignment="1">
      <alignment horizontal="left" vertical="center" wrapText="1"/>
    </xf>
    <xf numFmtId="0" fontId="16" fillId="0" borderId="9" xfId="1" applyFont="1" applyBorder="1" applyAlignment="1">
      <alignment horizontal="left" vertical="center" wrapText="1"/>
    </xf>
    <xf numFmtId="0" fontId="2" fillId="0" borderId="0" xfId="1" applyFont="1" applyAlignment="1">
      <alignment horizontal="right"/>
    </xf>
    <xf numFmtId="0" fontId="5" fillId="0" borderId="6" xfId="1" applyFont="1" applyBorder="1" applyAlignment="1">
      <alignment horizontal="center" vertical="center" wrapText="1"/>
    </xf>
    <xf numFmtId="0" fontId="5" fillId="0" borderId="3" xfId="1" applyFont="1" applyBorder="1" applyAlignment="1">
      <alignment horizontal="center" vertical="center" wrapText="1"/>
    </xf>
    <xf numFmtId="0" fontId="5" fillId="0" borderId="2" xfId="1" applyFont="1" applyBorder="1" applyAlignment="1">
      <alignment horizontal="center" vertical="center" wrapText="1"/>
    </xf>
    <xf numFmtId="0" fontId="8" fillId="2" borderId="14" xfId="1" applyFont="1" applyFill="1" applyBorder="1" applyAlignment="1">
      <alignment horizontal="center" vertical="center" textRotation="255"/>
    </xf>
    <xf numFmtId="0" fontId="8" fillId="2" borderId="31" xfId="1" applyFont="1" applyFill="1" applyBorder="1" applyAlignment="1">
      <alignment horizontal="center" vertical="center" textRotation="255"/>
    </xf>
    <xf numFmtId="0" fontId="8" fillId="2" borderId="13" xfId="1" applyFont="1" applyFill="1" applyBorder="1" applyAlignment="1">
      <alignment horizontal="center" vertical="center"/>
    </xf>
    <xf numFmtId="0" fontId="8" fillId="2" borderId="1" xfId="1" applyFont="1" applyFill="1" applyBorder="1" applyAlignment="1">
      <alignment horizontal="center" vertical="center"/>
    </xf>
    <xf numFmtId="0" fontId="8" fillId="2" borderId="17" xfId="1" applyFont="1" applyFill="1" applyBorder="1" applyAlignment="1">
      <alignment horizontal="center" vertical="center"/>
    </xf>
    <xf numFmtId="0" fontId="8" fillId="2" borderId="35" xfId="1" applyFont="1" applyFill="1" applyBorder="1" applyAlignment="1">
      <alignment horizontal="center" vertical="center"/>
    </xf>
    <xf numFmtId="0" fontId="8" fillId="2" borderId="34" xfId="1" applyFont="1" applyFill="1" applyBorder="1" applyAlignment="1">
      <alignment horizontal="center" vertical="center"/>
    </xf>
    <xf numFmtId="0" fontId="8" fillId="2" borderId="32"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3" xfId="1" applyFont="1" applyFill="1" applyBorder="1" applyAlignment="1">
      <alignment horizontal="center" vertical="center"/>
    </xf>
    <xf numFmtId="0" fontId="15" fillId="2" borderId="2"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3" xfId="1" applyFont="1" applyFill="1" applyBorder="1" applyAlignment="1">
      <alignment horizontal="center" vertical="center"/>
    </xf>
    <xf numFmtId="0" fontId="15" fillId="2" borderId="14" xfId="1" applyFont="1" applyFill="1" applyBorder="1" applyAlignment="1">
      <alignment horizontal="center" vertical="center" wrapText="1"/>
    </xf>
    <xf numFmtId="0" fontId="15" fillId="2" borderId="31" xfId="1" applyFont="1" applyFill="1" applyBorder="1" applyAlignment="1">
      <alignment horizontal="center" vertical="center" wrapText="1"/>
    </xf>
    <xf numFmtId="0" fontId="4" fillId="0" borderId="29" xfId="1" applyFont="1" applyBorder="1" applyAlignment="1">
      <alignment horizontal="left" vertical="center" wrapText="1"/>
    </xf>
    <xf numFmtId="0" fontId="4" fillId="0" borderId="19" xfId="1" applyFont="1" applyBorder="1" applyAlignment="1">
      <alignment horizontal="left" vertical="center" wrapText="1"/>
    </xf>
    <xf numFmtId="0" fontId="4" fillId="0" borderId="18" xfId="1" applyFont="1" applyBorder="1" applyAlignment="1">
      <alignment horizontal="left" vertical="center" wrapText="1"/>
    </xf>
    <xf numFmtId="0" fontId="7" fillId="0" borderId="23" xfId="1" applyFont="1" applyBorder="1" applyAlignment="1">
      <alignment horizontal="left" vertical="center" wrapText="1"/>
    </xf>
    <xf numFmtId="0" fontId="7" fillId="0" borderId="22" xfId="1" applyFont="1" applyBorder="1" applyAlignment="1">
      <alignment horizontal="left" vertical="center" wrapText="1"/>
    </xf>
    <xf numFmtId="0" fontId="7" fillId="0" borderId="21" xfId="1" applyFont="1" applyBorder="1" applyAlignment="1">
      <alignment horizontal="left" vertical="center" wrapText="1"/>
    </xf>
    <xf numFmtId="0" fontId="7" fillId="0" borderId="10"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5" fillId="0" borderId="20" xfId="1" applyFont="1" applyBorder="1" applyAlignment="1">
      <alignment horizontal="center" vertical="center"/>
    </xf>
    <xf numFmtId="0" fontId="5" fillId="0" borderId="19" xfId="1" applyFont="1" applyBorder="1" applyAlignment="1">
      <alignment horizontal="center" vertical="center"/>
    </xf>
    <xf numFmtId="0" fontId="5" fillId="0" borderId="18" xfId="1" applyFont="1" applyBorder="1" applyAlignment="1">
      <alignment horizontal="center" vertical="center"/>
    </xf>
    <xf numFmtId="0" fontId="4" fillId="0" borderId="6" xfId="1" applyFont="1" applyBorder="1" applyAlignment="1">
      <alignment horizontal="left" vertical="center" wrapText="1"/>
    </xf>
    <xf numFmtId="0" fontId="4" fillId="0" borderId="3" xfId="1" applyFont="1" applyBorder="1" applyAlignment="1">
      <alignment horizontal="left" vertical="center" wrapText="1"/>
    </xf>
    <xf numFmtId="0" fontId="4" fillId="0" borderId="2" xfId="1" applyFont="1" applyBorder="1" applyAlignment="1">
      <alignment horizontal="left" vertical="center" wrapText="1"/>
    </xf>
    <xf numFmtId="0" fontId="5" fillId="0" borderId="4" xfId="1" applyFont="1" applyBorder="1" applyAlignment="1">
      <alignment horizontal="center" vertical="center"/>
    </xf>
    <xf numFmtId="0" fontId="5" fillId="0" borderId="3" xfId="1" applyFont="1" applyBorder="1" applyAlignment="1">
      <alignment horizontal="center" vertical="center"/>
    </xf>
    <xf numFmtId="0" fontId="5" fillId="0" borderId="2" xfId="1" applyFont="1" applyBorder="1" applyAlignment="1">
      <alignment horizontal="center" vertical="center"/>
    </xf>
    <xf numFmtId="0" fontId="8" fillId="0" borderId="23" xfId="1" applyFont="1" applyBorder="1" applyAlignment="1">
      <alignment horizontal="center" vertical="center" wrapText="1"/>
    </xf>
    <xf numFmtId="0" fontId="8" fillId="0" borderId="22" xfId="1" applyFont="1" applyBorder="1" applyAlignment="1">
      <alignment horizontal="center" vertical="center"/>
    </xf>
    <xf numFmtId="0" fontId="8" fillId="0" borderId="37" xfId="1" applyFont="1" applyBorder="1" applyAlignment="1">
      <alignment horizontal="center" vertical="center"/>
    </xf>
    <xf numFmtId="0" fontId="4" fillId="0" borderId="28" xfId="1" applyFont="1" applyBorder="1" applyAlignment="1">
      <alignment horizontal="left" vertical="center" wrapText="1"/>
    </xf>
    <xf numFmtId="0" fontId="8" fillId="0" borderId="25" xfId="1" applyFont="1" applyBorder="1" applyAlignment="1">
      <alignment horizontal="left" vertical="center"/>
    </xf>
    <xf numFmtId="0" fontId="8" fillId="0" borderId="27" xfId="1" applyFont="1" applyBorder="1" applyAlignment="1">
      <alignment horizontal="left" vertical="center"/>
    </xf>
    <xf numFmtId="0" fontId="5" fillId="0" borderId="26" xfId="1" applyFont="1" applyBorder="1" applyAlignment="1">
      <alignment horizontal="center" vertical="center" wrapText="1"/>
    </xf>
    <xf numFmtId="0" fontId="5" fillId="0" borderId="25" xfId="1" applyFont="1" applyBorder="1" applyAlignment="1">
      <alignment horizontal="center" vertical="center" wrapText="1"/>
    </xf>
    <xf numFmtId="0" fontId="5" fillId="0" borderId="24" xfId="1" applyFont="1" applyBorder="1" applyAlignment="1">
      <alignment horizontal="center" vertical="center" wrapText="1"/>
    </xf>
    <xf numFmtId="0" fontId="7" fillId="0" borderId="6" xfId="1" applyFont="1" applyBorder="1" applyAlignment="1">
      <alignment horizontal="left" vertical="center" wrapText="1"/>
    </xf>
    <xf numFmtId="0" fontId="7" fillId="0" borderId="3" xfId="1" applyFont="1" applyBorder="1" applyAlignment="1">
      <alignment horizontal="left" vertical="center" wrapText="1"/>
    </xf>
    <xf numFmtId="0" fontId="5" fillId="0" borderId="13" xfId="1" applyFont="1" applyBorder="1" applyAlignment="1">
      <alignment horizontal="left" vertical="center" wrapText="1"/>
    </xf>
    <xf numFmtId="0" fontId="5" fillId="0" borderId="1" xfId="1" applyFont="1" applyBorder="1" applyAlignment="1">
      <alignment horizontal="left" vertical="center" wrapText="1"/>
    </xf>
    <xf numFmtId="0" fontId="5" fillId="0" borderId="12" xfId="1" applyFont="1" applyBorder="1" applyAlignment="1">
      <alignment horizontal="left" vertical="center" wrapText="1"/>
    </xf>
    <xf numFmtId="0" fontId="5" fillId="0" borderId="10" xfId="1" applyFont="1" applyBorder="1" applyAlignment="1">
      <alignment horizontal="left" vertical="center" wrapText="1"/>
    </xf>
    <xf numFmtId="0" fontId="5" fillId="0" borderId="9" xfId="1" applyFont="1" applyBorder="1" applyAlignment="1">
      <alignment horizontal="left" vertical="center" wrapText="1"/>
    </xf>
    <xf numFmtId="0" fontId="5" fillId="0" borderId="8" xfId="1" applyFont="1" applyBorder="1" applyAlignment="1">
      <alignment horizontal="left" vertical="center" wrapText="1"/>
    </xf>
    <xf numFmtId="0" fontId="4" fillId="0" borderId="13" xfId="1" applyFont="1" applyBorder="1" applyAlignment="1">
      <alignment horizontal="left" vertical="center" wrapText="1"/>
    </xf>
    <xf numFmtId="0" fontId="4" fillId="0" borderId="1" xfId="1" applyFont="1" applyBorder="1" applyAlignment="1">
      <alignment horizontal="left" vertical="center" wrapText="1"/>
    </xf>
    <xf numFmtId="0" fontId="4" fillId="0" borderId="17" xfId="1" applyFont="1" applyBorder="1" applyAlignment="1">
      <alignment horizontal="left" vertical="center" wrapText="1"/>
    </xf>
    <xf numFmtId="0" fontId="5" fillId="0" borderId="6" xfId="1" applyFont="1" applyBorder="1" applyAlignment="1">
      <alignment horizontal="left" vertical="center" wrapText="1"/>
    </xf>
    <xf numFmtId="0" fontId="5" fillId="0" borderId="3" xfId="1" applyFont="1" applyBorder="1" applyAlignment="1">
      <alignment horizontal="left" vertical="center" wrapText="1"/>
    </xf>
    <xf numFmtId="0" fontId="5" fillId="0" borderId="2" xfId="1" applyFont="1" applyBorder="1" applyAlignment="1">
      <alignment horizontal="left" vertical="center" wrapText="1"/>
    </xf>
    <xf numFmtId="0" fontId="5" fillId="0" borderId="15" xfId="1" applyFont="1" applyBorder="1" applyAlignment="1">
      <alignment horizontal="center" vertical="center" wrapText="1"/>
    </xf>
    <xf numFmtId="0" fontId="5" fillId="0" borderId="9" xfId="1" applyFont="1" applyBorder="1" applyAlignment="1">
      <alignment horizontal="center" vertical="center" wrapText="1"/>
    </xf>
    <xf numFmtId="0" fontId="5" fillId="0" borderId="16" xfId="1" applyFont="1" applyBorder="1" applyAlignment="1">
      <alignment horizontal="center" vertical="center" wrapText="1"/>
    </xf>
    <xf numFmtId="0" fontId="5" fillId="0" borderId="5" xfId="1" applyFont="1" applyBorder="1" applyAlignment="1">
      <alignment horizontal="left" vertical="center" wrapText="1"/>
    </xf>
    <xf numFmtId="0" fontId="4" fillId="0" borderId="6" xfId="1" applyFont="1" applyBorder="1" applyAlignment="1">
      <alignment horizontal="left" vertical="center"/>
    </xf>
    <xf numFmtId="0" fontId="4" fillId="0" borderId="3" xfId="1" applyFont="1" applyBorder="1" applyAlignment="1">
      <alignment horizontal="left" vertical="center"/>
    </xf>
    <xf numFmtId="0" fontId="4" fillId="0" borderId="2" xfId="1" applyFont="1" applyBorder="1" applyAlignment="1">
      <alignment horizontal="left" vertical="center"/>
    </xf>
    <xf numFmtId="0" fontId="7" fillId="0" borderId="13" xfId="1" applyFont="1" applyBorder="1" applyAlignment="1">
      <alignment horizontal="left" vertical="center" wrapText="1"/>
    </xf>
    <xf numFmtId="0" fontId="7" fillId="0" borderId="1" xfId="1" applyFont="1" applyBorder="1" applyAlignment="1">
      <alignment horizontal="left" vertical="center" wrapText="1"/>
    </xf>
    <xf numFmtId="0" fontId="7" fillId="0" borderId="12" xfId="1" applyFont="1" applyBorder="1" applyAlignment="1">
      <alignment horizontal="left" vertical="center" wrapText="1"/>
    </xf>
    <xf numFmtId="0" fontId="7" fillId="0" borderId="5" xfId="1" applyFont="1" applyBorder="1" applyAlignment="1">
      <alignment horizontal="left" vertical="center" wrapText="1"/>
    </xf>
    <xf numFmtId="0" fontId="5" fillId="0" borderId="4" xfId="1" applyFont="1" applyBorder="1" applyAlignment="1">
      <alignment horizontal="center" vertical="center" wrapText="1"/>
    </xf>
    <xf numFmtId="0" fontId="5" fillId="0" borderId="6" xfId="1" applyFont="1" applyBorder="1" applyAlignment="1">
      <alignment vertical="center" wrapText="1"/>
    </xf>
    <xf numFmtId="0" fontId="5" fillId="0" borderId="3" xfId="1" applyFont="1" applyBorder="1" applyAlignment="1">
      <alignment vertical="center" wrapText="1"/>
    </xf>
    <xf numFmtId="0" fontId="5" fillId="0" borderId="5" xfId="1" applyFont="1" applyBorder="1" applyAlignment="1">
      <alignment vertical="center" wrapText="1"/>
    </xf>
    <xf numFmtId="0" fontId="10" fillId="0" borderId="4" xfId="1" applyFont="1" applyBorder="1" applyAlignment="1">
      <alignment horizontal="left" vertical="center" wrapText="1"/>
    </xf>
    <xf numFmtId="0" fontId="10" fillId="0" borderId="3" xfId="1" applyFont="1" applyBorder="1" applyAlignment="1">
      <alignment horizontal="left" vertical="center" wrapText="1"/>
    </xf>
    <xf numFmtId="0" fontId="10" fillId="0" borderId="2" xfId="1" applyFont="1" applyBorder="1" applyAlignment="1">
      <alignment horizontal="left" vertical="center" wrapText="1"/>
    </xf>
    <xf numFmtId="0" fontId="8" fillId="2" borderId="6" xfId="1" applyFont="1" applyFill="1" applyBorder="1" applyAlignment="1">
      <alignment horizontal="left" vertical="center"/>
    </xf>
    <xf numFmtId="0" fontId="8" fillId="2" borderId="3" xfId="1" applyFont="1" applyFill="1" applyBorder="1" applyAlignment="1">
      <alignment horizontal="left" vertical="center"/>
    </xf>
    <xf numFmtId="0" fontId="8" fillId="2" borderId="2" xfId="1" applyFont="1" applyFill="1" applyBorder="1" applyAlignment="1">
      <alignment horizontal="left" vertical="center"/>
    </xf>
    <xf numFmtId="0" fontId="7" fillId="0" borderId="6" xfId="1" applyFont="1" applyBorder="1" applyAlignment="1">
      <alignment vertical="top" wrapText="1"/>
    </xf>
    <xf numFmtId="0" fontId="7" fillId="0" borderId="3" xfId="1" applyFont="1" applyBorder="1" applyAlignment="1">
      <alignment vertical="top" wrapText="1"/>
    </xf>
    <xf numFmtId="0" fontId="7" fillId="0" borderId="5" xfId="1" applyFont="1" applyBorder="1" applyAlignment="1">
      <alignment vertical="top" wrapText="1"/>
    </xf>
    <xf numFmtId="0" fontId="5" fillId="0" borderId="7" xfId="1" applyFont="1" applyBorder="1" applyAlignment="1">
      <alignment horizontal="center" vertical="center" wrapText="1"/>
    </xf>
    <xf numFmtId="0" fontId="88" fillId="0" borderId="9" xfId="1" applyFont="1" applyBorder="1" applyAlignment="1">
      <alignment horizontal="left" vertical="center" wrapText="1"/>
    </xf>
    <xf numFmtId="0" fontId="16" fillId="0" borderId="0" xfId="1" applyFont="1" applyAlignment="1">
      <alignment horizontal="left" vertical="top" wrapText="1"/>
    </xf>
    <xf numFmtId="0" fontId="2" fillId="0" borderId="0" xfId="1" applyFont="1" applyAlignment="1">
      <alignment horizontal="right" vertical="top"/>
    </xf>
    <xf numFmtId="0" fontId="4" fillId="0" borderId="14" xfId="1" applyFont="1" applyBorder="1" applyAlignment="1">
      <alignment horizontal="center" vertical="center"/>
    </xf>
    <xf numFmtId="0" fontId="4" fillId="0" borderId="11" xfId="1" applyFont="1" applyBorder="1" applyAlignment="1">
      <alignment horizontal="center" vertical="center"/>
    </xf>
    <xf numFmtId="0" fontId="4" fillId="0" borderId="10" xfId="1" applyFont="1" applyBorder="1" applyAlignment="1">
      <alignment horizontal="left" vertical="center" wrapText="1"/>
    </xf>
    <xf numFmtId="0" fontId="4" fillId="0" borderId="9" xfId="1" applyFont="1" applyBorder="1" applyAlignment="1">
      <alignment horizontal="left" vertical="center" wrapText="1"/>
    </xf>
    <xf numFmtId="0" fontId="4" fillId="0" borderId="16" xfId="1" applyFont="1" applyBorder="1" applyAlignment="1">
      <alignment horizontal="left" vertical="center" wrapText="1"/>
    </xf>
    <xf numFmtId="0" fontId="8" fillId="0" borderId="28" xfId="1" applyFont="1" applyBorder="1" applyAlignment="1">
      <alignment horizontal="center" vertical="center" wrapText="1"/>
    </xf>
    <xf numFmtId="0" fontId="8" fillId="0" borderId="25" xfId="1" applyFont="1" applyBorder="1" applyAlignment="1">
      <alignment horizontal="center" vertical="center"/>
    </xf>
    <xf numFmtId="0" fontId="8" fillId="0" borderId="24" xfId="1" applyFont="1" applyBorder="1" applyAlignment="1">
      <alignment horizontal="center" vertical="center"/>
    </xf>
    <xf numFmtId="0" fontId="7" fillId="0" borderId="60" xfId="1" applyFont="1" applyBorder="1" applyAlignment="1">
      <alignment horizontal="left" vertical="center" wrapText="1"/>
    </xf>
    <xf numFmtId="0" fontId="7" fillId="0" borderId="0" xfId="1" applyFont="1" applyAlignment="1">
      <alignment horizontal="left" vertical="center" wrapText="1"/>
    </xf>
    <xf numFmtId="0" fontId="7" fillId="0" borderId="146" xfId="1" applyFont="1" applyBorder="1" applyAlignment="1">
      <alignment horizontal="left"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5" fillId="0" borderId="147"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4" xfId="1" applyFont="1" applyBorder="1" applyAlignment="1">
      <alignment horizontal="left" vertical="center" wrapText="1"/>
    </xf>
    <xf numFmtId="0" fontId="5" fillId="0" borderId="2" xfId="1" applyFont="1" applyBorder="1" applyAlignment="1">
      <alignment horizontal="left" vertical="center"/>
    </xf>
    <xf numFmtId="0" fontId="1" fillId="0" borderId="6" xfId="2" applyBorder="1" applyAlignment="1">
      <alignment vertical="center"/>
    </xf>
    <xf numFmtId="0" fontId="1" fillId="0" borderId="3" xfId="2" applyBorder="1" applyAlignment="1">
      <alignment vertical="center"/>
    </xf>
    <xf numFmtId="0" fontId="1" fillId="0" borderId="2" xfId="2" applyBorder="1" applyAlignment="1">
      <alignment vertical="center"/>
    </xf>
    <xf numFmtId="0" fontId="1" fillId="0" borderId="7" xfId="2" applyBorder="1" applyAlignment="1">
      <alignment vertical="center"/>
    </xf>
    <xf numFmtId="0" fontId="1" fillId="0" borderId="54" xfId="2" applyBorder="1" applyAlignment="1">
      <alignment vertical="center"/>
    </xf>
    <xf numFmtId="0" fontId="1" fillId="0" borderId="55" xfId="2" applyBorder="1" applyAlignment="1">
      <alignment vertical="center"/>
    </xf>
    <xf numFmtId="0" fontId="1" fillId="0" borderId="56" xfId="2" applyBorder="1" applyAlignment="1">
      <alignment vertical="center"/>
    </xf>
    <xf numFmtId="0" fontId="1" fillId="0" borderId="53" xfId="2" applyBorder="1" applyAlignment="1">
      <alignment vertical="center"/>
    </xf>
    <xf numFmtId="0" fontId="19" fillId="3" borderId="41" xfId="2" applyFont="1" applyFill="1" applyBorder="1" applyAlignment="1">
      <alignment horizontal="center" vertical="center" textRotation="255"/>
    </xf>
    <xf numFmtId="0" fontId="19" fillId="3" borderId="30" xfId="2" applyFont="1" applyFill="1" applyBorder="1" applyAlignment="1">
      <alignment horizontal="center" vertical="center" textRotation="255"/>
    </xf>
    <xf numFmtId="0" fontId="19" fillId="3" borderId="45" xfId="2" applyFont="1" applyFill="1" applyBorder="1" applyAlignment="1">
      <alignment horizontal="center" vertical="center" textRotation="255"/>
    </xf>
    <xf numFmtId="0" fontId="19" fillId="3" borderId="7" xfId="2" applyFont="1" applyFill="1" applyBorder="1" applyAlignment="1">
      <alignment horizontal="center" vertical="center" textRotation="255"/>
    </xf>
    <xf numFmtId="0" fontId="19" fillId="3" borderId="52" xfId="2" applyFont="1" applyFill="1" applyBorder="1" applyAlignment="1">
      <alignment horizontal="center" vertical="center" textRotation="255"/>
    </xf>
    <xf numFmtId="0" fontId="19" fillId="3" borderId="53" xfId="2" applyFont="1" applyFill="1" applyBorder="1" applyAlignment="1">
      <alignment horizontal="center" vertical="center" textRotation="255"/>
    </xf>
    <xf numFmtId="0" fontId="1" fillId="0" borderId="29" xfId="2" applyBorder="1" applyAlignment="1">
      <alignment vertical="center"/>
    </xf>
    <xf numFmtId="0" fontId="1" fillId="0" borderId="19" xfId="2" applyBorder="1" applyAlignment="1">
      <alignment vertical="center"/>
    </xf>
    <xf numFmtId="0" fontId="1" fillId="0" borderId="18" xfId="2" applyBorder="1" applyAlignment="1">
      <alignment vertical="center"/>
    </xf>
    <xf numFmtId="0" fontId="1" fillId="0" borderId="30" xfId="2" applyBorder="1" applyAlignment="1">
      <alignment vertical="center"/>
    </xf>
    <xf numFmtId="57" fontId="1" fillId="0" borderId="30" xfId="2" applyNumberFormat="1" applyBorder="1" applyAlignment="1">
      <alignment vertical="center"/>
    </xf>
    <xf numFmtId="0" fontId="1" fillId="0" borderId="23" xfId="2" applyBorder="1" applyAlignment="1">
      <alignment vertical="center"/>
    </xf>
    <xf numFmtId="0" fontId="1" fillId="0" borderId="22" xfId="2" applyBorder="1" applyAlignment="1">
      <alignment vertical="center"/>
    </xf>
    <xf numFmtId="0" fontId="1" fillId="0" borderId="37" xfId="2" applyBorder="1" applyAlignment="1">
      <alignment vertical="center"/>
    </xf>
    <xf numFmtId="57" fontId="1" fillId="0" borderId="11" xfId="2" applyNumberFormat="1" applyBorder="1" applyAlignment="1">
      <alignment vertical="center"/>
    </xf>
    <xf numFmtId="0" fontId="1" fillId="0" borderId="11" xfId="2" applyBorder="1" applyAlignment="1">
      <alignment vertical="center"/>
    </xf>
    <xf numFmtId="0" fontId="18" fillId="0" borderId="0" xfId="2" applyFont="1" applyAlignment="1">
      <alignment horizontal="left"/>
    </xf>
    <xf numFmtId="0" fontId="1" fillId="3" borderId="36" xfId="2" applyFill="1" applyBorder="1" applyAlignment="1">
      <alignment horizontal="center" vertical="center"/>
    </xf>
    <xf numFmtId="0" fontId="1" fillId="3" borderId="37" xfId="2" applyFill="1" applyBorder="1" applyAlignment="1">
      <alignment horizontal="center" vertical="center"/>
    </xf>
    <xf numFmtId="0" fontId="1" fillId="3" borderId="39" xfId="2" applyFill="1" applyBorder="1" applyAlignment="1">
      <alignment horizontal="center" vertical="center"/>
    </xf>
    <xf numFmtId="0" fontId="1" fillId="3" borderId="32" xfId="2" applyFill="1" applyBorder="1" applyAlignment="1">
      <alignment horizontal="center" vertical="center"/>
    </xf>
    <xf numFmtId="0" fontId="1" fillId="3" borderId="23" xfId="2" applyFill="1" applyBorder="1" applyAlignment="1">
      <alignment horizontal="center" vertical="center"/>
    </xf>
    <xf numFmtId="0" fontId="1" fillId="3" borderId="22" xfId="2" applyFill="1" applyBorder="1" applyAlignment="1">
      <alignment horizontal="center" vertical="center"/>
    </xf>
    <xf numFmtId="0" fontId="1" fillId="3" borderId="35" xfId="2" applyFill="1" applyBorder="1" applyAlignment="1">
      <alignment horizontal="center" vertical="center"/>
    </xf>
    <xf numFmtId="0" fontId="1" fillId="3" borderId="34" xfId="2" applyFill="1" applyBorder="1" applyAlignment="1">
      <alignment horizontal="center" vertical="center"/>
    </xf>
    <xf numFmtId="0" fontId="1" fillId="3" borderId="22" xfId="2" applyFill="1" applyBorder="1"/>
    <xf numFmtId="0" fontId="1" fillId="3" borderId="38" xfId="2" applyFill="1" applyBorder="1"/>
    <xf numFmtId="0" fontId="1" fillId="3" borderId="35" xfId="2" applyFill="1" applyBorder="1"/>
    <xf numFmtId="0" fontId="1" fillId="3" borderId="34" xfId="2" applyFill="1" applyBorder="1"/>
    <xf numFmtId="0" fontId="1" fillId="3" borderId="40" xfId="2" applyFill="1" applyBorder="1"/>
    <xf numFmtId="0" fontId="87" fillId="0" borderId="0" xfId="13" applyFont="1" applyAlignment="1">
      <alignment horizontal="center"/>
    </xf>
    <xf numFmtId="0" fontId="33" fillId="0" borderId="60" xfId="13" applyFont="1" applyBorder="1" applyAlignment="1">
      <alignment horizontal="center"/>
    </xf>
    <xf numFmtId="0" fontId="33" fillId="0" borderId="0" xfId="13" applyFont="1" applyAlignment="1">
      <alignment horizontal="center"/>
    </xf>
    <xf numFmtId="0" fontId="33" fillId="0" borderId="61" xfId="13" applyFont="1" applyBorder="1" applyAlignment="1">
      <alignment horizontal="center"/>
    </xf>
    <xf numFmtId="0" fontId="2" fillId="0" borderId="60" xfId="13" applyFont="1" applyBorder="1" applyAlignment="1">
      <alignment horizontal="left" vertical="top"/>
    </xf>
    <xf numFmtId="0" fontId="2" fillId="0" borderId="61" xfId="13" applyFont="1" applyBorder="1" applyAlignment="1">
      <alignment horizontal="left" vertical="top"/>
    </xf>
    <xf numFmtId="0" fontId="88" fillId="0" borderId="6" xfId="13" applyFont="1" applyBorder="1" applyAlignment="1">
      <alignment horizontal="center" vertical="center"/>
    </xf>
    <xf numFmtId="0" fontId="88" fillId="0" borderId="2" xfId="13" applyFont="1" applyBorder="1" applyAlignment="1">
      <alignment horizontal="center" vertical="center"/>
    </xf>
    <xf numFmtId="0" fontId="95" fillId="7" borderId="0" xfId="4" applyFont="1" applyFill="1" applyAlignment="1">
      <alignment horizontal="center" vertical="center"/>
    </xf>
    <xf numFmtId="0" fontId="97" fillId="7" borderId="0" xfId="4" applyFont="1" applyFill="1" applyAlignment="1">
      <alignment horizontal="center" vertical="center"/>
    </xf>
    <xf numFmtId="0" fontId="95" fillId="7" borderId="0" xfId="4" applyFont="1" applyFill="1" applyAlignment="1">
      <alignment horizontal="right"/>
    </xf>
    <xf numFmtId="0" fontId="98" fillId="7" borderId="0" xfId="4" applyFont="1" applyFill="1" applyAlignment="1">
      <alignment horizontal="left" vertical="center"/>
    </xf>
    <xf numFmtId="0" fontId="98" fillId="7" borderId="9" xfId="4" applyFont="1" applyFill="1" applyBorder="1" applyAlignment="1">
      <alignment horizontal="left" vertical="center"/>
    </xf>
    <xf numFmtId="0" fontId="98" fillId="7" borderId="1" xfId="4" applyFont="1" applyFill="1" applyBorder="1" applyAlignment="1">
      <alignment horizontal="left"/>
    </xf>
    <xf numFmtId="0" fontId="98" fillId="7" borderId="1" xfId="4" applyFont="1" applyFill="1" applyBorder="1" applyAlignment="1">
      <alignment horizontal="center" vertical="center"/>
    </xf>
    <xf numFmtId="0" fontId="98" fillId="7" borderId="9" xfId="4" applyFont="1" applyFill="1" applyBorder="1" applyAlignment="1">
      <alignment horizontal="center" vertical="center"/>
    </xf>
    <xf numFmtId="0" fontId="94" fillId="7" borderId="9" xfId="4" applyFont="1" applyFill="1" applyBorder="1" applyAlignment="1">
      <alignment horizontal="center"/>
    </xf>
    <xf numFmtId="0" fontId="97" fillId="0" borderId="6" xfId="4" applyFont="1" applyBorder="1" applyAlignment="1">
      <alignment horizontal="left" vertical="center"/>
    </xf>
    <xf numFmtId="0" fontId="97" fillId="0" borderId="3" xfId="4" applyFont="1" applyBorder="1" applyAlignment="1">
      <alignment horizontal="left" vertical="center"/>
    </xf>
    <xf numFmtId="0" fontId="97" fillId="0" borderId="2" xfId="4" applyFont="1" applyBorder="1" applyAlignment="1">
      <alignment horizontal="left" vertical="center"/>
    </xf>
    <xf numFmtId="0" fontId="97" fillId="0" borderId="7" xfId="4" applyFont="1" applyBorder="1" applyAlignment="1">
      <alignment horizontal="left" vertical="center"/>
    </xf>
    <xf numFmtId="0" fontId="97" fillId="7" borderId="0" xfId="4" applyFont="1" applyFill="1" applyAlignment="1">
      <alignment horizontal="center" vertical="top"/>
    </xf>
    <xf numFmtId="0" fontId="97" fillId="7" borderId="6" xfId="4" applyFont="1" applyFill="1" applyBorder="1" applyAlignment="1">
      <alignment horizontal="left" vertical="center"/>
    </xf>
    <xf numFmtId="0" fontId="97" fillId="7" borderId="3" xfId="4" applyFont="1" applyFill="1" applyBorder="1" applyAlignment="1">
      <alignment horizontal="left" vertical="center"/>
    </xf>
    <xf numFmtId="0" fontId="97" fillId="7" borderId="2" xfId="4" applyFont="1" applyFill="1" applyBorder="1" applyAlignment="1">
      <alignment horizontal="left" vertical="center"/>
    </xf>
    <xf numFmtId="0" fontId="97" fillId="7" borderId="7" xfId="4" applyFont="1" applyFill="1" applyBorder="1" applyAlignment="1">
      <alignment horizontal="left" vertical="center"/>
    </xf>
    <xf numFmtId="0" fontId="1" fillId="0" borderId="0" xfId="2" applyAlignment="1">
      <alignment horizontal="left" wrapText="1"/>
    </xf>
    <xf numFmtId="0" fontId="2" fillId="0" borderId="0" xfId="3" applyFont="1" applyAlignment="1">
      <alignment horizontal="center"/>
    </xf>
    <xf numFmtId="0" fontId="20" fillId="0" borderId="0" xfId="3" applyAlignment="1">
      <alignment horizontal="center"/>
    </xf>
    <xf numFmtId="0" fontId="1" fillId="0" borderId="0" xfId="2" applyAlignment="1">
      <alignment horizontal="left" vertical="top" wrapText="1"/>
    </xf>
    <xf numFmtId="0" fontId="20" fillId="0" borderId="0" xfId="3" applyAlignment="1"/>
    <xf numFmtId="0" fontId="2" fillId="0" borderId="6" xfId="3" applyFont="1" applyBorder="1" applyAlignment="1">
      <alignment horizontal="center" vertical="center"/>
    </xf>
    <xf numFmtId="0" fontId="20" fillId="0" borderId="2" xfId="3" applyBorder="1" applyAlignment="1">
      <alignment horizontal="center" vertical="center"/>
    </xf>
    <xf numFmtId="0" fontId="2" fillId="0" borderId="6" xfId="3" applyFont="1" applyBorder="1" applyAlignment="1">
      <alignment horizontal="left" vertical="center"/>
    </xf>
    <xf numFmtId="0" fontId="20" fillId="0" borderId="3" xfId="3" applyBorder="1" applyAlignment="1"/>
    <xf numFmtId="0" fontId="20" fillId="0" borderId="2" xfId="3" applyBorder="1" applyAlignment="1"/>
    <xf numFmtId="0" fontId="1" fillId="0" borderId="7" xfId="2" applyBorder="1" applyAlignment="1">
      <alignment horizontal="center" vertical="center"/>
    </xf>
    <xf numFmtId="0" fontId="2" fillId="0" borderId="7" xfId="2" applyFont="1" applyBorder="1" applyAlignment="1">
      <alignment horizontal="center"/>
    </xf>
    <xf numFmtId="0" fontId="2" fillId="0" borderId="6" xfId="2" applyFont="1" applyBorder="1" applyAlignment="1">
      <alignment horizontal="left" vertical="center"/>
    </xf>
    <xf numFmtId="0" fontId="2" fillId="0" borderId="6" xfId="2" applyFont="1" applyBorder="1" applyAlignment="1">
      <alignment horizontal="center" vertical="center"/>
    </xf>
    <xf numFmtId="0" fontId="2" fillId="0" borderId="2" xfId="2" applyFont="1" applyBorder="1" applyAlignment="1">
      <alignment horizontal="center" vertical="center"/>
    </xf>
    <xf numFmtId="0" fontId="22" fillId="0" borderId="6" xfId="2" applyFont="1" applyBorder="1" applyAlignment="1">
      <alignment horizontal="center" vertical="center"/>
    </xf>
    <xf numFmtId="0" fontId="22" fillId="0" borderId="3" xfId="2" applyFont="1" applyBorder="1" applyAlignment="1">
      <alignment horizontal="center" vertical="center"/>
    </xf>
    <xf numFmtId="0" fontId="22" fillId="0" borderId="3" xfId="2" applyFont="1" applyBorder="1" applyAlignment="1">
      <alignment horizontal="center"/>
    </xf>
    <xf numFmtId="0" fontId="22" fillId="0" borderId="2" xfId="2" applyFont="1" applyBorder="1" applyAlignment="1">
      <alignment horizontal="center"/>
    </xf>
    <xf numFmtId="0" fontId="22" fillId="0" borderId="2" xfId="2" applyFont="1" applyBorder="1" applyAlignment="1">
      <alignment horizontal="center" vertical="center"/>
    </xf>
    <xf numFmtId="0" fontId="1" fillId="0" borderId="3" xfId="2" applyBorder="1" applyAlignment="1">
      <alignment horizontal="center" vertical="center"/>
    </xf>
    <xf numFmtId="0" fontId="1" fillId="0" borderId="2" xfId="2" applyBorder="1" applyAlignment="1">
      <alignment horizontal="center" vertical="center"/>
    </xf>
    <xf numFmtId="0" fontId="1" fillId="0" borderId="60" xfId="3" applyFont="1" applyBorder="1" applyAlignment="1">
      <alignment wrapText="1"/>
    </xf>
    <xf numFmtId="0" fontId="1" fillId="0" borderId="61" xfId="3" applyFont="1" applyBorder="1" applyAlignment="1">
      <alignment wrapText="1"/>
    </xf>
    <xf numFmtId="0" fontId="1" fillId="0" borderId="60" xfId="3" applyFont="1" applyBorder="1" applyAlignment="1">
      <alignment horizontal="left" vertical="top" wrapText="1"/>
    </xf>
    <xf numFmtId="0" fontId="1" fillId="0" borderId="0" xfId="3" applyFont="1" applyAlignment="1">
      <alignment horizontal="left" vertical="top" wrapText="1"/>
    </xf>
    <xf numFmtId="0" fontId="1" fillId="0" borderId="61" xfId="3" applyFont="1" applyBorder="1" applyAlignment="1">
      <alignment horizontal="left" vertical="top" wrapText="1"/>
    </xf>
    <xf numFmtId="0" fontId="1" fillId="0" borderId="0" xfId="2" applyAlignment="1">
      <alignment vertical="top" wrapText="1"/>
    </xf>
    <xf numFmtId="0" fontId="1" fillId="0" borderId="3" xfId="2" applyBorder="1" applyAlignment="1">
      <alignment horizontal="center"/>
    </xf>
    <xf numFmtId="0" fontId="1" fillId="0" borderId="2" xfId="2" applyBorder="1" applyAlignment="1">
      <alignment horizontal="center"/>
    </xf>
    <xf numFmtId="0" fontId="1" fillId="0" borderId="6" xfId="2" applyBorder="1" applyAlignment="1">
      <alignment horizontal="center" vertical="center"/>
    </xf>
    <xf numFmtId="0" fontId="2" fillId="0" borderId="13" xfId="3" applyFont="1" applyBorder="1" applyAlignment="1">
      <alignment horizontal="center" vertical="center"/>
    </xf>
    <xf numFmtId="0" fontId="2" fillId="0" borderId="1" xfId="3" applyFont="1" applyBorder="1" applyAlignment="1">
      <alignment horizontal="center" vertical="center"/>
    </xf>
    <xf numFmtId="0" fontId="2" fillId="0" borderId="17" xfId="3" applyFont="1" applyBorder="1" applyAlignment="1">
      <alignment horizontal="center" vertical="center"/>
    </xf>
    <xf numFmtId="0" fontId="20" fillId="0" borderId="3" xfId="3" applyBorder="1" applyAlignment="1">
      <alignment horizontal="center" vertical="center"/>
    </xf>
    <xf numFmtId="0" fontId="20" fillId="0" borderId="3" xfId="3" applyBorder="1" applyAlignment="1">
      <alignment horizontal="left" vertical="center"/>
    </xf>
    <xf numFmtId="0" fontId="20" fillId="0" borderId="2" xfId="3" applyBorder="1" applyAlignment="1">
      <alignment horizontal="left" vertical="center"/>
    </xf>
    <xf numFmtId="0" fontId="2" fillId="0" borderId="3" xfId="3" applyFont="1" applyBorder="1" applyAlignment="1">
      <alignment horizontal="center" vertical="center"/>
    </xf>
    <xf numFmtId="0" fontId="2" fillId="0" borderId="2" xfId="3" applyFont="1" applyBorder="1" applyAlignment="1">
      <alignment horizontal="center" vertical="center"/>
    </xf>
    <xf numFmtId="0" fontId="2" fillId="0" borderId="14" xfId="3" applyFont="1" applyBorder="1" applyAlignment="1">
      <alignment horizontal="center" vertical="center"/>
    </xf>
    <xf numFmtId="0" fontId="2" fillId="0" borderId="84" xfId="3" applyFont="1" applyBorder="1" applyAlignment="1">
      <alignment horizontal="center" vertical="center"/>
    </xf>
    <xf numFmtId="0" fontId="20" fillId="0" borderId="1" xfId="3" applyBorder="1" applyAlignment="1">
      <alignment horizontal="center" vertical="center"/>
    </xf>
    <xf numFmtId="0" fontId="20" fillId="0" borderId="17" xfId="3" applyBorder="1" applyAlignment="1">
      <alignment horizontal="center" vertical="center"/>
    </xf>
    <xf numFmtId="0" fontId="20" fillId="0" borderId="10" xfId="3" applyBorder="1" applyAlignment="1">
      <alignment horizontal="center" vertical="center"/>
    </xf>
    <xf numFmtId="0" fontId="20" fillId="0" borderId="9" xfId="3" applyBorder="1" applyAlignment="1">
      <alignment horizontal="center" vertical="center"/>
    </xf>
    <xf numFmtId="0" fontId="20" fillId="0" borderId="16" xfId="3" applyBorder="1" applyAlignment="1">
      <alignment horizontal="center" vertical="center"/>
    </xf>
    <xf numFmtId="0" fontId="2" fillId="0" borderId="60" xfId="3" applyFont="1" applyBorder="1" applyAlignment="1">
      <alignment horizontal="center" vertical="center"/>
    </xf>
    <xf numFmtId="0" fontId="2" fillId="0" borderId="0" xfId="3" applyFont="1" applyAlignment="1">
      <alignment horizontal="center" vertical="center"/>
    </xf>
    <xf numFmtId="0" fontId="2" fillId="0" borderId="61" xfId="3" applyFont="1" applyBorder="1" applyAlignment="1">
      <alignment horizontal="center" vertical="center"/>
    </xf>
    <xf numFmtId="0" fontId="2" fillId="0" borderId="10" xfId="3" applyFont="1" applyBorder="1" applyAlignment="1">
      <alignment horizontal="center" vertical="center"/>
    </xf>
    <xf numFmtId="0" fontId="2" fillId="0" borderId="16" xfId="3" applyFont="1" applyBorder="1" applyAlignment="1">
      <alignment horizontal="center" vertical="center"/>
    </xf>
    <xf numFmtId="0" fontId="27" fillId="0" borderId="0" xfId="2" applyFont="1" applyAlignment="1">
      <alignment vertical="center"/>
    </xf>
    <xf numFmtId="0" fontId="1" fillId="0" borderId="0" xfId="2" applyAlignment="1">
      <alignment vertical="center"/>
    </xf>
    <xf numFmtId="0" fontId="27" fillId="0" borderId="0" xfId="2" applyFont="1" applyAlignment="1">
      <alignment vertical="center" shrinkToFit="1"/>
    </xf>
    <xf numFmtId="49" fontId="5" fillId="0" borderId="0" xfId="2" applyNumberFormat="1" applyFont="1" applyAlignment="1">
      <alignment horizontal="left" vertical="top" wrapText="1"/>
    </xf>
    <xf numFmtId="49" fontId="5" fillId="0" borderId="0" xfId="3" applyNumberFormat="1" applyFont="1" applyAlignment="1">
      <alignment horizontal="left" vertical="center" wrapText="1"/>
    </xf>
    <xf numFmtId="49" fontId="5" fillId="0" borderId="0" xfId="3" applyNumberFormat="1" applyFont="1" applyAlignment="1">
      <alignment horizontal="left" vertical="top" wrapText="1"/>
    </xf>
    <xf numFmtId="49" fontId="33" fillId="0" borderId="88" xfId="3" applyNumberFormat="1" applyFont="1" applyBorder="1" applyAlignment="1">
      <alignment horizontal="center" vertical="center"/>
    </xf>
    <xf numFmtId="49" fontId="33" fillId="0" borderId="1" xfId="3" applyNumberFormat="1" applyFont="1" applyBorder="1" applyAlignment="1">
      <alignment horizontal="center" vertical="center"/>
    </xf>
    <xf numFmtId="49" fontId="33" fillId="0" borderId="87" xfId="3" applyNumberFormat="1" applyFont="1" applyBorder="1" applyAlignment="1">
      <alignment horizontal="center" vertical="center"/>
    </xf>
    <xf numFmtId="49" fontId="33" fillId="0" borderId="92" xfId="3" applyNumberFormat="1" applyFont="1" applyBorder="1" applyAlignment="1">
      <alignment horizontal="center" vertical="center"/>
    </xf>
    <xf numFmtId="49" fontId="33" fillId="0" borderId="9" xfId="3" applyNumberFormat="1" applyFont="1" applyBorder="1" applyAlignment="1">
      <alignment horizontal="center" vertical="center"/>
    </xf>
    <xf numFmtId="49" fontId="33" fillId="0" borderId="91" xfId="3" applyNumberFormat="1" applyFont="1" applyBorder="1" applyAlignment="1">
      <alignment horizontal="center" vertical="center"/>
    </xf>
    <xf numFmtId="49" fontId="33" fillId="0" borderId="92" xfId="3" applyNumberFormat="1" applyFont="1" applyBorder="1" applyAlignment="1">
      <alignment horizontal="left" vertical="center" shrinkToFit="1"/>
    </xf>
    <xf numFmtId="49" fontId="33" fillId="0" borderId="9" xfId="3" applyNumberFormat="1" applyFont="1" applyBorder="1" applyAlignment="1">
      <alignment horizontal="left" vertical="center" shrinkToFit="1"/>
    </xf>
    <xf numFmtId="49" fontId="33" fillId="0" borderId="91" xfId="3" applyNumberFormat="1" applyFont="1" applyBorder="1" applyAlignment="1">
      <alignment horizontal="left" vertical="center" shrinkToFit="1"/>
    </xf>
    <xf numFmtId="49" fontId="2" fillId="0" borderId="90" xfId="3" applyNumberFormat="1" applyFont="1" applyBorder="1" applyAlignment="1">
      <alignment horizontal="center" vertical="center" wrapText="1"/>
    </xf>
    <xf numFmtId="49" fontId="2" fillId="0" borderId="3" xfId="3" applyNumberFormat="1" applyFont="1" applyBorder="1" applyAlignment="1">
      <alignment horizontal="center" vertical="center" wrapText="1"/>
    </xf>
    <xf numFmtId="49" fontId="2" fillId="0" borderId="89" xfId="3" applyNumberFormat="1" applyFont="1" applyBorder="1" applyAlignment="1">
      <alignment horizontal="center" vertical="center" wrapText="1"/>
    </xf>
    <xf numFmtId="49" fontId="33" fillId="0" borderId="90" xfId="3" applyNumberFormat="1" applyFont="1" applyBorder="1" applyAlignment="1">
      <alignment horizontal="center" vertical="center" shrinkToFit="1"/>
    </xf>
    <xf numFmtId="49" fontId="33" fillId="0" borderId="3" xfId="3" applyNumberFormat="1" applyFont="1" applyBorder="1" applyAlignment="1">
      <alignment horizontal="center" vertical="center" shrinkToFit="1"/>
    </xf>
    <xf numFmtId="49" fontId="33" fillId="0" borderId="89" xfId="3" applyNumberFormat="1" applyFont="1" applyBorder="1" applyAlignment="1">
      <alignment horizontal="center" vertical="center" shrinkToFit="1"/>
    </xf>
    <xf numFmtId="49" fontId="33" fillId="0" borderId="86" xfId="3" applyNumberFormat="1" applyFont="1" applyBorder="1" applyAlignment="1">
      <alignment horizontal="center" vertical="center"/>
    </xf>
    <xf numFmtId="49" fontId="33" fillId="0" borderId="0" xfId="3" applyNumberFormat="1" applyFont="1" applyAlignment="1">
      <alignment horizontal="center" vertical="center"/>
    </xf>
    <xf numFmtId="49" fontId="33" fillId="0" borderId="85" xfId="3" applyNumberFormat="1" applyFont="1" applyBorder="1" applyAlignment="1">
      <alignment horizontal="center" vertical="center"/>
    </xf>
    <xf numFmtId="49" fontId="33" fillId="0" borderId="39" xfId="3" applyNumberFormat="1" applyFont="1" applyBorder="1" applyAlignment="1">
      <alignment horizontal="center" vertical="center"/>
    </xf>
    <xf numFmtId="49" fontId="33" fillId="0" borderId="34" xfId="3" applyNumberFormat="1" applyFont="1" applyBorder="1" applyAlignment="1">
      <alignment horizontal="center" vertical="center"/>
    </xf>
    <xf numFmtId="49" fontId="33" fillId="0" borderId="40" xfId="3" applyNumberFormat="1" applyFont="1" applyBorder="1" applyAlignment="1">
      <alignment horizontal="center" vertical="center"/>
    </xf>
    <xf numFmtId="49" fontId="33" fillId="0" borderId="88" xfId="3" applyNumberFormat="1" applyFont="1" applyBorder="1" applyAlignment="1">
      <alignment horizontal="left" vertical="center"/>
    </xf>
    <xf numFmtId="49" fontId="33" fillId="0" borderId="1" xfId="3" applyNumberFormat="1" applyFont="1" applyBorder="1" applyAlignment="1">
      <alignment horizontal="left" vertical="center"/>
    </xf>
    <xf numFmtId="49" fontId="33" fillId="0" borderId="87" xfId="3" applyNumberFormat="1" applyFont="1" applyBorder="1" applyAlignment="1">
      <alignment horizontal="left" vertical="center"/>
    </xf>
    <xf numFmtId="49" fontId="33" fillId="0" borderId="95" xfId="3" applyNumberFormat="1" applyFont="1" applyBorder="1" applyAlignment="1">
      <alignment horizontal="center" vertical="center" shrinkToFit="1"/>
    </xf>
    <xf numFmtId="49" fontId="33" fillId="0" borderId="94" xfId="3" applyNumberFormat="1" applyFont="1" applyBorder="1" applyAlignment="1">
      <alignment horizontal="center" vertical="center" shrinkToFit="1"/>
    </xf>
    <xf numFmtId="49" fontId="33" fillId="0" borderId="93" xfId="3" applyNumberFormat="1" applyFont="1" applyBorder="1" applyAlignment="1">
      <alignment horizontal="center" vertical="center" shrinkToFit="1"/>
    </xf>
    <xf numFmtId="49" fontId="33" fillId="0" borderId="92" xfId="3" applyNumberFormat="1" applyFont="1" applyBorder="1" applyAlignment="1">
      <alignment horizontal="center" vertical="center" shrinkToFit="1"/>
    </xf>
    <xf numFmtId="49" fontId="33" fillId="0" borderId="9" xfId="3" applyNumberFormat="1" applyFont="1" applyBorder="1" applyAlignment="1">
      <alignment horizontal="center" vertical="center" shrinkToFit="1"/>
    </xf>
    <xf numFmtId="49" fontId="33" fillId="0" borderId="91" xfId="3" applyNumberFormat="1" applyFont="1" applyBorder="1" applyAlignment="1">
      <alignment horizontal="center" vertical="center" shrinkToFit="1"/>
    </xf>
    <xf numFmtId="49" fontId="37" fillId="0" borderId="0" xfId="3" applyNumberFormat="1" applyFont="1" applyAlignment="1">
      <alignment horizontal="center" vertical="center"/>
    </xf>
    <xf numFmtId="49" fontId="33" fillId="0" borderId="0" xfId="3" applyNumberFormat="1" applyFont="1" applyAlignment="1">
      <alignment horizontal="right" vertical="center"/>
    </xf>
    <xf numFmtId="49" fontId="33" fillId="0" borderId="100" xfId="3" applyNumberFormat="1" applyFont="1" applyBorder="1" applyAlignment="1">
      <alignment horizontal="center" vertical="center"/>
    </xf>
    <xf numFmtId="49" fontId="33" fillId="0" borderId="19" xfId="3" applyNumberFormat="1" applyFont="1" applyBorder="1" applyAlignment="1">
      <alignment horizontal="center" vertical="center"/>
    </xf>
    <xf numFmtId="49" fontId="33" fillId="0" borderId="99" xfId="3" applyNumberFormat="1" applyFont="1" applyBorder="1" applyAlignment="1">
      <alignment horizontal="center" vertical="center"/>
    </xf>
    <xf numFmtId="49" fontId="33" fillId="0" borderId="19" xfId="3" applyNumberFormat="1" applyFont="1" applyBorder="1" applyAlignment="1">
      <alignment horizontal="left" vertical="center"/>
    </xf>
    <xf numFmtId="49" fontId="33" fillId="0" borderId="99" xfId="3" applyNumberFormat="1" applyFont="1" applyBorder="1" applyAlignment="1">
      <alignment horizontal="left" vertical="center"/>
    </xf>
    <xf numFmtId="49" fontId="33" fillId="0" borderId="98" xfId="3" applyNumberFormat="1" applyFont="1" applyBorder="1" applyAlignment="1">
      <alignment horizontal="center" vertical="center"/>
    </xf>
    <xf numFmtId="49" fontId="33" fillId="0" borderId="97" xfId="3" applyNumberFormat="1" applyFont="1" applyBorder="1" applyAlignment="1">
      <alignment horizontal="center" vertical="center"/>
    </xf>
    <xf numFmtId="49" fontId="33" fillId="0" borderId="96" xfId="3" applyNumberFormat="1" applyFont="1" applyBorder="1" applyAlignment="1">
      <alignment horizontal="center" vertical="center"/>
    </xf>
    <xf numFmtId="0" fontId="5" fillId="0" borderId="7" xfId="17" applyFont="1" applyBorder="1">
      <alignment vertical="center"/>
    </xf>
    <xf numFmtId="0" fontId="10" fillId="0" borderId="7" xfId="17" applyFont="1" applyBorder="1" applyAlignment="1">
      <alignment horizontal="center" vertical="center"/>
    </xf>
    <xf numFmtId="0" fontId="10" fillId="0" borderId="13" xfId="17" applyFont="1" applyBorder="1" applyAlignment="1">
      <alignment horizontal="center" vertical="center" wrapText="1"/>
    </xf>
    <xf numFmtId="0" fontId="10" fillId="0" borderId="60" xfId="17" applyFont="1" applyBorder="1" applyAlignment="1">
      <alignment horizontal="center" vertical="center" wrapText="1"/>
    </xf>
    <xf numFmtId="0" fontId="10" fillId="0" borderId="10" xfId="17" applyFont="1" applyBorder="1" applyAlignment="1">
      <alignment horizontal="center" vertical="center" wrapText="1"/>
    </xf>
    <xf numFmtId="0" fontId="10" fillId="0" borderId="6" xfId="17" applyFont="1" applyBorder="1" applyAlignment="1">
      <alignment horizontal="center" vertical="center"/>
    </xf>
    <xf numFmtId="49" fontId="10" fillId="0" borderId="7" xfId="17" applyNumberFormat="1" applyFont="1" applyBorder="1" applyAlignment="1">
      <alignment horizontal="center" vertical="center"/>
    </xf>
    <xf numFmtId="0" fontId="5" fillId="9" borderId="7" xfId="17" applyFont="1" applyFill="1" applyBorder="1" applyAlignment="1">
      <alignment horizontal="center" vertical="center" wrapText="1"/>
    </xf>
    <xf numFmtId="0" fontId="5" fillId="10" borderId="9" xfId="17" applyFont="1" applyFill="1" applyBorder="1" applyAlignment="1">
      <alignment horizontal="center" vertical="center"/>
    </xf>
    <xf numFmtId="0" fontId="5" fillId="0" borderId="9" xfId="17" applyFont="1" applyBorder="1" applyAlignment="1">
      <alignment horizontal="center" vertical="center"/>
    </xf>
    <xf numFmtId="0" fontId="5" fillId="11" borderId="7" xfId="17" applyFont="1" applyFill="1" applyBorder="1" applyAlignment="1">
      <alignment horizontal="center" vertical="center"/>
    </xf>
    <xf numFmtId="0" fontId="5" fillId="9" borderId="7" xfId="17" applyFont="1" applyFill="1" applyBorder="1" applyAlignment="1">
      <alignment horizontal="center" vertical="center"/>
    </xf>
    <xf numFmtId="0" fontId="7" fillId="12" borderId="7" xfId="14" applyFont="1" applyFill="1" applyBorder="1">
      <alignment vertical="center"/>
    </xf>
    <xf numFmtId="0" fontId="5" fillId="11" borderId="7" xfId="17" applyFont="1" applyFill="1" applyBorder="1">
      <alignment vertical="center"/>
    </xf>
    <xf numFmtId="0" fontId="10" fillId="0" borderId="2" xfId="17" applyFont="1" applyBorder="1" applyAlignment="1">
      <alignment horizontal="center" vertical="center" wrapText="1"/>
    </xf>
    <xf numFmtId="0" fontId="10" fillId="0" borderId="7" xfId="17" applyFont="1" applyBorder="1" applyAlignment="1">
      <alignment horizontal="center" vertical="center" wrapText="1"/>
    </xf>
    <xf numFmtId="0" fontId="5" fillId="0" borderId="7" xfId="17" applyFont="1" applyBorder="1" applyAlignment="1">
      <alignment horizontal="center" vertical="center" wrapText="1"/>
    </xf>
    <xf numFmtId="0" fontId="10" fillId="0" borderId="3" xfId="17" applyFont="1" applyBorder="1" applyAlignment="1">
      <alignment horizontal="center" vertical="center"/>
    </xf>
    <xf numFmtId="0" fontId="10" fillId="0" borderId="2" xfId="17" applyFont="1" applyBorder="1" applyAlignment="1">
      <alignment horizontal="center" vertical="center"/>
    </xf>
    <xf numFmtId="0" fontId="10" fillId="0" borderId="6" xfId="15" applyFont="1" applyBorder="1" applyAlignment="1">
      <alignment horizontal="center" vertical="center" wrapText="1"/>
    </xf>
    <xf numFmtId="0" fontId="10" fillId="0" borderId="3" xfId="15" applyFont="1" applyBorder="1" applyAlignment="1">
      <alignment horizontal="center" vertical="center" wrapText="1"/>
    </xf>
    <xf numFmtId="0" fontId="10" fillId="0" borderId="7" xfId="15" applyFont="1" applyBorder="1" applyAlignment="1">
      <alignment horizontal="center" vertical="center" wrapText="1"/>
    </xf>
    <xf numFmtId="0" fontId="10" fillId="0" borderId="2" xfId="15" applyFont="1" applyBorder="1" applyAlignment="1">
      <alignment horizontal="center" vertical="center" wrapText="1"/>
    </xf>
    <xf numFmtId="0" fontId="10" fillId="0" borderId="6" xfId="15" applyFont="1" applyBorder="1" applyAlignment="1">
      <alignment horizontal="center" vertical="center"/>
    </xf>
    <xf numFmtId="0" fontId="10" fillId="0" borderId="3" xfId="15" applyFont="1" applyBorder="1" applyAlignment="1">
      <alignment horizontal="center" vertical="center"/>
    </xf>
    <xf numFmtId="0" fontId="10" fillId="0" borderId="2" xfId="15" applyFont="1" applyBorder="1" applyAlignment="1">
      <alignment horizontal="center" vertical="center"/>
    </xf>
    <xf numFmtId="0" fontId="10" fillId="0" borderId="7" xfId="15" applyFont="1" applyBorder="1" applyAlignment="1">
      <alignment horizontal="center" vertical="center"/>
    </xf>
    <xf numFmtId="0" fontId="10" fillId="0" borderId="7" xfId="17" applyFont="1" applyBorder="1">
      <alignment vertical="center"/>
    </xf>
    <xf numFmtId="179" fontId="10" fillId="0" borderId="7" xfId="17" applyNumberFormat="1" applyFont="1" applyBorder="1" applyAlignment="1">
      <alignment horizontal="center" vertical="center"/>
    </xf>
    <xf numFmtId="0" fontId="10" fillId="9" borderId="6" xfId="17" applyFont="1" applyFill="1" applyBorder="1" applyAlignment="1">
      <alignment horizontal="left" vertical="center"/>
    </xf>
    <xf numFmtId="0" fontId="10" fillId="9" borderId="3" xfId="17" applyFont="1" applyFill="1" applyBorder="1" applyAlignment="1">
      <alignment horizontal="left" vertical="center"/>
    </xf>
    <xf numFmtId="0" fontId="10" fillId="9" borderId="2" xfId="17" applyFont="1" applyFill="1" applyBorder="1" applyAlignment="1">
      <alignment horizontal="left" vertical="center"/>
    </xf>
    <xf numFmtId="0" fontId="10" fillId="12" borderId="7" xfId="17" applyFont="1" applyFill="1" applyBorder="1" applyAlignment="1">
      <alignment horizontal="right" vertical="center"/>
    </xf>
    <xf numFmtId="0" fontId="10" fillId="0" borderId="7" xfId="17" applyFont="1" applyBorder="1" applyAlignment="1">
      <alignment horizontal="right" vertical="center"/>
    </xf>
    <xf numFmtId="179" fontId="10" fillId="0" borderId="7" xfId="17" applyNumberFormat="1" applyFont="1" applyBorder="1" applyAlignment="1">
      <alignment horizontal="center" vertical="center" wrapText="1"/>
    </xf>
    <xf numFmtId="0" fontId="10" fillId="0" borderId="6" xfId="17" applyFont="1" applyBorder="1" applyAlignment="1">
      <alignment horizontal="right" vertical="center"/>
    </xf>
    <xf numFmtId="0" fontId="10" fillId="0" borderId="2" xfId="17" applyFont="1" applyBorder="1" applyAlignment="1">
      <alignment horizontal="right" vertical="center"/>
    </xf>
    <xf numFmtId="0" fontId="10" fillId="0" borderId="6" xfId="17" applyFont="1" applyBorder="1" applyAlignment="1">
      <alignment horizontal="center" vertical="center" wrapText="1"/>
    </xf>
    <xf numFmtId="0" fontId="2" fillId="0" borderId="0" xfId="3" applyFont="1" applyAlignment="1"/>
    <xf numFmtId="0" fontId="1" fillId="0" borderId="10" xfId="2" applyBorder="1" applyAlignment="1">
      <alignment horizontal="center" vertical="center"/>
    </xf>
    <xf numFmtId="0" fontId="1" fillId="0" borderId="9" xfId="2" applyBorder="1" applyAlignment="1">
      <alignment horizontal="center" vertical="center"/>
    </xf>
    <xf numFmtId="0" fontId="1" fillId="0" borderId="16" xfId="2" applyBorder="1" applyAlignment="1">
      <alignment horizontal="center" vertical="center"/>
    </xf>
    <xf numFmtId="0" fontId="20" fillId="0" borderId="0" xfId="3" applyAlignment="1">
      <alignment horizontal="center" vertical="center"/>
    </xf>
    <xf numFmtId="0" fontId="20" fillId="0" borderId="0" xfId="3" applyAlignment="1">
      <alignment horizontal="left" vertical="center"/>
    </xf>
    <xf numFmtId="0" fontId="20" fillId="0" borderId="0" xfId="3" applyAlignment="1">
      <alignment horizontal="left"/>
    </xf>
    <xf numFmtId="0" fontId="39" fillId="0" borderId="0" xfId="3" applyFont="1" applyAlignment="1">
      <alignment horizontal="center" vertical="center"/>
    </xf>
    <xf numFmtId="0" fontId="22" fillId="0" borderId="0" xfId="3" applyFont="1" applyAlignment="1">
      <alignment horizontal="right" vertical="center"/>
    </xf>
    <xf numFmtId="0" fontId="22" fillId="0" borderId="0" xfId="3" applyFont="1" applyAlignment="1">
      <alignment horizontal="center" vertical="center"/>
    </xf>
    <xf numFmtId="0" fontId="41" fillId="0" borderId="0" xfId="3" applyFont="1" applyAlignment="1">
      <alignment horizontal="center" vertical="center"/>
    </xf>
    <xf numFmtId="0" fontId="22" fillId="0" borderId="0" xfId="3" applyFont="1" applyAlignment="1">
      <alignment vertical="center" wrapText="1"/>
    </xf>
    <xf numFmtId="0" fontId="22" fillId="0" borderId="0" xfId="3" applyFont="1">
      <alignment vertical="center"/>
    </xf>
    <xf numFmtId="0" fontId="22" fillId="0" borderId="0" xfId="3" applyFont="1" applyAlignment="1">
      <alignment vertical="distributed" wrapText="1"/>
    </xf>
    <xf numFmtId="0" fontId="22" fillId="0" borderId="0" xfId="3" applyFont="1" applyAlignment="1">
      <alignment horizontal="left" vertical="distributed"/>
    </xf>
    <xf numFmtId="0" fontId="22" fillId="0" borderId="0" xfId="3" applyFont="1" applyAlignment="1">
      <alignment horizontal="center" vertical="distributed" wrapText="1"/>
    </xf>
    <xf numFmtId="0" fontId="42" fillId="0" borderId="106" xfId="4" applyBorder="1" applyAlignment="1">
      <alignment horizontal="left" vertical="top" wrapText="1"/>
    </xf>
    <xf numFmtId="0" fontId="42" fillId="0" borderId="108" xfId="4" applyBorder="1" applyAlignment="1">
      <alignment horizontal="left" vertical="top" wrapText="1"/>
    </xf>
    <xf numFmtId="0" fontId="43" fillId="0" borderId="0" xfId="4" applyFont="1" applyAlignment="1">
      <alignment horizontal="left" vertical="top"/>
    </xf>
    <xf numFmtId="0" fontId="45" fillId="0" borderId="0" xfId="4" applyFont="1" applyAlignment="1">
      <alignment horizontal="right" vertical="center" wrapText="1"/>
    </xf>
    <xf numFmtId="0" fontId="4" fillId="0" borderId="0" xfId="4" applyFont="1" applyAlignment="1">
      <alignment horizontal="center" wrapText="1"/>
    </xf>
    <xf numFmtId="0" fontId="42" fillId="6" borderId="105" xfId="4" applyFill="1" applyBorder="1" applyAlignment="1">
      <alignment horizontal="left" vertical="center" wrapText="1"/>
    </xf>
    <xf numFmtId="0" fontId="42" fillId="6" borderId="112" xfId="4" applyFill="1" applyBorder="1" applyAlignment="1">
      <alignment horizontal="left" vertical="center" wrapText="1"/>
    </xf>
    <xf numFmtId="0" fontId="48" fillId="6" borderId="106" xfId="4" applyFont="1" applyFill="1" applyBorder="1" applyAlignment="1">
      <alignment horizontal="center" vertical="center" wrapText="1"/>
    </xf>
    <xf numFmtId="0" fontId="49" fillId="6" borderId="107" xfId="4" applyFont="1" applyFill="1" applyBorder="1" applyAlignment="1">
      <alignment horizontal="center" vertical="center" wrapText="1"/>
    </xf>
    <xf numFmtId="0" fontId="49" fillId="6" borderId="108" xfId="4" applyFont="1" applyFill="1" applyBorder="1" applyAlignment="1">
      <alignment horizontal="center" vertical="center" wrapText="1"/>
    </xf>
    <xf numFmtId="0" fontId="50" fillId="6" borderId="106" xfId="4" applyFont="1" applyFill="1" applyBorder="1" applyAlignment="1">
      <alignment horizontal="center" vertical="center" wrapText="1"/>
    </xf>
    <xf numFmtId="0" fontId="50" fillId="6" borderId="107" xfId="4" applyFont="1" applyFill="1" applyBorder="1" applyAlignment="1">
      <alignment horizontal="center" vertical="center" wrapText="1"/>
    </xf>
    <xf numFmtId="0" fontId="50" fillId="6" borderId="108" xfId="4" applyFont="1" applyFill="1" applyBorder="1" applyAlignment="1">
      <alignment horizontal="center" vertical="center" wrapText="1"/>
    </xf>
    <xf numFmtId="0" fontId="50" fillId="6" borderId="110" xfId="4" applyFont="1" applyFill="1" applyBorder="1" applyAlignment="1">
      <alignment horizontal="center" vertical="center" wrapText="1"/>
    </xf>
    <xf numFmtId="0" fontId="50" fillId="6" borderId="111" xfId="4" applyFont="1" applyFill="1" applyBorder="1" applyAlignment="1">
      <alignment horizontal="center" vertical="center" wrapText="1"/>
    </xf>
    <xf numFmtId="0" fontId="50" fillId="6" borderId="113" xfId="4" applyFont="1" applyFill="1" applyBorder="1" applyAlignment="1">
      <alignment horizontal="center" vertical="center" wrapText="1"/>
    </xf>
    <xf numFmtId="0" fontId="50" fillId="6" borderId="114" xfId="4" applyFont="1" applyFill="1" applyBorder="1" applyAlignment="1">
      <alignment horizontal="center" vertical="center" wrapText="1"/>
    </xf>
    <xf numFmtId="0" fontId="42" fillId="6" borderId="105" xfId="4" applyFill="1" applyBorder="1" applyAlignment="1">
      <alignment horizontal="center" vertical="center" wrapText="1"/>
    </xf>
    <xf numFmtId="0" fontId="42" fillId="6" borderId="112" xfId="4" applyFill="1" applyBorder="1" applyAlignment="1">
      <alignment horizontal="center" vertical="center" wrapText="1"/>
    </xf>
    <xf numFmtId="0" fontId="50" fillId="6" borderId="105" xfId="4" applyFont="1" applyFill="1" applyBorder="1" applyAlignment="1">
      <alignment horizontal="center" vertical="center" wrapText="1"/>
    </xf>
    <xf numFmtId="0" fontId="50" fillId="6" borderId="112" xfId="4" applyFont="1" applyFill="1" applyBorder="1" applyAlignment="1">
      <alignment horizontal="center" vertical="center" wrapText="1"/>
    </xf>
    <xf numFmtId="0" fontId="50" fillId="6" borderId="106" xfId="4" applyFont="1" applyFill="1" applyBorder="1" applyAlignment="1">
      <alignment horizontal="left" vertical="center" wrapText="1"/>
    </xf>
    <xf numFmtId="0" fontId="50" fillId="6" borderId="108" xfId="4" applyFont="1" applyFill="1" applyBorder="1" applyAlignment="1">
      <alignment horizontal="left" vertical="center" wrapText="1"/>
    </xf>
    <xf numFmtId="0" fontId="42" fillId="0" borderId="115" xfId="4" applyBorder="1" applyAlignment="1">
      <alignment horizontal="left" vertical="top" wrapText="1"/>
    </xf>
    <xf numFmtId="0" fontId="2" fillId="0" borderId="13" xfId="0" applyFont="1" applyBorder="1" applyAlignment="1">
      <alignment horizontal="left" vertical="center"/>
    </xf>
    <xf numFmtId="0" fontId="0" fillId="0" borderId="17" xfId="0" applyBorder="1" applyAlignment="1">
      <alignment horizontal="left" vertical="center"/>
    </xf>
    <xf numFmtId="0" fontId="10" fillId="0" borderId="13" xfId="0" applyFont="1" applyBorder="1" applyAlignment="1">
      <alignment horizontal="left" vertical="top" wrapText="1"/>
    </xf>
    <xf numFmtId="0" fontId="10" fillId="0" borderId="1" xfId="0" applyFont="1" applyBorder="1" applyAlignment="1">
      <alignment horizontal="left" vertical="top" wrapText="1"/>
    </xf>
    <xf numFmtId="0" fontId="10" fillId="0" borderId="17" xfId="0" applyFont="1" applyBorder="1" applyAlignment="1">
      <alignment horizontal="left" vertical="top" wrapText="1"/>
    </xf>
    <xf numFmtId="0" fontId="10" fillId="0" borderId="60" xfId="0" applyFont="1" applyBorder="1" applyAlignment="1">
      <alignment horizontal="left" vertical="top" wrapText="1"/>
    </xf>
    <xf numFmtId="0" fontId="10" fillId="0" borderId="0" xfId="0" applyFont="1" applyAlignment="1">
      <alignment horizontal="left" vertical="top" wrapText="1"/>
    </xf>
    <xf numFmtId="0" fontId="10" fillId="0" borderId="61" xfId="0" applyFont="1" applyBorder="1" applyAlignment="1">
      <alignment horizontal="left" vertical="top" wrapText="1"/>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15" borderId="6" xfId="0" applyFont="1" applyFill="1" applyBorder="1" applyAlignment="1">
      <alignment horizontal="center" vertical="center"/>
    </xf>
    <xf numFmtId="0" fontId="2" fillId="15" borderId="3" xfId="0" applyFont="1" applyFill="1" applyBorder="1" applyAlignment="1">
      <alignment horizontal="center" vertical="center"/>
    </xf>
    <xf numFmtId="0" fontId="2" fillId="15" borderId="2" xfId="0" applyFont="1" applyFill="1" applyBorder="1" applyAlignment="1">
      <alignment horizontal="center" vertical="center"/>
    </xf>
    <xf numFmtId="0" fontId="74" fillId="0" borderId="10" xfId="0" applyFont="1" applyBorder="1" applyAlignment="1">
      <alignment horizontal="center" vertical="center" wrapText="1"/>
    </xf>
    <xf numFmtId="0" fontId="74" fillId="0" borderId="16" xfId="0" applyFont="1" applyBorder="1" applyAlignment="1">
      <alignment horizontal="center" vertical="center"/>
    </xf>
    <xf numFmtId="0" fontId="7" fillId="15" borderId="6" xfId="0" applyFont="1" applyFill="1" applyBorder="1" applyAlignment="1">
      <alignment horizontal="center" vertical="center"/>
    </xf>
    <xf numFmtId="0" fontId="7" fillId="15" borderId="3" xfId="0" applyFont="1" applyFill="1" applyBorder="1" applyAlignment="1">
      <alignment horizontal="center" vertical="center"/>
    </xf>
    <xf numFmtId="0" fontId="7" fillId="15" borderId="2" xfId="0" applyFont="1" applyFill="1" applyBorder="1" applyAlignment="1">
      <alignment horizontal="center" vertical="center"/>
    </xf>
    <xf numFmtId="0" fontId="2" fillId="0" borderId="6" xfId="0" applyFont="1" applyBorder="1"/>
    <xf numFmtId="0" fontId="0" fillId="0" borderId="3" xfId="0" applyBorder="1"/>
    <xf numFmtId="0" fontId="0" fillId="0" borderId="2" xfId="0" applyBorder="1"/>
    <xf numFmtId="0" fontId="2" fillId="0" borderId="6" xfId="0" applyFont="1" applyBorder="1" applyAlignment="1">
      <alignment horizontal="left" vertical="center"/>
    </xf>
    <xf numFmtId="0" fontId="0" fillId="0" borderId="2" xfId="0" applyBorder="1" applyAlignment="1">
      <alignment horizontal="left" vertical="center"/>
    </xf>
    <xf numFmtId="0" fontId="2" fillId="15" borderId="6" xfId="0" applyFont="1" applyFill="1" applyBorder="1"/>
    <xf numFmtId="0" fontId="2" fillId="15" borderId="3" xfId="0" applyFont="1" applyFill="1" applyBorder="1"/>
    <xf numFmtId="0" fontId="2" fillId="15" borderId="3" xfId="0" applyFont="1" applyFill="1" applyBorder="1" applyAlignment="1">
      <alignment vertical="center"/>
    </xf>
    <xf numFmtId="0" fontId="2" fillId="0" borderId="13" xfId="3" applyFont="1" applyBorder="1" applyAlignment="1">
      <alignment horizontal="left" vertical="center"/>
    </xf>
    <xf numFmtId="0" fontId="20" fillId="0" borderId="17" xfId="3" applyBorder="1" applyAlignment="1">
      <alignment horizontal="left" vertical="center"/>
    </xf>
    <xf numFmtId="0" fontId="2" fillId="0" borderId="3" xfId="2" applyFont="1" applyBorder="1" applyAlignment="1">
      <alignment horizontal="center" vertical="center"/>
    </xf>
    <xf numFmtId="0" fontId="2" fillId="0" borderId="10" xfId="2" applyFont="1" applyBorder="1" applyAlignment="1">
      <alignment horizontal="center" vertical="center"/>
    </xf>
    <xf numFmtId="0" fontId="2" fillId="0" borderId="16" xfId="2" applyFont="1" applyBorder="1" applyAlignment="1">
      <alignment horizontal="center" vertical="center"/>
    </xf>
    <xf numFmtId="0" fontId="2" fillId="0" borderId="6" xfId="3" applyFont="1" applyBorder="1" applyAlignment="1">
      <alignment horizontal="right" vertical="center"/>
    </xf>
    <xf numFmtId="0" fontId="2" fillId="0" borderId="3" xfId="3" applyFont="1" applyBorder="1" applyAlignment="1">
      <alignment horizontal="right" vertical="center"/>
    </xf>
    <xf numFmtId="0" fontId="2" fillId="0" borderId="3" xfId="3" applyFont="1" applyBorder="1" applyAlignment="1">
      <alignment horizontal="left" vertical="center"/>
    </xf>
    <xf numFmtId="0" fontId="2" fillId="0" borderId="2" xfId="3" applyFont="1" applyBorder="1" applyAlignment="1">
      <alignment horizontal="left" vertical="center"/>
    </xf>
    <xf numFmtId="0" fontId="56" fillId="0" borderId="88" xfId="5" applyBorder="1" applyAlignment="1">
      <alignment vertical="center" wrapText="1"/>
    </xf>
    <xf numFmtId="0" fontId="56" fillId="0" borderId="1" xfId="5" applyBorder="1" applyAlignment="1">
      <alignment vertical="center" wrapText="1"/>
    </xf>
    <xf numFmtId="0" fontId="56" fillId="0" borderId="17" xfId="5" applyBorder="1" applyAlignment="1">
      <alignment vertical="center" wrapText="1"/>
    </xf>
    <xf numFmtId="0" fontId="56" fillId="0" borderId="86" xfId="5" applyBorder="1" applyAlignment="1">
      <alignment vertical="center" wrapText="1"/>
    </xf>
    <xf numFmtId="0" fontId="56" fillId="0" borderId="0" xfId="5" applyAlignment="1">
      <alignment vertical="center" wrapText="1"/>
    </xf>
    <xf numFmtId="0" fontId="56" fillId="0" borderId="61" xfId="5" applyBorder="1" applyAlignment="1">
      <alignment vertical="center" wrapText="1"/>
    </xf>
    <xf numFmtId="0" fontId="56" fillId="0" borderId="92" xfId="5" applyBorder="1" applyAlignment="1">
      <alignment vertical="center" wrapText="1"/>
    </xf>
    <xf numFmtId="0" fontId="56" fillId="0" borderId="9" xfId="5" applyBorder="1" applyAlignment="1">
      <alignment vertical="center" wrapText="1"/>
    </xf>
    <xf numFmtId="0" fontId="56" fillId="0" borderId="16" xfId="5" applyBorder="1" applyAlignment="1">
      <alignment vertical="center" wrapText="1"/>
    </xf>
    <xf numFmtId="0" fontId="56" fillId="0" borderId="13" xfId="5" applyBorder="1" applyAlignment="1">
      <alignment vertical="center" wrapText="1"/>
    </xf>
    <xf numFmtId="0" fontId="56" fillId="0" borderId="87" xfId="5" applyBorder="1" applyAlignment="1">
      <alignment vertical="center" wrapText="1"/>
    </xf>
    <xf numFmtId="0" fontId="56" fillId="0" borderId="60" xfId="5" applyBorder="1" applyAlignment="1">
      <alignment vertical="center" wrapText="1"/>
    </xf>
    <xf numFmtId="0" fontId="56" fillId="0" borderId="85" xfId="5" applyBorder="1" applyAlignment="1">
      <alignment vertical="center" wrapText="1"/>
    </xf>
    <xf numFmtId="0" fontId="56" fillId="0" borderId="10" xfId="5" applyBorder="1" applyAlignment="1">
      <alignment vertical="center" wrapText="1"/>
    </xf>
    <xf numFmtId="0" fontId="56" fillId="0" borderId="91" xfId="5" applyBorder="1" applyAlignment="1">
      <alignment vertical="center" wrapText="1"/>
    </xf>
    <xf numFmtId="0" fontId="56" fillId="0" borderId="13" xfId="6" applyBorder="1" applyAlignment="1">
      <alignment vertical="center" wrapText="1"/>
    </xf>
    <xf numFmtId="0" fontId="56" fillId="0" borderId="1" xfId="6" applyBorder="1">
      <alignment vertical="center"/>
    </xf>
    <xf numFmtId="0" fontId="56" fillId="0" borderId="87" xfId="6" applyBorder="1">
      <alignment vertical="center"/>
    </xf>
    <xf numFmtId="0" fontId="56" fillId="0" borderId="60" xfId="6" applyBorder="1">
      <alignment vertical="center"/>
    </xf>
    <xf numFmtId="0" fontId="56" fillId="0" borderId="0" xfId="6">
      <alignment vertical="center"/>
    </xf>
    <xf numFmtId="0" fontId="56" fillId="0" borderId="85" xfId="6" applyBorder="1">
      <alignment vertical="center"/>
    </xf>
    <xf numFmtId="0" fontId="56" fillId="0" borderId="10" xfId="6" applyBorder="1">
      <alignment vertical="center"/>
    </xf>
    <xf numFmtId="0" fontId="56" fillId="0" borderId="9" xfId="6" applyBorder="1">
      <alignment vertical="center"/>
    </xf>
    <xf numFmtId="0" fontId="56" fillId="0" borderId="91" xfId="6" applyBorder="1">
      <alignment vertical="center"/>
    </xf>
    <xf numFmtId="0" fontId="56" fillId="0" borderId="39" xfId="5" applyBorder="1" applyAlignment="1">
      <alignment vertical="center" wrapText="1"/>
    </xf>
    <xf numFmtId="0" fontId="56" fillId="0" borderId="34" xfId="5" applyBorder="1" applyAlignment="1">
      <alignment vertical="center" wrapText="1"/>
    </xf>
    <xf numFmtId="0" fontId="56" fillId="0" borderId="32" xfId="5" applyBorder="1" applyAlignment="1">
      <alignment vertical="center" wrapText="1"/>
    </xf>
    <xf numFmtId="0" fontId="56" fillId="0" borderId="1" xfId="5" applyBorder="1">
      <alignment vertical="center"/>
    </xf>
    <xf numFmtId="0" fontId="56" fillId="0" borderId="87" xfId="5" applyBorder="1">
      <alignment vertical="center"/>
    </xf>
    <xf numFmtId="0" fontId="56" fillId="0" borderId="60" xfId="5" applyBorder="1">
      <alignment vertical="center"/>
    </xf>
    <xf numFmtId="0" fontId="56" fillId="0" borderId="0" xfId="5">
      <alignment vertical="center"/>
    </xf>
    <xf numFmtId="0" fontId="56" fillId="0" borderId="85" xfId="5" applyBorder="1">
      <alignment vertical="center"/>
    </xf>
    <xf numFmtId="0" fontId="56" fillId="0" borderId="35" xfId="5" applyBorder="1">
      <alignment vertical="center"/>
    </xf>
    <xf numFmtId="0" fontId="56" fillId="0" borderId="34" xfId="5" applyBorder="1">
      <alignment vertical="center"/>
    </xf>
    <xf numFmtId="0" fontId="56" fillId="0" borderId="40" xfId="5" applyBorder="1">
      <alignment vertical="center"/>
    </xf>
    <xf numFmtId="0" fontId="56" fillId="0" borderId="13" xfId="5" applyBorder="1">
      <alignment vertical="center"/>
    </xf>
    <xf numFmtId="0" fontId="56" fillId="0" borderId="10" xfId="5" applyBorder="1">
      <alignment vertical="center"/>
    </xf>
    <xf numFmtId="0" fontId="56" fillId="0" borderId="9" xfId="5" applyBorder="1">
      <alignment vertical="center"/>
    </xf>
    <xf numFmtId="0" fontId="56" fillId="0" borderId="91" xfId="5" applyBorder="1">
      <alignment vertical="center"/>
    </xf>
    <xf numFmtId="0" fontId="56" fillId="0" borderId="36" xfId="5" applyBorder="1" applyAlignment="1">
      <alignment horizontal="center" vertical="center"/>
    </xf>
    <xf numFmtId="0" fontId="56" fillId="0" borderId="22" xfId="5" applyBorder="1" applyAlignment="1">
      <alignment horizontal="center" vertical="center"/>
    </xf>
    <xf numFmtId="0" fontId="56" fillId="0" borderId="37" xfId="5" applyBorder="1" applyAlignment="1">
      <alignment horizontal="center" vertical="center"/>
    </xf>
    <xf numFmtId="0" fontId="56" fillId="0" borderId="92" xfId="5" applyBorder="1" applyAlignment="1">
      <alignment horizontal="center" vertical="center"/>
    </xf>
    <xf numFmtId="0" fontId="56" fillId="0" borderId="9" xfId="5" applyBorder="1" applyAlignment="1">
      <alignment horizontal="center" vertical="center"/>
    </xf>
    <xf numFmtId="0" fontId="56" fillId="0" borderId="16" xfId="5" applyBorder="1" applyAlignment="1">
      <alignment horizontal="center" vertical="center"/>
    </xf>
    <xf numFmtId="0" fontId="56" fillId="0" borderId="23" xfId="5" applyBorder="1" applyAlignment="1">
      <alignment horizontal="center" vertical="center"/>
    </xf>
    <xf numFmtId="0" fontId="56" fillId="0" borderId="38" xfId="5" applyBorder="1" applyAlignment="1">
      <alignment horizontal="center" vertical="center"/>
    </xf>
    <xf numFmtId="0" fontId="56" fillId="0" borderId="10" xfId="5" applyBorder="1" applyAlignment="1">
      <alignment horizontal="center" vertical="center"/>
    </xf>
    <xf numFmtId="0" fontId="56" fillId="0" borderId="91" xfId="5" applyBorder="1" applyAlignment="1">
      <alignment horizontal="center" vertical="center"/>
    </xf>
    <xf numFmtId="0" fontId="58" fillId="0" borderId="0" xfId="5" applyFont="1" applyAlignment="1">
      <alignment horizontal="center" vertical="center"/>
    </xf>
    <xf numFmtId="0" fontId="56" fillId="0" borderId="7" xfId="5" applyBorder="1" applyAlignment="1">
      <alignment horizontal="center" vertical="center"/>
    </xf>
    <xf numFmtId="0" fontId="59" fillId="0" borderId="0" xfId="7" applyFont="1" applyAlignment="1">
      <alignment horizontal="left" vertical="center"/>
    </xf>
    <xf numFmtId="0" fontId="59" fillId="0" borderId="0" xfId="7" applyFont="1" applyAlignment="1">
      <alignment horizontal="left" vertical="top"/>
    </xf>
    <xf numFmtId="0" fontId="20" fillId="0" borderId="0" xfId="7" applyAlignment="1">
      <alignment horizontal="center" vertical="center"/>
    </xf>
    <xf numFmtId="0" fontId="20" fillId="0" borderId="0" xfId="7" applyAlignment="1">
      <alignment horizontal="right" vertical="center"/>
    </xf>
    <xf numFmtId="0" fontId="20" fillId="0" borderId="6" xfId="7" applyBorder="1" applyAlignment="1">
      <alignment horizontal="center" vertical="center"/>
    </xf>
    <xf numFmtId="0" fontId="20" fillId="0" borderId="2" xfId="7" applyBorder="1" applyAlignment="1">
      <alignment horizontal="center" vertical="center"/>
    </xf>
    <xf numFmtId="0" fontId="59" fillId="0" borderId="0" xfId="7" applyFont="1" applyAlignment="1">
      <alignment horizontal="left" vertical="center" wrapText="1"/>
    </xf>
    <xf numFmtId="0" fontId="65" fillId="0" borderId="0" xfId="8" applyFont="1" applyAlignment="1">
      <alignment horizontal="left" vertical="center" wrapText="1"/>
    </xf>
    <xf numFmtId="0" fontId="63" fillId="0" borderId="0" xfId="8" applyFont="1" applyAlignment="1">
      <alignment horizontal="center"/>
    </xf>
    <xf numFmtId="0" fontId="65" fillId="0" borderId="0" xfId="8" applyFont="1" applyAlignment="1">
      <alignment horizontal="right" vertical="center"/>
    </xf>
    <xf numFmtId="0" fontId="59" fillId="0" borderId="6" xfId="8" applyFont="1" applyBorder="1" applyAlignment="1">
      <alignment horizontal="center"/>
    </xf>
    <xf numFmtId="0" fontId="59" fillId="0" borderId="2" xfId="8" applyFont="1" applyBorder="1" applyAlignment="1">
      <alignment horizontal="center"/>
    </xf>
    <xf numFmtId="0" fontId="65" fillId="0" borderId="0" xfId="8" applyFont="1" applyAlignment="1">
      <alignment horizontal="right"/>
    </xf>
    <xf numFmtId="0" fontId="65" fillId="0" borderId="6" xfId="8" applyFont="1" applyBorder="1" applyAlignment="1">
      <alignment horizontal="center"/>
    </xf>
    <xf numFmtId="0" fontId="65" fillId="0" borderId="2" xfId="8" applyFont="1" applyBorder="1" applyAlignment="1">
      <alignment horizontal="center"/>
    </xf>
    <xf numFmtId="0" fontId="70" fillId="0" borderId="0" xfId="9">
      <alignment vertical="center"/>
    </xf>
    <xf numFmtId="0" fontId="70" fillId="13" borderId="0" xfId="9" applyFill="1" applyAlignment="1">
      <alignment horizontal="left" vertical="center"/>
    </xf>
    <xf numFmtId="0" fontId="70" fillId="0" borderId="0" xfId="9" applyAlignment="1">
      <alignment horizontal="left" vertical="center"/>
    </xf>
    <xf numFmtId="0" fontId="70" fillId="0" borderId="0" xfId="9" applyAlignment="1">
      <alignment vertical="center" wrapText="1"/>
    </xf>
    <xf numFmtId="0" fontId="70" fillId="13" borderId="0" xfId="9" applyFill="1" applyAlignment="1">
      <alignment horizontal="left" vertical="top"/>
    </xf>
    <xf numFmtId="0" fontId="72" fillId="0" borderId="6" xfId="9" applyFont="1" applyBorder="1" applyAlignment="1">
      <alignment horizontal="center" vertical="center" wrapText="1"/>
    </xf>
    <xf numFmtId="0" fontId="7" fillId="0" borderId="13" xfId="9" applyFont="1" applyBorder="1" applyAlignment="1">
      <alignment horizontal="left" vertical="center" wrapText="1"/>
    </xf>
    <xf numFmtId="0" fontId="7" fillId="0" borderId="1" xfId="9" applyFont="1" applyBorder="1" applyAlignment="1">
      <alignment horizontal="left" vertical="center" wrapText="1"/>
    </xf>
    <xf numFmtId="0" fontId="7" fillId="0" borderId="17" xfId="9" applyFont="1" applyBorder="1" applyAlignment="1">
      <alignment horizontal="left" vertical="center" wrapText="1"/>
    </xf>
    <xf numFmtId="0" fontId="7" fillId="0" borderId="60" xfId="9" applyFont="1" applyBorder="1" applyAlignment="1">
      <alignment horizontal="left" vertical="center" wrapText="1"/>
    </xf>
    <xf numFmtId="0" fontId="7" fillId="0" borderId="0" xfId="9" applyFont="1" applyAlignment="1">
      <alignment horizontal="left" vertical="center" wrapText="1"/>
    </xf>
    <xf numFmtId="0" fontId="7" fillId="0" borderId="61" xfId="9" applyFont="1" applyBorder="1" applyAlignment="1">
      <alignment horizontal="left" vertical="center" wrapText="1"/>
    </xf>
    <xf numFmtId="0" fontId="7" fillId="0" borderId="10" xfId="9" applyFont="1" applyBorder="1" applyAlignment="1">
      <alignment horizontal="left" vertical="center" wrapText="1"/>
    </xf>
    <xf numFmtId="0" fontId="7" fillId="0" borderId="9" xfId="9" applyFont="1" applyBorder="1" applyAlignment="1">
      <alignment horizontal="left" vertical="center" wrapText="1"/>
    </xf>
    <xf numFmtId="0" fontId="7" fillId="0" borderId="16" xfId="9" applyFont="1" applyBorder="1" applyAlignment="1">
      <alignment horizontal="left" vertical="center" wrapText="1"/>
    </xf>
    <xf numFmtId="0" fontId="72" fillId="0" borderId="14" xfId="9" applyFont="1" applyBorder="1" applyAlignment="1">
      <alignment horizontal="center" vertical="center"/>
    </xf>
    <xf numFmtId="0" fontId="72" fillId="0" borderId="84" xfId="9" applyFont="1" applyBorder="1" applyAlignment="1">
      <alignment horizontal="center" vertical="center"/>
    </xf>
    <xf numFmtId="0" fontId="72" fillId="0" borderId="11" xfId="9" applyFont="1" applyBorder="1" applyAlignment="1">
      <alignment horizontal="center" vertical="center"/>
    </xf>
    <xf numFmtId="0" fontId="108" fillId="0" borderId="0" xfId="9" applyFont="1" applyAlignment="1">
      <alignment horizontal="center" vertical="center"/>
    </xf>
    <xf numFmtId="0" fontId="72" fillId="0" borderId="6" xfId="9" applyFont="1" applyBorder="1" applyAlignment="1">
      <alignment horizontal="center" vertical="center"/>
    </xf>
    <xf numFmtId="0" fontId="7" fillId="0" borderId="118" xfId="10" applyFont="1" applyBorder="1" applyAlignment="1">
      <alignment horizontal="center" vertical="center" wrapText="1"/>
    </xf>
    <xf numFmtId="0" fontId="7" fillId="0" borderId="116" xfId="10" applyFont="1" applyBorder="1" applyAlignment="1">
      <alignment horizontal="center" vertical="center" wrapText="1"/>
    </xf>
    <xf numFmtId="0" fontId="77" fillId="0" borderId="0" xfId="10" applyFont="1" applyAlignment="1">
      <alignment horizontal="center" vertical="center" wrapText="1"/>
    </xf>
    <xf numFmtId="0" fontId="74" fillId="0" borderId="0" xfId="10" applyFont="1" applyAlignment="1">
      <alignment horizontal="left" vertical="center"/>
    </xf>
    <xf numFmtId="0" fontId="74" fillId="0" borderId="0" xfId="10" applyFont="1" applyAlignment="1">
      <alignment horizontal="left" vertical="center" wrapText="1"/>
    </xf>
    <xf numFmtId="0" fontId="7" fillId="0" borderId="103" xfId="10" applyFont="1" applyBorder="1" applyAlignment="1">
      <alignment horizontal="center" vertical="center" wrapText="1"/>
    </xf>
    <xf numFmtId="0" fontId="7" fillId="0" borderId="25" xfId="10" applyFont="1" applyBorder="1" applyAlignment="1">
      <alignment horizontal="center" vertical="center" wrapText="1"/>
    </xf>
    <xf numFmtId="0" fontId="7" fillId="0" borderId="104" xfId="10" applyFont="1" applyBorder="1" applyAlignment="1">
      <alignment horizontal="center" vertical="center" wrapText="1"/>
    </xf>
    <xf numFmtId="0" fontId="7" fillId="0" borderId="117" xfId="10" applyFont="1" applyBorder="1" applyAlignment="1">
      <alignment horizontal="center" vertical="center" wrapText="1"/>
    </xf>
    <xf numFmtId="0" fontId="7" fillId="0" borderId="36" xfId="10" applyFont="1" applyBorder="1" applyAlignment="1">
      <alignment horizontal="left" vertical="center" wrapText="1"/>
    </xf>
    <xf numFmtId="0" fontId="7" fillId="0" borderId="22" xfId="10" applyFont="1" applyBorder="1" applyAlignment="1">
      <alignment horizontal="left" vertical="center" wrapText="1"/>
    </xf>
    <xf numFmtId="0" fontId="7" fillId="0" borderId="38" xfId="10" applyFont="1" applyBorder="1" applyAlignment="1">
      <alignment horizontal="left" vertical="center" wrapText="1"/>
    </xf>
    <xf numFmtId="0" fontId="7" fillId="0" borderId="86" xfId="10" applyFont="1" applyBorder="1" applyAlignment="1">
      <alignment horizontal="left" vertical="center" wrapText="1"/>
    </xf>
    <xf numFmtId="0" fontId="7" fillId="0" borderId="0" xfId="10" applyFont="1" applyAlignment="1">
      <alignment horizontal="left" vertical="center" wrapText="1"/>
    </xf>
    <xf numFmtId="0" fontId="7" fillId="0" borderId="85" xfId="10" applyFont="1" applyBorder="1" applyAlignment="1">
      <alignment horizontal="left" vertical="center" wrapText="1"/>
    </xf>
    <xf numFmtId="0" fontId="73" fillId="0" borderId="86" xfId="10" applyFont="1" applyBorder="1" applyAlignment="1">
      <alignment horizontal="left" vertical="center" wrapText="1"/>
    </xf>
    <xf numFmtId="0" fontId="73" fillId="0" borderId="0" xfId="10" applyFont="1" applyAlignment="1">
      <alignment horizontal="left" vertical="center" wrapText="1"/>
    </xf>
    <xf numFmtId="0" fontId="73" fillId="0" borderId="85" xfId="10" applyFont="1" applyBorder="1" applyAlignment="1">
      <alignment horizontal="left" vertical="center" wrapText="1"/>
    </xf>
    <xf numFmtId="0" fontId="7" fillId="0" borderId="103" xfId="10" applyFont="1" applyBorder="1" applyAlignment="1">
      <alignment horizontal="left" vertical="center" wrapText="1"/>
    </xf>
    <xf numFmtId="0" fontId="7" fillId="0" borderId="25" xfId="10" applyFont="1" applyBorder="1" applyAlignment="1">
      <alignment horizontal="left" vertical="center" wrapText="1"/>
    </xf>
    <xf numFmtId="0" fontId="7" fillId="0" borderId="104" xfId="10" applyFont="1" applyBorder="1" applyAlignment="1">
      <alignment horizontal="left" vertical="center" wrapText="1"/>
    </xf>
    <xf numFmtId="0" fontId="75" fillId="0" borderId="86" xfId="10" applyFont="1" applyBorder="1" applyAlignment="1">
      <alignment horizontal="left" vertical="center" wrapText="1"/>
    </xf>
    <xf numFmtId="0" fontId="75" fillId="0" borderId="0" xfId="10" applyFont="1" applyAlignment="1">
      <alignment horizontal="left" vertical="center" wrapText="1"/>
    </xf>
    <xf numFmtId="0" fontId="75" fillId="0" borderId="85" xfId="10" applyFont="1" applyBorder="1" applyAlignment="1">
      <alignment horizontal="left" vertical="center" wrapText="1"/>
    </xf>
    <xf numFmtId="0" fontId="7" fillId="0" borderId="39" xfId="10" applyFont="1" applyBorder="1" applyAlignment="1">
      <alignment horizontal="center" vertical="center" wrapText="1"/>
    </xf>
    <xf numFmtId="0" fontId="7" fillId="0" borderId="34" xfId="10" applyFont="1" applyBorder="1" applyAlignment="1">
      <alignment horizontal="center" vertical="center" wrapText="1"/>
    </xf>
    <xf numFmtId="0" fontId="7" fillId="0" borderId="40" xfId="10" applyFont="1" applyBorder="1" applyAlignment="1">
      <alignment horizontal="center" vertical="center" wrapText="1"/>
    </xf>
    <xf numFmtId="0" fontId="75" fillId="0" borderId="39" xfId="10" applyFont="1" applyBorder="1" applyAlignment="1">
      <alignment horizontal="left" vertical="center" wrapText="1"/>
    </xf>
    <xf numFmtId="0" fontId="75" fillId="0" borderId="34" xfId="10" applyFont="1" applyBorder="1" applyAlignment="1">
      <alignment horizontal="left" vertical="center" wrapText="1"/>
    </xf>
    <xf numFmtId="0" fontId="75" fillId="0" borderId="40" xfId="10" applyFont="1" applyBorder="1" applyAlignment="1">
      <alignment horizontal="left" vertical="center" wrapText="1"/>
    </xf>
    <xf numFmtId="0" fontId="74" fillId="0" borderId="9" xfId="10" applyFont="1" applyBorder="1" applyAlignment="1">
      <alignment horizontal="left" vertical="center"/>
    </xf>
    <xf numFmtId="0" fontId="7" fillId="0" borderId="36" xfId="10" applyFont="1" applyBorder="1" applyAlignment="1">
      <alignment horizontal="left" vertical="center"/>
    </xf>
    <xf numFmtId="0" fontId="7" fillId="0" borderId="22" xfId="10" applyFont="1" applyBorder="1" applyAlignment="1">
      <alignment horizontal="left" vertical="center"/>
    </xf>
    <xf numFmtId="0" fontId="7" fillId="0" borderId="38" xfId="10" applyFont="1" applyBorder="1" applyAlignment="1">
      <alignment horizontal="left" vertical="center"/>
    </xf>
    <xf numFmtId="0" fontId="7" fillId="0" borderId="86" xfId="10" applyFont="1" applyBorder="1" applyAlignment="1">
      <alignment horizontal="left" vertical="center"/>
    </xf>
    <xf numFmtId="0" fontId="7" fillId="0" borderId="0" xfId="10" applyFont="1" applyAlignment="1">
      <alignment horizontal="left" vertical="center"/>
    </xf>
    <xf numFmtId="0" fontId="7" fillId="0" borderId="85" xfId="10" applyFont="1" applyBorder="1" applyAlignment="1">
      <alignment horizontal="left" vertical="center"/>
    </xf>
    <xf numFmtId="0" fontId="73" fillId="0" borderId="86" xfId="10" applyFont="1" applyBorder="1" applyAlignment="1">
      <alignment horizontal="left" vertical="center"/>
    </xf>
    <xf numFmtId="0" fontId="73" fillId="0" borderId="0" xfId="10" applyFont="1" applyAlignment="1">
      <alignment horizontal="left" vertical="center"/>
    </xf>
    <xf numFmtId="0" fontId="73" fillId="0" borderId="85" xfId="10" applyFont="1" applyBorder="1" applyAlignment="1">
      <alignment horizontal="left" vertical="center"/>
    </xf>
    <xf numFmtId="0" fontId="73" fillId="0" borderId="39" xfId="10" applyFont="1" applyBorder="1" applyAlignment="1">
      <alignment horizontal="left" vertical="center"/>
    </xf>
    <xf numFmtId="0" fontId="73" fillId="0" borderId="34" xfId="10" applyFont="1" applyBorder="1" applyAlignment="1">
      <alignment horizontal="left" vertical="center"/>
    </xf>
    <xf numFmtId="0" fontId="73" fillId="0" borderId="40" xfId="10" applyFont="1" applyBorder="1" applyAlignment="1">
      <alignment horizontal="left" vertical="center"/>
    </xf>
    <xf numFmtId="0" fontId="7" fillId="0" borderId="39" xfId="10" applyFont="1" applyBorder="1" applyAlignment="1">
      <alignment horizontal="left" vertical="center" wrapText="1"/>
    </xf>
    <xf numFmtId="0" fontId="7" fillId="0" borderId="34" xfId="10" applyFont="1" applyBorder="1" applyAlignment="1">
      <alignment horizontal="left" vertical="center" wrapText="1"/>
    </xf>
    <xf numFmtId="0" fontId="7" fillId="0" borderId="40" xfId="10" applyFont="1" applyBorder="1" applyAlignment="1">
      <alignment horizontal="left" vertical="center" wrapText="1"/>
    </xf>
    <xf numFmtId="0" fontId="74" fillId="0" borderId="7" xfId="10" applyFont="1" applyBorder="1" applyAlignment="1">
      <alignment horizontal="center" vertical="center"/>
    </xf>
    <xf numFmtId="0" fontId="74" fillId="0" borderId="7" xfId="10" applyFont="1" applyBorder="1" applyAlignment="1">
      <alignment horizontal="left" vertical="center"/>
    </xf>
    <xf numFmtId="0" fontId="2" fillId="0" borderId="29" xfId="11" applyFont="1" applyBorder="1" applyAlignment="1">
      <alignment horizontal="left" vertical="center" wrapText="1"/>
    </xf>
    <xf numFmtId="0" fontId="1" fillId="0" borderId="19" xfId="11" applyBorder="1" applyAlignment="1">
      <alignment horizontal="left" vertical="center" wrapText="1"/>
    </xf>
    <xf numFmtId="0" fontId="1" fillId="0" borderId="18" xfId="11" applyBorder="1" applyAlignment="1">
      <alignment horizontal="left" vertical="center" wrapText="1"/>
    </xf>
    <xf numFmtId="0" fontId="1" fillId="0" borderId="19" xfId="11" applyBorder="1" applyAlignment="1">
      <alignment wrapText="1"/>
    </xf>
    <xf numFmtId="0" fontId="1" fillId="0" borderId="99" xfId="11" applyBorder="1" applyAlignment="1">
      <alignment wrapText="1"/>
    </xf>
    <xf numFmtId="0" fontId="27" fillId="0" borderId="0" xfId="11" applyFont="1" applyAlignment="1">
      <alignment horizontal="center" vertical="distributed" wrapText="1"/>
    </xf>
    <xf numFmtId="0" fontId="2" fillId="0" borderId="0" xfId="11" applyFont="1" applyAlignment="1">
      <alignment horizontal="right" vertical="center"/>
    </xf>
    <xf numFmtId="0" fontId="2" fillId="0" borderId="0" xfId="11" applyFont="1" applyAlignment="1">
      <alignment horizontal="left" vertical="center"/>
    </xf>
    <xf numFmtId="0" fontId="2" fillId="0" borderId="0" xfId="11" applyFont="1" applyAlignment="1">
      <alignment horizontal="left" vertical="distributed" wrapText="1"/>
    </xf>
    <xf numFmtId="0" fontId="2" fillId="0" borderId="10" xfId="11" applyFont="1" applyBorder="1" applyAlignment="1">
      <alignment horizontal="left" vertical="center" wrapText="1"/>
    </xf>
    <xf numFmtId="0" fontId="1" fillId="0" borderId="9" xfId="11" applyBorder="1" applyAlignment="1">
      <alignment horizontal="left" vertical="center" wrapText="1"/>
    </xf>
    <xf numFmtId="0" fontId="1" fillId="0" borderId="16" xfId="11" applyBorder="1" applyAlignment="1">
      <alignment horizontal="left" vertical="center" wrapText="1"/>
    </xf>
    <xf numFmtId="0" fontId="1" fillId="0" borderId="9" xfId="11" applyBorder="1" applyAlignment="1">
      <alignment wrapText="1"/>
    </xf>
    <xf numFmtId="0" fontId="1" fillId="0" borderId="91" xfId="11" applyBorder="1" applyAlignment="1">
      <alignment wrapText="1"/>
    </xf>
    <xf numFmtId="0" fontId="2" fillId="0" borderId="6" xfId="11" applyFont="1" applyBorder="1" applyAlignment="1">
      <alignment horizontal="left" vertical="center" wrapText="1"/>
    </xf>
    <xf numFmtId="0" fontId="1" fillId="0" borderId="3" xfId="11" applyBorder="1" applyAlignment="1">
      <alignment horizontal="left" vertical="center" wrapText="1"/>
    </xf>
    <xf numFmtId="0" fontId="1" fillId="0" borderId="2" xfId="11" applyBorder="1" applyAlignment="1">
      <alignment horizontal="left" vertical="center" wrapText="1"/>
    </xf>
    <xf numFmtId="0" fontId="2" fillId="0" borderId="60" xfId="11" applyFont="1" applyBorder="1" applyAlignment="1">
      <alignment horizontal="left" vertical="center" wrapText="1"/>
    </xf>
    <xf numFmtId="0" fontId="1" fillId="0" borderId="0" xfId="11" applyAlignment="1">
      <alignment wrapText="1"/>
    </xf>
    <xf numFmtId="0" fontId="1" fillId="0" borderId="85" xfId="11" applyBorder="1" applyAlignment="1">
      <alignment wrapText="1"/>
    </xf>
    <xf numFmtId="0" fontId="2" fillId="0" borderId="134" xfId="11" applyFont="1" applyBorder="1" applyAlignment="1">
      <alignment horizontal="center" vertical="center"/>
    </xf>
    <xf numFmtId="0" fontId="2" fillId="0" borderId="122" xfId="11" applyFont="1" applyBorder="1" applyAlignment="1">
      <alignment horizontal="center" vertical="center"/>
    </xf>
    <xf numFmtId="0" fontId="2" fillId="0" borderId="102" xfId="11" applyFont="1" applyBorder="1" applyAlignment="1">
      <alignment horizontal="center" vertical="center"/>
    </xf>
    <xf numFmtId="0" fontId="2" fillId="0" borderId="13" xfId="11" applyFont="1" applyBorder="1" applyAlignment="1">
      <alignment horizontal="left" vertical="top" wrapText="1"/>
    </xf>
    <xf numFmtId="0" fontId="2" fillId="0" borderId="1" xfId="11" applyFont="1" applyBorder="1" applyAlignment="1">
      <alignment horizontal="left" vertical="top" wrapText="1"/>
    </xf>
    <xf numFmtId="0" fontId="2" fillId="0" borderId="17" xfId="11" applyFont="1" applyBorder="1" applyAlignment="1">
      <alignment horizontal="left" vertical="top" wrapText="1"/>
    </xf>
    <xf numFmtId="0" fontId="2" fillId="0" borderId="60" xfId="11" applyFont="1" applyBorder="1" applyAlignment="1">
      <alignment horizontal="left" vertical="top" wrapText="1"/>
    </xf>
    <xf numFmtId="0" fontId="2" fillId="0" borderId="0" xfId="11" applyFont="1" applyAlignment="1">
      <alignment horizontal="left" vertical="top" wrapText="1"/>
    </xf>
    <xf numFmtId="0" fontId="2" fillId="0" borderId="61" xfId="11" applyFont="1" applyBorder="1" applyAlignment="1">
      <alignment horizontal="left" vertical="top" wrapText="1"/>
    </xf>
    <xf numFmtId="0" fontId="2" fillId="0" borderId="10" xfId="11" applyFont="1" applyBorder="1" applyAlignment="1">
      <alignment horizontal="left" vertical="top" wrapText="1"/>
    </xf>
    <xf numFmtId="0" fontId="2" fillId="0" borderId="9" xfId="11" applyFont="1" applyBorder="1" applyAlignment="1">
      <alignment horizontal="left" vertical="top" wrapText="1"/>
    </xf>
    <xf numFmtId="0" fontId="2" fillId="0" borderId="16" xfId="11" applyFont="1" applyBorder="1" applyAlignment="1">
      <alignment horizontal="left" vertical="top" wrapText="1"/>
    </xf>
    <xf numFmtId="0" fontId="2" fillId="0" borderId="13" xfId="11" applyFont="1" applyBorder="1" applyAlignment="1">
      <alignment horizontal="left" vertical="center" wrapText="1"/>
    </xf>
    <xf numFmtId="0" fontId="2" fillId="0" borderId="1" xfId="11" applyFont="1" applyBorder="1" applyAlignment="1">
      <alignment horizontal="left" vertical="center" wrapText="1"/>
    </xf>
    <xf numFmtId="0" fontId="2" fillId="0" borderId="87" xfId="11" applyFont="1" applyBorder="1" applyAlignment="1">
      <alignment horizontal="left" vertical="center" wrapText="1"/>
    </xf>
    <xf numFmtId="0" fontId="2" fillId="0" borderId="133" xfId="11" applyFont="1" applyBorder="1" applyAlignment="1">
      <alignment horizontal="center" vertical="center" wrapText="1"/>
    </xf>
    <xf numFmtId="0" fontId="2" fillId="0" borderId="132" xfId="11" applyFont="1" applyBorder="1" applyAlignment="1">
      <alignment horizontal="center" vertical="center" wrapText="1"/>
    </xf>
    <xf numFmtId="0" fontId="2" fillId="0" borderId="130" xfId="11" applyFont="1" applyBorder="1" applyAlignment="1">
      <alignment horizontal="center" vertical="center" wrapText="1"/>
    </xf>
    <xf numFmtId="0" fontId="2" fillId="0" borderId="129" xfId="11" applyFont="1" applyBorder="1" applyAlignment="1">
      <alignment horizontal="center" vertical="center" wrapText="1"/>
    </xf>
    <xf numFmtId="0" fontId="2" fillId="0" borderId="128" xfId="11" applyFont="1" applyBorder="1" applyAlignment="1">
      <alignment horizontal="center" vertical="center" wrapText="1"/>
    </xf>
    <xf numFmtId="0" fontId="2" fillId="0" borderId="126" xfId="11" applyFont="1" applyBorder="1" applyAlignment="1">
      <alignment horizontal="center" vertical="center" wrapText="1"/>
    </xf>
    <xf numFmtId="0" fontId="2" fillId="0" borderId="0" xfId="11" applyFont="1" applyAlignment="1">
      <alignment horizontal="left" vertical="center" wrapText="1"/>
    </xf>
    <xf numFmtId="0" fontId="2" fillId="0" borderId="61" xfId="11" applyFont="1" applyBorder="1" applyAlignment="1">
      <alignment horizontal="left" vertical="center" wrapText="1"/>
    </xf>
    <xf numFmtId="0" fontId="2" fillId="0" borderId="9" xfId="11" applyFont="1" applyBorder="1" applyAlignment="1">
      <alignment horizontal="left" vertical="center" wrapText="1"/>
    </xf>
    <xf numFmtId="0" fontId="2" fillId="0" borderId="16" xfId="11" applyFont="1" applyBorder="1" applyAlignment="1">
      <alignment horizontal="left" vertical="center" wrapText="1"/>
    </xf>
    <xf numFmtId="0" fontId="2" fillId="0" borderId="9" xfId="3" applyFont="1" applyBorder="1" applyAlignment="1">
      <alignment horizontal="center" vertical="center"/>
    </xf>
    <xf numFmtId="0" fontId="2" fillId="0" borderId="91" xfId="3" applyFont="1" applyBorder="1" applyAlignment="1">
      <alignment horizontal="center" vertical="center"/>
    </xf>
    <xf numFmtId="0" fontId="2" fillId="0" borderId="3" xfId="3" applyFont="1" applyBorder="1" applyAlignment="1">
      <alignment horizontal="center" vertical="center" wrapText="1"/>
    </xf>
    <xf numFmtId="0" fontId="2" fillId="0" borderId="89" xfId="3" applyFont="1" applyBorder="1" applyAlignment="1">
      <alignment horizontal="center" vertical="center"/>
    </xf>
    <xf numFmtId="0" fontId="2" fillId="0" borderId="124" xfId="11" applyFont="1" applyBorder="1" applyAlignment="1">
      <alignment horizontal="left" vertical="center" wrapText="1"/>
    </xf>
    <xf numFmtId="0" fontId="2" fillId="0" borderId="123" xfId="11" applyFont="1" applyBorder="1" applyAlignment="1">
      <alignment horizontal="left" vertical="center" wrapText="1"/>
    </xf>
    <xf numFmtId="0" fontId="5" fillId="0" borderId="3" xfId="3" applyFont="1" applyBorder="1" applyAlignment="1">
      <alignment horizontal="center" vertical="center" wrapText="1" shrinkToFit="1"/>
    </xf>
    <xf numFmtId="0" fontId="5" fillId="0" borderId="89" xfId="3" applyFont="1" applyBorder="1" applyAlignment="1">
      <alignment horizontal="center" vertical="center" wrapText="1" shrinkToFit="1"/>
    </xf>
    <xf numFmtId="49" fontId="2" fillId="0" borderId="54" xfId="11" applyNumberFormat="1" applyFont="1" applyBorder="1" applyAlignment="1">
      <alignment vertical="center"/>
    </xf>
    <xf numFmtId="0" fontId="1" fillId="0" borderId="55" xfId="11" applyBorder="1" applyAlignment="1">
      <alignment vertical="center"/>
    </xf>
    <xf numFmtId="0" fontId="1" fillId="0" borderId="56" xfId="11" applyBorder="1" applyAlignment="1">
      <alignment vertical="center"/>
    </xf>
    <xf numFmtId="0" fontId="2" fillId="0" borderId="54" xfId="11" applyFont="1" applyBorder="1" applyAlignment="1">
      <alignment horizontal="left" vertical="center" wrapText="1"/>
    </xf>
    <xf numFmtId="0" fontId="1" fillId="0" borderId="55" xfId="11" applyBorder="1" applyAlignment="1">
      <alignment horizontal="left" vertical="center" wrapText="1"/>
    </xf>
    <xf numFmtId="0" fontId="1" fillId="0" borderId="101" xfId="11" applyBorder="1" applyAlignment="1">
      <alignment horizontal="left" vertical="center" wrapText="1"/>
    </xf>
    <xf numFmtId="0" fontId="2" fillId="0" borderId="131" xfId="11" applyFont="1" applyBorder="1" applyAlignment="1">
      <alignment horizontal="center" vertical="center" wrapText="1"/>
    </xf>
    <xf numFmtId="0" fontId="2" fillId="0" borderId="127" xfId="11" applyFont="1" applyBorder="1" applyAlignment="1">
      <alignment horizontal="center" vertical="center" wrapText="1"/>
    </xf>
    <xf numFmtId="49" fontId="5" fillId="0" borderId="0" xfId="11" applyNumberFormat="1" applyFont="1" applyAlignment="1">
      <alignment horizontal="left" vertical="center"/>
    </xf>
    <xf numFmtId="0" fontId="5" fillId="0" borderId="0" xfId="3" applyFont="1" applyAlignment="1">
      <alignment horizontal="left" vertical="center"/>
    </xf>
    <xf numFmtId="49" fontId="5" fillId="0" borderId="0" xfId="11" applyNumberFormat="1" applyFont="1" applyAlignment="1">
      <alignment horizontal="left" vertical="center" wrapText="1"/>
    </xf>
    <xf numFmtId="0" fontId="1" fillId="0" borderId="3" xfId="11" applyBorder="1" applyAlignment="1">
      <alignment wrapText="1"/>
    </xf>
    <xf numFmtId="0" fontId="1" fillId="0" borderId="89" xfId="11" applyBorder="1" applyAlignment="1">
      <alignment wrapText="1"/>
    </xf>
    <xf numFmtId="0" fontId="2" fillId="0" borderId="3" xfId="11" applyFont="1" applyBorder="1" applyAlignment="1">
      <alignment horizontal="left" vertical="center" wrapText="1"/>
    </xf>
    <xf numFmtId="0" fontId="2" fillId="0" borderId="2" xfId="11" applyFont="1" applyBorder="1" applyAlignment="1">
      <alignment horizontal="left" vertical="center" wrapText="1"/>
    </xf>
    <xf numFmtId="0" fontId="2" fillId="0" borderId="91" xfId="11" applyFont="1" applyBorder="1" applyAlignment="1">
      <alignment horizontal="left" vertical="center" wrapText="1"/>
    </xf>
    <xf numFmtId="0" fontId="2" fillId="0" borderId="13" xfId="11" applyFont="1" applyBorder="1" applyAlignment="1">
      <alignment horizontal="center" vertical="center" wrapText="1"/>
    </xf>
    <xf numFmtId="0" fontId="2" fillId="0" borderId="1" xfId="11" applyFont="1" applyBorder="1" applyAlignment="1">
      <alignment horizontal="center" vertical="center" wrapText="1"/>
    </xf>
    <xf numFmtId="0" fontId="2" fillId="0" borderId="17" xfId="11" applyFont="1" applyBorder="1" applyAlignment="1">
      <alignment horizontal="center" vertical="center" wrapText="1"/>
    </xf>
    <xf numFmtId="0" fontId="2" fillId="0" borderId="60" xfId="11" applyFont="1" applyBorder="1" applyAlignment="1">
      <alignment horizontal="center" vertical="center" wrapText="1"/>
    </xf>
    <xf numFmtId="0" fontId="2" fillId="0" borderId="0" xfId="11" applyFont="1" applyAlignment="1">
      <alignment horizontal="center" vertical="center" wrapText="1"/>
    </xf>
    <xf numFmtId="0" fontId="2" fillId="0" borderId="61" xfId="11" applyFont="1" applyBorder="1" applyAlignment="1">
      <alignment horizontal="center" vertical="center" wrapText="1"/>
    </xf>
    <xf numFmtId="0" fontId="2" fillId="0" borderId="10" xfId="11" applyFont="1" applyBorder="1" applyAlignment="1">
      <alignment horizontal="center" vertical="center" wrapText="1"/>
    </xf>
    <xf numFmtId="0" fontId="2" fillId="0" borderId="9" xfId="11" applyFont="1" applyBorder="1" applyAlignment="1">
      <alignment horizontal="center" vertical="center" wrapText="1"/>
    </xf>
    <xf numFmtId="0" fontId="2" fillId="0" borderId="16" xfId="11" applyFont="1" applyBorder="1" applyAlignment="1">
      <alignment horizontal="center" vertical="center" wrapText="1"/>
    </xf>
    <xf numFmtId="0" fontId="2" fillId="0" borderId="6" xfId="11" applyFont="1" applyBorder="1" applyAlignment="1">
      <alignment horizontal="center" vertical="center" wrapText="1"/>
    </xf>
    <xf numFmtId="0" fontId="2" fillId="0" borderId="3" xfId="11" applyFont="1" applyBorder="1" applyAlignment="1">
      <alignment horizontal="center" vertical="center" wrapText="1"/>
    </xf>
    <xf numFmtId="0" fontId="2" fillId="0" borderId="5" xfId="11" applyFont="1" applyBorder="1" applyAlignment="1">
      <alignment horizontal="center" vertical="center" wrapText="1"/>
    </xf>
    <xf numFmtId="49" fontId="5" fillId="0" borderId="0" xfId="11" applyNumberFormat="1" applyFont="1" applyAlignment="1">
      <alignment horizontal="center" vertical="center"/>
    </xf>
    <xf numFmtId="0" fontId="2" fillId="0" borderId="35" xfId="11" applyFont="1" applyBorder="1" applyAlignment="1">
      <alignment horizontal="left" vertical="center" wrapText="1"/>
    </xf>
    <xf numFmtId="0" fontId="2" fillId="0" borderId="34" xfId="11" applyFont="1" applyBorder="1" applyAlignment="1">
      <alignment horizontal="left" vertical="center" wrapText="1"/>
    </xf>
    <xf numFmtId="0" fontId="2" fillId="0" borderId="40" xfId="11" applyFont="1" applyBorder="1" applyAlignment="1">
      <alignment horizontal="left" vertical="center" wrapText="1"/>
    </xf>
    <xf numFmtId="49" fontId="5" fillId="0" borderId="22" xfId="11" applyNumberFormat="1" applyFont="1" applyBorder="1" applyAlignment="1">
      <alignment horizontal="left" vertical="center" wrapText="1"/>
    </xf>
    <xf numFmtId="0" fontId="1" fillId="0" borderId="0" xfId="12" applyFont="1" applyAlignment="1">
      <alignment horizontal="left" vertical="center" wrapText="1"/>
    </xf>
    <xf numFmtId="0" fontId="1" fillId="0" borderId="0" xfId="12" applyFont="1" applyAlignment="1">
      <alignment horizontal="left" vertical="center"/>
    </xf>
    <xf numFmtId="0" fontId="81" fillId="0" borderId="0" xfId="12" applyFont="1" applyAlignment="1">
      <alignment horizontal="center" vertical="center"/>
    </xf>
    <xf numFmtId="0" fontId="1" fillId="0" borderId="0" xfId="12" applyFont="1" applyAlignment="1">
      <alignment horizontal="center" vertical="center"/>
    </xf>
    <xf numFmtId="0" fontId="1" fillId="0" borderId="0" xfId="12" applyFont="1" applyAlignment="1">
      <alignment horizontal="left"/>
    </xf>
    <xf numFmtId="0" fontId="1" fillId="0" borderId="135" xfId="12" applyFont="1" applyBorder="1" applyAlignment="1">
      <alignment horizontal="center" vertical="center"/>
    </xf>
    <xf numFmtId="0" fontId="1" fillId="0" borderId="136" xfId="12" applyFont="1" applyBorder="1" applyAlignment="1">
      <alignment horizontal="center" vertical="center"/>
    </xf>
    <xf numFmtId="0" fontId="1" fillId="0" borderId="137" xfId="12" applyFont="1" applyBorder="1" applyAlignment="1">
      <alignment horizontal="center" vertical="center"/>
    </xf>
    <xf numFmtId="0" fontId="1" fillId="0" borderId="10" xfId="12" applyFont="1" applyBorder="1" applyAlignment="1">
      <alignment horizontal="center" vertical="center"/>
    </xf>
    <xf numFmtId="0" fontId="1" fillId="0" borderId="9" xfId="12" applyFont="1" applyBorder="1" applyAlignment="1">
      <alignment horizontal="center" vertical="center"/>
    </xf>
    <xf numFmtId="0" fontId="1" fillId="0" borderId="16" xfId="12" applyFont="1" applyBorder="1" applyAlignment="1">
      <alignment horizontal="center" vertical="center"/>
    </xf>
    <xf numFmtId="0" fontId="1" fillId="0" borderId="138" xfId="12" applyFont="1" applyBorder="1" applyAlignment="1">
      <alignment horizontal="center" vertical="center"/>
    </xf>
    <xf numFmtId="0" fontId="1" fillId="0" borderId="139" xfId="12" applyFont="1" applyBorder="1" applyAlignment="1">
      <alignment horizontal="center" vertical="center"/>
    </xf>
    <xf numFmtId="0" fontId="1" fillId="0" borderId="140" xfId="12" applyFont="1" applyBorder="1" applyAlignment="1">
      <alignment horizontal="center" vertical="center"/>
    </xf>
    <xf numFmtId="0" fontId="1" fillId="0" borderId="13" xfId="12" applyFont="1" applyBorder="1" applyAlignment="1">
      <alignment horizontal="center" vertical="center"/>
    </xf>
    <xf numFmtId="0" fontId="1" fillId="0" borderId="1" xfId="12" applyFont="1" applyBorder="1" applyAlignment="1">
      <alignment horizontal="center" vertical="center"/>
    </xf>
    <xf numFmtId="0" fontId="1" fillId="0" borderId="17" xfId="12" applyFont="1" applyBorder="1" applyAlignment="1">
      <alignment horizontal="center" vertical="center"/>
    </xf>
    <xf numFmtId="0" fontId="38" fillId="0" borderId="1" xfId="12" applyFont="1" applyBorder="1" applyAlignment="1">
      <alignment horizontal="center" vertical="center" wrapText="1"/>
    </xf>
    <xf numFmtId="0" fontId="38" fillId="0" borderId="9" xfId="12" applyFont="1" applyBorder="1" applyAlignment="1">
      <alignment horizontal="center" vertical="center" wrapText="1"/>
    </xf>
    <xf numFmtId="0" fontId="38" fillId="0" borderId="1" xfId="12" applyFont="1" applyBorder="1" applyAlignment="1">
      <alignment horizontal="left" vertical="center" wrapText="1"/>
    </xf>
    <xf numFmtId="0" fontId="38" fillId="0" borderId="9" xfId="12" applyFont="1" applyBorder="1" applyAlignment="1">
      <alignment horizontal="left" vertical="center" wrapText="1"/>
    </xf>
    <xf numFmtId="0" fontId="38" fillId="0" borderId="17" xfId="12" applyFont="1" applyBorder="1" applyAlignment="1">
      <alignment horizontal="left" vertical="center" wrapText="1"/>
    </xf>
    <xf numFmtId="0" fontId="38" fillId="0" borderId="16" xfId="12" applyFont="1" applyBorder="1" applyAlignment="1">
      <alignment horizontal="left" vertical="center" wrapText="1"/>
    </xf>
    <xf numFmtId="0" fontId="1" fillId="0" borderId="13" xfId="12" applyFont="1" applyBorder="1" applyAlignment="1">
      <alignment vertical="center" wrapText="1"/>
    </xf>
    <xf numFmtId="0" fontId="1" fillId="0" borderId="1" xfId="12" applyFont="1" applyBorder="1" applyAlignment="1">
      <alignment vertical="center" wrapText="1"/>
    </xf>
    <xf numFmtId="0" fontId="1" fillId="0" borderId="17" xfId="12" applyFont="1" applyBorder="1" applyAlignment="1">
      <alignment vertical="center" wrapText="1"/>
    </xf>
    <xf numFmtId="0" fontId="1" fillId="0" borderId="10" xfId="12" applyFont="1" applyBorder="1" applyAlignment="1">
      <alignment vertical="center" wrapText="1"/>
    </xf>
    <xf numFmtId="0" fontId="1" fillId="0" borderId="9" xfId="12" applyFont="1" applyBorder="1" applyAlignment="1">
      <alignment vertical="center" wrapText="1"/>
    </xf>
    <xf numFmtId="0" fontId="1" fillId="0" borderId="16" xfId="12" applyFont="1" applyBorder="1" applyAlignment="1">
      <alignment vertical="center" wrapText="1"/>
    </xf>
    <xf numFmtId="0" fontId="1" fillId="0" borderId="60" xfId="12" applyFont="1" applyBorder="1" applyAlignment="1">
      <alignment horizontal="center" vertical="center"/>
    </xf>
    <xf numFmtId="0" fontId="83" fillId="0" borderId="0" xfId="12" applyFont="1" applyAlignment="1">
      <alignment horizontal="left" vertical="center"/>
    </xf>
    <xf numFmtId="0" fontId="38" fillId="0" borderId="76" xfId="12" applyFont="1" applyBorder="1" applyAlignment="1">
      <alignment horizontal="distributed" vertical="center"/>
    </xf>
    <xf numFmtId="0" fontId="38" fillId="0" borderId="144" xfId="12" applyFont="1" applyBorder="1" applyAlignment="1">
      <alignment horizontal="distributed" vertical="center"/>
    </xf>
    <xf numFmtId="0" fontId="38" fillId="0" borderId="76" xfId="12" applyFont="1" applyBorder="1" applyAlignment="1">
      <alignment horizontal="center" vertical="center"/>
    </xf>
    <xf numFmtId="0" fontId="38" fillId="0" borderId="144" xfId="12" applyFont="1" applyBorder="1" applyAlignment="1">
      <alignment horizontal="center" vertical="center"/>
    </xf>
    <xf numFmtId="0" fontId="38" fillId="0" borderId="145" xfId="12" applyFont="1" applyBorder="1" applyAlignment="1">
      <alignment horizontal="center" vertical="center"/>
    </xf>
    <xf numFmtId="0" fontId="38" fillId="0" borderId="60" xfId="12" applyFont="1" applyBorder="1" applyAlignment="1">
      <alignment horizontal="distributed" vertical="center"/>
    </xf>
    <xf numFmtId="0" fontId="38" fillId="0" borderId="0" xfId="12" applyFont="1" applyAlignment="1">
      <alignment horizontal="distributed" vertical="center"/>
    </xf>
    <xf numFmtId="0" fontId="38" fillId="0" borderId="60" xfId="12" applyFont="1" applyBorder="1" applyAlignment="1">
      <alignment horizontal="center" vertical="center"/>
    </xf>
    <xf numFmtId="0" fontId="38" fillId="0" borderId="0" xfId="12" applyFont="1" applyAlignment="1">
      <alignment horizontal="center" vertical="center"/>
    </xf>
    <xf numFmtId="0" fontId="38" fillId="0" borderId="61" xfId="12" applyFont="1" applyBorder="1" applyAlignment="1">
      <alignment horizontal="center" vertical="center"/>
    </xf>
    <xf numFmtId="0" fontId="1" fillId="0" borderId="7" xfId="12" applyFont="1" applyBorder="1" applyAlignment="1">
      <alignment vertical="center" wrapText="1"/>
    </xf>
    <xf numFmtId="0" fontId="1" fillId="0" borderId="6" xfId="12" applyFont="1" applyBorder="1" applyAlignment="1">
      <alignment vertical="center" wrapText="1"/>
    </xf>
    <xf numFmtId="0" fontId="1" fillId="0" borderId="60" xfId="12" applyFont="1" applyBorder="1" applyAlignment="1">
      <alignment vertical="center"/>
    </xf>
    <xf numFmtId="0" fontId="1" fillId="0" borderId="0" xfId="12" applyFont="1" applyAlignment="1">
      <alignment vertical="center"/>
    </xf>
    <xf numFmtId="0" fontId="1" fillId="0" borderId="61" xfId="12" applyFont="1" applyBorder="1" applyAlignment="1">
      <alignment vertical="center"/>
    </xf>
    <xf numFmtId="0" fontId="83" fillId="0" borderId="10" xfId="12" applyFont="1" applyBorder="1" applyAlignment="1">
      <alignment vertical="center"/>
    </xf>
    <xf numFmtId="0" fontId="83" fillId="0" borderId="9" xfId="12" applyFont="1" applyBorder="1" applyAlignment="1">
      <alignment vertical="center"/>
    </xf>
    <xf numFmtId="0" fontId="83" fillId="0" borderId="16" xfId="12" applyFont="1" applyBorder="1" applyAlignment="1">
      <alignment vertical="center"/>
    </xf>
    <xf numFmtId="0" fontId="38" fillId="0" borderId="6" xfId="12" applyFont="1" applyBorder="1" applyAlignment="1">
      <alignment horizontal="distributed" vertical="center"/>
    </xf>
    <xf numFmtId="0" fontId="38" fillId="0" borderId="2" xfId="12" applyFont="1" applyBorder="1" applyAlignment="1">
      <alignment horizontal="distributed" vertical="center"/>
    </xf>
    <xf numFmtId="0" fontId="38" fillId="0" borderId="6" xfId="12" applyFont="1" applyBorder="1" applyAlignment="1">
      <alignment horizontal="center" vertical="center"/>
    </xf>
    <xf numFmtId="0" fontId="38" fillId="0" borderId="3" xfId="12" applyFont="1" applyBorder="1" applyAlignment="1">
      <alignment horizontal="center" vertical="center"/>
    </xf>
    <xf numFmtId="0" fontId="38" fillId="0" borderId="2" xfId="12" applyFont="1" applyBorder="1" applyAlignment="1">
      <alignment horizontal="center" vertical="center"/>
    </xf>
    <xf numFmtId="0" fontId="38" fillId="0" borderId="141" xfId="12" applyFont="1" applyBorder="1" applyAlignment="1">
      <alignment horizontal="distributed" vertical="center"/>
    </xf>
    <xf numFmtId="0" fontId="38" fillId="0" borderId="142" xfId="12" applyFont="1" applyBorder="1" applyAlignment="1">
      <alignment horizontal="distributed" vertical="center"/>
    </xf>
    <xf numFmtId="0" fontId="38" fillId="0" borderId="141" xfId="12" applyFont="1" applyBorder="1" applyAlignment="1">
      <alignment horizontal="center" vertical="center"/>
    </xf>
    <xf numFmtId="0" fontId="38" fillId="0" borderId="142" xfId="12" applyFont="1" applyBorder="1" applyAlignment="1">
      <alignment horizontal="center" vertical="center"/>
    </xf>
    <xf numFmtId="0" fontId="38" fillId="0" borderId="143" xfId="12" applyFont="1" applyBorder="1" applyAlignment="1">
      <alignment horizontal="center" vertical="center"/>
    </xf>
    <xf numFmtId="0" fontId="83" fillId="0" borderId="0" xfId="12" applyFont="1" applyAlignment="1">
      <alignment horizontal="left" vertical="center" wrapText="1"/>
    </xf>
    <xf numFmtId="0" fontId="41" fillId="0" borderId="0" xfId="12" applyFont="1" applyAlignment="1">
      <alignment horizontal="left" vertical="center" wrapText="1"/>
    </xf>
    <xf numFmtId="0" fontId="84" fillId="0" borderId="0" xfId="12" applyFont="1" applyAlignment="1">
      <alignment horizontal="center" vertical="center"/>
    </xf>
    <xf numFmtId="0" fontId="38" fillId="0" borderId="0" xfId="12" applyFont="1" applyAlignment="1">
      <alignment horizontal="left" vertical="center" wrapText="1"/>
    </xf>
  </cellXfs>
  <cellStyles count="19">
    <cellStyle name="ハイパーリンク" xfId="18" builtinId="8"/>
    <cellStyle name="標準" xfId="0" builtinId="0"/>
    <cellStyle name="標準 11" xfId="11" xr:uid="{00000000-0005-0000-0000-000002000000}"/>
    <cellStyle name="標準 16 2" xfId="9" xr:uid="{00000000-0005-0000-0000-000003000000}"/>
    <cellStyle name="標準 17" xfId="10" xr:uid="{00000000-0005-0000-0000-000004000000}"/>
    <cellStyle name="標準 18" xfId="12" xr:uid="{00000000-0005-0000-0000-000005000000}"/>
    <cellStyle name="標準 2" xfId="3" xr:uid="{00000000-0005-0000-0000-000006000000}"/>
    <cellStyle name="標準 2 2" xfId="4" xr:uid="{00000000-0005-0000-0000-000007000000}"/>
    <cellStyle name="標準 2 2 2" xfId="13" xr:uid="{508D9B2A-3D67-4D14-BD3F-82DF2D798AD1}"/>
    <cellStyle name="標準 2 3" xfId="15" xr:uid="{BC8C24A0-37DC-42C1-8FAC-12361EFF7A03}"/>
    <cellStyle name="標準 2 4" xfId="16" xr:uid="{2B69FF59-4DC9-4E62-B2FD-0FC4CE5F7F4C}"/>
    <cellStyle name="標準 3" xfId="14" xr:uid="{A015F25D-F518-4382-B3F7-B60D971F5AAB}"/>
    <cellStyle name="標準_①－２指定更新申請に係る必要書類一覧等(障害児)" xfId="1" xr:uid="{00000000-0005-0000-0000-000008000000}"/>
    <cellStyle name="標準_③-２加算様式（就労）" xfId="17" xr:uid="{006CC3C0-B38D-4BDA-AA4A-2C10D2C46D9C}"/>
    <cellStyle name="標準_4-6 事業計画書　（作成例）" xfId="6" xr:uid="{00000000-0005-0000-0000-00000C000000}"/>
    <cellStyle name="標準_CT18N11" xfId="8" xr:uid="{00000000-0005-0000-0000-00000D000000}"/>
    <cellStyle name="標準_開始届【様式+記載例】" xfId="7" xr:uid="{00000000-0005-0000-0000-00000E000000}"/>
    <cellStyle name="標準_事業計画書雛形" xfId="5" xr:uid="{00000000-0005-0000-0000-00000F000000}"/>
    <cellStyle name="標準_添付書類【神奈川県自立支援】" xfId="2"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5.xml"/><Relationship Id="rId50" Type="http://schemas.openxmlformats.org/officeDocument/2006/relationships/externalLink" Target="externalLinks/externalLink8.xml"/><Relationship Id="rId55" Type="http://schemas.openxmlformats.org/officeDocument/2006/relationships/sheetMetadata" Target="metadata.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3.xml"/><Relationship Id="rId53" Type="http://schemas.openxmlformats.org/officeDocument/2006/relationships/styles" Target="styles.xml"/><Relationship Id="rId58" Type="http://schemas.microsoft.com/office/2017/06/relationships/rdRichValueTypes" Target="richData/rdRichValueType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1.xml"/><Relationship Id="rId48" Type="http://schemas.openxmlformats.org/officeDocument/2006/relationships/externalLink" Target="externalLinks/externalLink6.xml"/><Relationship Id="rId56" Type="http://schemas.microsoft.com/office/2017/06/relationships/rdRichValue" Target="richData/rdrichvalue.xml"/><Relationship Id="rId8" Type="http://schemas.openxmlformats.org/officeDocument/2006/relationships/worksheet" Target="worksheets/sheet8.xml"/><Relationship Id="rId51" Type="http://schemas.openxmlformats.org/officeDocument/2006/relationships/externalLink" Target="externalLinks/externalLink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4.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7.xml"/><Relationship Id="rId57" Type="http://schemas.microsoft.com/office/2017/06/relationships/rdRichValueStructure" Target="richData/rdrichvaluestructure.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2.xml"/><Relationship Id="rId52"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xdr:from>
      <xdr:col>1</xdr:col>
      <xdr:colOff>9525</xdr:colOff>
      <xdr:row>6</xdr:row>
      <xdr:rowOff>9525</xdr:rowOff>
    </xdr:from>
    <xdr:to>
      <xdr:col>3</xdr:col>
      <xdr:colOff>9525</xdr:colOff>
      <xdr:row>8</xdr:row>
      <xdr:rowOff>0</xdr:rowOff>
    </xdr:to>
    <xdr:sp macro="" textlink="">
      <xdr:nvSpPr>
        <xdr:cNvPr id="2" name="Line 1">
          <a:extLst>
            <a:ext uri="{FF2B5EF4-FFF2-40B4-BE49-F238E27FC236}">
              <a16:creationId xmlns:a16="http://schemas.microsoft.com/office/drawing/2014/main" id="{00000000-0008-0000-0300-000002000000}"/>
            </a:ext>
          </a:extLst>
        </xdr:cNvPr>
        <xdr:cNvSpPr>
          <a:spLocks noChangeShapeType="1"/>
        </xdr:cNvSpPr>
      </xdr:nvSpPr>
      <xdr:spPr bwMode="auto">
        <a:xfrm>
          <a:off x="485775" y="1428750"/>
          <a:ext cx="1876425" cy="41910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428625</xdr:colOff>
      <xdr:row>2</xdr:row>
      <xdr:rowOff>0</xdr:rowOff>
    </xdr:from>
    <xdr:to>
      <xdr:col>6</xdr:col>
      <xdr:colOff>200025</xdr:colOff>
      <xdr:row>4</xdr:row>
      <xdr:rowOff>28575</xdr:rowOff>
    </xdr:to>
    <xdr:sp macro="" textlink="">
      <xdr:nvSpPr>
        <xdr:cNvPr id="2" name="AutoShape 1">
          <a:extLst>
            <a:ext uri="{FF2B5EF4-FFF2-40B4-BE49-F238E27FC236}">
              <a16:creationId xmlns:a16="http://schemas.microsoft.com/office/drawing/2014/main" id="{00000000-0008-0000-0500-000002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twoCellAnchor>
    <xdr:from>
      <xdr:col>2</xdr:col>
      <xdr:colOff>428625</xdr:colOff>
      <xdr:row>2</xdr:row>
      <xdr:rowOff>0</xdr:rowOff>
    </xdr:from>
    <xdr:to>
      <xdr:col>6</xdr:col>
      <xdr:colOff>200025</xdr:colOff>
      <xdr:row>4</xdr:row>
      <xdr:rowOff>28575</xdr:rowOff>
    </xdr:to>
    <xdr:sp macro="" textlink="">
      <xdr:nvSpPr>
        <xdr:cNvPr id="3" name="AutoShape 1">
          <a:extLst>
            <a:ext uri="{FF2B5EF4-FFF2-40B4-BE49-F238E27FC236}">
              <a16:creationId xmlns:a16="http://schemas.microsoft.com/office/drawing/2014/main" id="{00000000-0008-0000-0500-000003000000}"/>
            </a:ext>
          </a:extLst>
        </xdr:cNvPr>
        <xdr:cNvSpPr>
          <a:spLocks noChangeArrowheads="1"/>
        </xdr:cNvSpPr>
      </xdr:nvSpPr>
      <xdr:spPr bwMode="auto">
        <a:xfrm>
          <a:off x="2419350" y="1000125"/>
          <a:ext cx="2514600" cy="685800"/>
        </a:xfrm>
        <a:prstGeom prst="bracketPair">
          <a:avLst>
            <a:gd name="adj" fmla="val 16667"/>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9525</xdr:colOff>
      <xdr:row>3</xdr:row>
      <xdr:rowOff>9525</xdr:rowOff>
    </xdr:from>
    <xdr:to>
      <xdr:col>4</xdr:col>
      <xdr:colOff>228600</xdr:colOff>
      <xdr:row>4</xdr:row>
      <xdr:rowOff>19050</xdr:rowOff>
    </xdr:to>
    <xdr:sp macro="" textlink="">
      <xdr:nvSpPr>
        <xdr:cNvPr id="2" name="楕円 1">
          <a:extLst>
            <a:ext uri="{FF2B5EF4-FFF2-40B4-BE49-F238E27FC236}">
              <a16:creationId xmlns:a16="http://schemas.microsoft.com/office/drawing/2014/main" id="{44164343-DA32-4903-8C0E-F75F447E0044}"/>
            </a:ext>
          </a:extLst>
        </xdr:cNvPr>
        <xdr:cNvSpPr/>
      </xdr:nvSpPr>
      <xdr:spPr>
        <a:xfrm>
          <a:off x="2686050" y="857250"/>
          <a:ext cx="901700" cy="425450"/>
        </a:xfrm>
        <a:prstGeom prst="ellipse">
          <a:avLst/>
        </a:prstGeom>
        <a:noFill/>
        <a:ln w="19050"/>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361950</xdr:colOff>
      <xdr:row>0</xdr:row>
      <xdr:rowOff>168275</xdr:rowOff>
    </xdr:from>
    <xdr:to>
      <xdr:col>15</xdr:col>
      <xdr:colOff>393700</xdr:colOff>
      <xdr:row>4</xdr:row>
      <xdr:rowOff>107950</xdr:rowOff>
    </xdr:to>
    <xdr:sp macro="" textlink="">
      <xdr:nvSpPr>
        <xdr:cNvPr id="3" name="吹き出し: 角を丸めた四角形 2">
          <a:extLst>
            <a:ext uri="{FF2B5EF4-FFF2-40B4-BE49-F238E27FC236}">
              <a16:creationId xmlns:a16="http://schemas.microsoft.com/office/drawing/2014/main" id="{2360122E-2AAD-4340-AB87-4FADB7AF4DBC}"/>
            </a:ext>
          </a:extLst>
        </xdr:cNvPr>
        <xdr:cNvSpPr/>
      </xdr:nvSpPr>
      <xdr:spPr>
        <a:xfrm>
          <a:off x="7277100" y="168275"/>
          <a:ext cx="4146550" cy="1203325"/>
        </a:xfrm>
        <a:prstGeom prst="wedgeRoundRectCallout">
          <a:avLst>
            <a:gd name="adj1" fmla="val -55788"/>
            <a:gd name="adj2" fmla="val -30873"/>
            <a:gd name="adj3" fmla="val 16667"/>
          </a:avLst>
        </a:prstGeom>
        <a:solidFill>
          <a:schemeClr val="bg1"/>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u="sng">
              <a:solidFill>
                <a:schemeClr val="tx1"/>
              </a:solidFill>
            </a:rPr>
            <a:t>児童発達支援、放課後等デイサービス</a:t>
          </a:r>
          <a:r>
            <a:rPr kumimoji="1" lang="ja-JP" altLang="en-US" sz="1400">
              <a:solidFill>
                <a:schemeClr val="tx1"/>
              </a:solidFill>
            </a:rPr>
            <a:t>はこちらの様式を使用してください。</a:t>
          </a:r>
          <a:endParaRPr kumimoji="1" lang="en-US" altLang="ja-JP" sz="1400">
            <a:solidFill>
              <a:schemeClr val="tx1"/>
            </a:solidFill>
          </a:endParaRPr>
        </a:p>
        <a:p>
          <a:pPr algn="l"/>
          <a:r>
            <a:rPr kumimoji="1" lang="en-US" altLang="ja-JP" sz="1400">
              <a:solidFill>
                <a:schemeClr val="tx1"/>
              </a:solidFill>
            </a:rPr>
            <a:t>※</a:t>
          </a:r>
          <a:r>
            <a:rPr kumimoji="1" lang="ja-JP" altLang="en-US" sz="1400">
              <a:solidFill>
                <a:schemeClr val="tx1"/>
              </a:solidFill>
            </a:rPr>
            <a:t>灰色部分を記載してください。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266701</xdr:colOff>
      <xdr:row>1</xdr:row>
      <xdr:rowOff>50800</xdr:rowOff>
    </xdr:from>
    <xdr:to>
      <xdr:col>13</xdr:col>
      <xdr:colOff>628651</xdr:colOff>
      <xdr:row>4</xdr:row>
      <xdr:rowOff>301625</xdr:rowOff>
    </xdr:to>
    <xdr:sp macro="" textlink="">
      <xdr:nvSpPr>
        <xdr:cNvPr id="2" name="吹き出し: 角を丸めた四角形 1">
          <a:extLst>
            <a:ext uri="{FF2B5EF4-FFF2-40B4-BE49-F238E27FC236}">
              <a16:creationId xmlns:a16="http://schemas.microsoft.com/office/drawing/2014/main" id="{E78550DD-7705-B568-EC65-3092742E3DBB}"/>
            </a:ext>
          </a:extLst>
        </xdr:cNvPr>
        <xdr:cNvSpPr/>
      </xdr:nvSpPr>
      <xdr:spPr>
        <a:xfrm>
          <a:off x="6927851" y="222250"/>
          <a:ext cx="3105150" cy="1057275"/>
        </a:xfrm>
        <a:prstGeom prst="wedgeRoundRectCallout">
          <a:avLst>
            <a:gd name="adj1" fmla="val -55788"/>
            <a:gd name="adj2" fmla="val -30873"/>
            <a:gd name="adj3" fmla="val 16667"/>
          </a:avLst>
        </a:prstGeom>
        <a:solidFill>
          <a:schemeClr val="bg1"/>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u="sng">
              <a:solidFill>
                <a:schemeClr val="tx1"/>
              </a:solidFill>
            </a:rPr>
            <a:t>福祉型障害児入所施設</a:t>
          </a:r>
          <a:r>
            <a:rPr kumimoji="1" lang="ja-JP" altLang="en-US" sz="1400">
              <a:solidFill>
                <a:schemeClr val="tx1"/>
              </a:solidFill>
            </a:rPr>
            <a:t>はこちらの様式を使用してください。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590549</xdr:colOff>
      <xdr:row>4</xdr:row>
      <xdr:rowOff>57150</xdr:rowOff>
    </xdr:from>
    <xdr:to>
      <xdr:col>8</xdr:col>
      <xdr:colOff>504824</xdr:colOff>
      <xdr:row>7</xdr:row>
      <xdr:rowOff>0</xdr:rowOff>
    </xdr:to>
    <xdr:sp macro="" textlink="">
      <xdr:nvSpPr>
        <xdr:cNvPr id="2" name="AutoShape 1">
          <a:extLst>
            <a:ext uri="{FF2B5EF4-FFF2-40B4-BE49-F238E27FC236}">
              <a16:creationId xmlns:a16="http://schemas.microsoft.com/office/drawing/2014/main" id="{00000000-0008-0000-1100-000002000000}"/>
            </a:ext>
          </a:extLst>
        </xdr:cNvPr>
        <xdr:cNvSpPr>
          <a:spLocks noChangeArrowheads="1"/>
        </xdr:cNvSpPr>
      </xdr:nvSpPr>
      <xdr:spPr bwMode="auto">
        <a:xfrm>
          <a:off x="3343274" y="1114425"/>
          <a:ext cx="2657475" cy="685800"/>
        </a:xfrm>
        <a:prstGeom prst="bracketPair">
          <a:avLst>
            <a:gd name="adj" fmla="val 9523"/>
          </a:avLst>
        </a:prstGeom>
        <a:noFill/>
        <a:ln w="6350">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228600</xdr:colOff>
      <xdr:row>2</xdr:row>
      <xdr:rowOff>19050</xdr:rowOff>
    </xdr:from>
    <xdr:to>
      <xdr:col>13</xdr:col>
      <xdr:colOff>171449</xdr:colOff>
      <xdr:row>2</xdr:row>
      <xdr:rowOff>333375</xdr:rowOff>
    </xdr:to>
    <xdr:sp macro="" textlink="">
      <xdr:nvSpPr>
        <xdr:cNvPr id="2" name="角丸四角形 1">
          <a:extLst>
            <a:ext uri="{FF2B5EF4-FFF2-40B4-BE49-F238E27FC236}">
              <a16:creationId xmlns:a16="http://schemas.microsoft.com/office/drawing/2014/main" id="{00000000-0008-0000-1600-000002000000}"/>
            </a:ext>
          </a:extLst>
        </xdr:cNvPr>
        <xdr:cNvSpPr>
          <a:spLocks noChangeArrowheads="1"/>
        </xdr:cNvSpPr>
      </xdr:nvSpPr>
      <xdr:spPr bwMode="auto">
        <a:xfrm>
          <a:off x="1600200" y="495300"/>
          <a:ext cx="7486649" cy="219075"/>
        </a:xfrm>
        <a:prstGeom prst="roundRect">
          <a:avLst>
            <a:gd name="adj" fmla="val 16667"/>
          </a:avLst>
        </a:prstGeom>
        <a:noFill/>
        <a:ln w="25400">
          <a:solidFill>
            <a:srgbClr val="4F81BD"/>
          </a:solidFill>
          <a:round/>
          <a:headEnd/>
          <a:tailEnd/>
        </a:ln>
      </xdr:spPr>
      <xdr:txBody>
        <a:bodyPr vertOverflow="clip" wrap="square" lIns="91440" tIns="45720" rIns="91440" bIns="45720" anchor="t" upright="1"/>
        <a:lstStyle/>
        <a:p>
          <a:pPr algn="l" rtl="0">
            <a:defRPr sz="1000"/>
          </a:pPr>
          <a:endParaRPr lang="ja-JP" altLang="en-US" sz="1100" b="0" i="0" u="none" strike="noStrike" baseline="0">
            <a:solidFill>
              <a:srgbClr val="000000"/>
            </a:solidFill>
            <a:latin typeface="ＭＳ ゴシック"/>
            <a:ea typeface="ＭＳ ゴシック"/>
          </a:endParaRPr>
        </a:p>
      </xdr:txBody>
    </xdr:sp>
    <xdr:clientData/>
  </xdr:twoCellAnchor>
  <xdr:twoCellAnchor>
    <xdr:from>
      <xdr:col>17</xdr:col>
      <xdr:colOff>406142</xdr:colOff>
      <xdr:row>37</xdr:row>
      <xdr:rowOff>171803</xdr:rowOff>
    </xdr:from>
    <xdr:to>
      <xdr:col>23</xdr:col>
      <xdr:colOff>152399</xdr:colOff>
      <xdr:row>47</xdr:row>
      <xdr:rowOff>95249</xdr:rowOff>
    </xdr:to>
    <xdr:sp macro="" textlink="">
      <xdr:nvSpPr>
        <xdr:cNvPr id="3" name="吹き出し: 四角形 2">
          <a:extLst>
            <a:ext uri="{FF2B5EF4-FFF2-40B4-BE49-F238E27FC236}">
              <a16:creationId xmlns:a16="http://schemas.microsoft.com/office/drawing/2014/main" id="{4FC6CE34-10B9-50E5-276C-967ECD1980D5}"/>
            </a:ext>
          </a:extLst>
        </xdr:cNvPr>
        <xdr:cNvSpPr/>
      </xdr:nvSpPr>
      <xdr:spPr>
        <a:xfrm>
          <a:off x="7168892" y="8487128"/>
          <a:ext cx="3861057" cy="2104671"/>
        </a:xfrm>
        <a:prstGeom prst="wedgeRectCallout">
          <a:avLst>
            <a:gd name="adj1" fmla="val -57450"/>
            <a:gd name="adj2" fmla="val -3414"/>
          </a:avLst>
        </a:prstGeom>
        <a:solidFill>
          <a:schemeClr val="bg1"/>
        </a:solid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・「事業所名称」「事業所所在地」</a:t>
          </a:r>
          <a:endParaRPr kumimoji="1" lang="en-US" altLang="ja-JP" sz="1100">
            <a:solidFill>
              <a:schemeClr val="tx1"/>
            </a:solidFill>
          </a:endParaRPr>
        </a:p>
        <a:p>
          <a:pPr algn="l"/>
          <a:r>
            <a:rPr kumimoji="1" lang="ja-JP" altLang="en-US" sz="1100">
              <a:solidFill>
                <a:schemeClr val="tx1"/>
              </a:solidFill>
            </a:rPr>
            <a:t>→指定する事業所について記載（法人ではありません）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・「会社等法人番号」</a:t>
          </a:r>
          <a:endParaRPr kumimoji="1" lang="en-US" altLang="ja-JP" sz="1100">
            <a:solidFill>
              <a:schemeClr val="tx1"/>
            </a:solidFill>
          </a:endParaRPr>
        </a:p>
        <a:p>
          <a:pPr algn="l"/>
          <a:r>
            <a:rPr kumimoji="1" lang="ja-JP" altLang="en-US" sz="1100">
              <a:solidFill>
                <a:schemeClr val="tx1"/>
              </a:solidFill>
            </a:rPr>
            <a:t>→法人の法人番号を記載（事業所番号ではありません）。</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・「電話番号」</a:t>
          </a:r>
          <a:endParaRPr kumimoji="1" lang="en-US" altLang="ja-JP" sz="1100">
            <a:solidFill>
              <a:schemeClr val="tx1"/>
            </a:solidFill>
          </a:endParaRPr>
        </a:p>
        <a:p>
          <a:pPr algn="l"/>
          <a:r>
            <a:rPr kumimoji="1" lang="ja-JP" altLang="en-US" sz="1100">
              <a:solidFill>
                <a:schemeClr val="tx1"/>
              </a:solidFill>
            </a:rPr>
            <a:t>→法人または事業所の電話番号を記載してください。</a:t>
          </a:r>
          <a:endParaRPr kumimoji="1" lang="en-US" altLang="ja-JP" sz="1100">
            <a:solidFill>
              <a:schemeClr val="tx1"/>
            </a:solidFill>
          </a:endParaRPr>
        </a:p>
        <a:p>
          <a:pPr algn="l"/>
          <a:r>
            <a:rPr kumimoji="1" lang="ja-JP" altLang="en-US" sz="1100">
              <a:solidFill>
                <a:schemeClr val="tx1"/>
              </a:solidFill>
            </a:rPr>
            <a:t>　（担当者に繋がる連絡先を記載してください。）</a:t>
          </a:r>
          <a:endParaRPr kumimoji="1" lang="en-US" altLang="ja-JP"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57150</xdr:colOff>
          <xdr:row>23</xdr:row>
          <xdr:rowOff>38100</xdr:rowOff>
        </xdr:from>
        <xdr:to>
          <xdr:col>19</xdr:col>
          <xdr:colOff>171450</xdr:colOff>
          <xdr:row>24</xdr:row>
          <xdr:rowOff>171450</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26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47625</xdr:colOff>
          <xdr:row>23</xdr:row>
          <xdr:rowOff>38100</xdr:rowOff>
        </xdr:from>
        <xdr:to>
          <xdr:col>19</xdr:col>
          <xdr:colOff>161925</xdr:colOff>
          <xdr:row>25</xdr:row>
          <xdr:rowOff>0</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27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70_&#21332;&#21147;&#21307;&#30274;&#27231;&#38306;&#27096;&#24335;&#22793;&#26356;\&#21442;&#32771;&#27096;&#24335;&#31532;10&#21495;&#65288;&#21332;&#21147;&#21307;&#30274;&#27231;&#38306;&#65289;.xlsx" TargetMode="External"/><Relationship Id="rId1" Type="http://schemas.openxmlformats.org/officeDocument/2006/relationships/externalLinkPath" Target="&#21442;&#32771;&#27096;&#24335;&#31532;10&#21495;&#65288;&#21332;&#21147;&#21307;&#30274;&#27231;&#38306;&#65289;.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TERASTATION\share\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参考様式10-1（通所）"/>
      <sheetName val="選択肢 "/>
      <sheetName val="選択肢"/>
    </sheetNames>
    <sheetDataSet>
      <sheetData sheetId="0"/>
      <sheetData sheetId="1" refreshError="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V328" t="str">
            <v>00</v>
          </cell>
          <cell r="AW328">
            <v>1</v>
          </cell>
        </row>
        <row r="329">
          <cell r="AS329">
            <v>2</v>
          </cell>
          <cell r="AT329" t="str">
            <v>施設入所支援</v>
          </cell>
          <cell r="AV329" t="str">
            <v>32</v>
          </cell>
          <cell r="AW329">
            <v>2</v>
          </cell>
        </row>
        <row r="333">
          <cell r="AS333">
            <v>1</v>
          </cell>
          <cell r="AV333" t="str">
            <v>00</v>
          </cell>
          <cell r="AW333">
            <v>1</v>
          </cell>
        </row>
        <row r="334">
          <cell r="AS334">
            <v>2</v>
          </cell>
          <cell r="AT334" t="str">
            <v>施設入所支援</v>
          </cell>
          <cell r="AV334" t="str">
            <v>32</v>
          </cell>
          <cell r="AW334">
            <v>2</v>
          </cell>
        </row>
        <row r="338">
          <cell r="AS338">
            <v>1</v>
          </cell>
          <cell r="AV338" t="str">
            <v>00</v>
          </cell>
          <cell r="AW338">
            <v>1</v>
          </cell>
        </row>
        <row r="339">
          <cell r="AS339">
            <v>2</v>
          </cell>
          <cell r="AT339" t="str">
            <v>施設入所支援</v>
          </cell>
          <cell r="AV339" t="str">
            <v>32</v>
          </cell>
          <cell r="AW339">
            <v>2</v>
          </cell>
        </row>
        <row r="348">
          <cell r="BL348">
            <v>1</v>
          </cell>
          <cell r="BO348" t="str">
            <v>0</v>
          </cell>
          <cell r="BP348">
            <v>1</v>
          </cell>
          <cell r="BR348">
            <v>1</v>
          </cell>
          <cell r="BU348" t="str">
            <v>00</v>
          </cell>
          <cell r="BV348">
            <v>1</v>
          </cell>
          <cell r="BX348">
            <v>1</v>
          </cell>
          <cell r="CA348" t="str">
            <v>0</v>
          </cell>
          <cell r="CB348">
            <v>1</v>
          </cell>
        </row>
        <row r="349">
          <cell r="BL349">
            <v>2</v>
          </cell>
          <cell r="BM349" t="str">
            <v>当該施設が単独施設</v>
          </cell>
          <cell r="BO349" t="str">
            <v>1</v>
          </cell>
          <cell r="BP349">
            <v>2</v>
          </cell>
          <cell r="BR349">
            <v>2</v>
          </cell>
          <cell r="BS349" t="str">
            <v>知的障害の場合</v>
          </cell>
          <cell r="BU349" t="str">
            <v>01</v>
          </cell>
          <cell r="BV349">
            <v>2</v>
          </cell>
          <cell r="BX349">
            <v>2</v>
          </cell>
          <cell r="BY349" t="str">
            <v>無</v>
          </cell>
          <cell r="CA349" t="str">
            <v>1</v>
          </cell>
          <cell r="CB349">
            <v>2</v>
          </cell>
        </row>
        <row r="350">
          <cell r="BL350">
            <v>3</v>
          </cell>
          <cell r="BM350" t="str">
            <v>当該施設に併設する施設が主たる施設</v>
          </cell>
          <cell r="BO350" t="str">
            <v>2</v>
          </cell>
          <cell r="BP350">
            <v>3</v>
          </cell>
          <cell r="BR350">
            <v>3</v>
          </cell>
          <cell r="BS350" t="str">
            <v>自閉症の場合</v>
          </cell>
          <cell r="BU350" t="str">
            <v>02</v>
          </cell>
          <cell r="BV350">
            <v>3</v>
          </cell>
          <cell r="BX350">
            <v>3</v>
          </cell>
          <cell r="BY350" t="str">
            <v>過去3年間定着率ゼロ</v>
          </cell>
          <cell r="CA350" t="str">
            <v>2</v>
          </cell>
          <cell r="CB350">
            <v>3</v>
          </cell>
        </row>
        <row r="351">
          <cell r="BL351">
            <v>4</v>
          </cell>
          <cell r="BM351" t="str">
            <v>当該施設が主たる施設</v>
          </cell>
          <cell r="BO351" t="str">
            <v>3</v>
          </cell>
          <cell r="BP351">
            <v>4</v>
          </cell>
          <cell r="BR351">
            <v>4</v>
          </cell>
          <cell r="BS351" t="str">
            <v>盲の場合</v>
          </cell>
          <cell r="BU351" t="str">
            <v>03</v>
          </cell>
          <cell r="BV351">
            <v>4</v>
          </cell>
          <cell r="BX351">
            <v>4</v>
          </cell>
          <cell r="BY351" t="str">
            <v>過去4年間定着率ゼロ</v>
          </cell>
          <cell r="CA351" t="str">
            <v>3</v>
          </cell>
          <cell r="CB351">
            <v>4</v>
          </cell>
        </row>
        <row r="352">
          <cell r="BR352">
            <v>5</v>
          </cell>
          <cell r="BS352" t="str">
            <v>ろうあの場合</v>
          </cell>
          <cell r="BU352" t="str">
            <v>04</v>
          </cell>
          <cell r="BV352">
            <v>5</v>
          </cell>
        </row>
        <row r="353">
          <cell r="BR353">
            <v>6</v>
          </cell>
          <cell r="BS353" t="str">
            <v>肢体不自由の場合</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2</v>
    <v>1</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31.bin"/><Relationship Id="rId4" Type="http://schemas.openxmlformats.org/officeDocument/2006/relationships/comments" Target="../comments1.xml"/></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hyperlink" Target="https://www.cfa.go.jp/policies/shougaijishien/shisaku/hoshukaitei" TargetMode="Externa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39.bin"/><Relationship Id="rId4" Type="http://schemas.openxmlformats.org/officeDocument/2006/relationships/ctrlProp" Target="../ctrlProps/ctrlProp1.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40.bin"/><Relationship Id="rId4" Type="http://schemas.openxmlformats.org/officeDocument/2006/relationships/ctrlProp" Target="../ctrlProps/ctrlProp2.xml"/></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7"/>
  <sheetViews>
    <sheetView view="pageBreakPreview" zoomScaleNormal="100" zoomScaleSheetLayoutView="100" workbookViewId="0">
      <selection sqref="A1:H2"/>
    </sheetView>
  </sheetViews>
  <sheetFormatPr defaultRowHeight="13.5"/>
  <cols>
    <col min="1" max="1" width="3.75" style="1" customWidth="1"/>
    <col min="2" max="2" width="21.625" style="2" customWidth="1"/>
    <col min="3" max="4" width="7.25" style="2" customWidth="1"/>
    <col min="5" max="5" width="6.5" style="2" customWidth="1"/>
    <col min="6" max="7" width="14.875" style="1" customWidth="1"/>
    <col min="8" max="8" width="19.875" style="1" customWidth="1"/>
    <col min="9" max="9" width="11.75" style="1" customWidth="1"/>
    <col min="10" max="10" width="18.375" style="1" customWidth="1"/>
    <col min="11" max="15" width="4.5" style="1" customWidth="1"/>
    <col min="16" max="16384" width="9" style="1"/>
  </cols>
  <sheetData>
    <row r="1" spans="1:15" ht="14.25" customHeight="1">
      <c r="A1" s="517" t="s">
        <v>791</v>
      </c>
      <c r="B1" s="517"/>
      <c r="C1" s="517"/>
      <c r="D1" s="517"/>
      <c r="E1" s="517"/>
      <c r="F1" s="517"/>
      <c r="G1" s="517"/>
      <c r="H1" s="517"/>
      <c r="I1" s="519" t="s">
        <v>815</v>
      </c>
      <c r="J1" s="519"/>
      <c r="K1" s="519"/>
      <c r="L1" s="519"/>
      <c r="M1" s="519"/>
      <c r="N1" s="519"/>
      <c r="O1" s="519"/>
    </row>
    <row r="2" spans="1:15" ht="78.75" customHeight="1">
      <c r="A2" s="518"/>
      <c r="B2" s="518"/>
      <c r="C2" s="518"/>
      <c r="D2" s="518"/>
      <c r="E2" s="518"/>
      <c r="F2" s="518"/>
      <c r="G2" s="518"/>
      <c r="H2" s="518"/>
      <c r="I2" s="19"/>
      <c r="J2" s="520" t="s">
        <v>68</v>
      </c>
      <c r="K2" s="521"/>
      <c r="L2" s="521"/>
      <c r="M2" s="521"/>
      <c r="N2" s="521"/>
      <c r="O2" s="522"/>
    </row>
    <row r="3" spans="1:15" s="3" customFormat="1" ht="15" customHeight="1">
      <c r="A3" s="523" t="s">
        <v>67</v>
      </c>
      <c r="B3" s="525" t="s">
        <v>66</v>
      </c>
      <c r="C3" s="526"/>
      <c r="D3" s="526"/>
      <c r="E3" s="527"/>
      <c r="F3" s="525" t="s">
        <v>65</v>
      </c>
      <c r="G3" s="526"/>
      <c r="H3" s="526"/>
      <c r="I3" s="526"/>
      <c r="J3" s="534"/>
      <c r="K3" s="531" t="s">
        <v>64</v>
      </c>
      <c r="L3" s="532"/>
      <c r="M3" s="532"/>
      <c r="N3" s="533"/>
      <c r="O3" s="536" t="s">
        <v>63</v>
      </c>
    </row>
    <row r="4" spans="1:15" s="16" customFormat="1" ht="15" customHeight="1" thickBot="1">
      <c r="A4" s="524"/>
      <c r="B4" s="528"/>
      <c r="C4" s="529"/>
      <c r="D4" s="529"/>
      <c r="E4" s="530"/>
      <c r="F4" s="528"/>
      <c r="G4" s="529"/>
      <c r="H4" s="529"/>
      <c r="I4" s="529"/>
      <c r="J4" s="535"/>
      <c r="K4" s="18" t="s">
        <v>62</v>
      </c>
      <c r="L4" s="17" t="s">
        <v>61</v>
      </c>
      <c r="M4" s="17" t="s">
        <v>60</v>
      </c>
      <c r="N4" s="17" t="s">
        <v>59</v>
      </c>
      <c r="O4" s="537"/>
    </row>
    <row r="5" spans="1:15" s="16" customFormat="1" ht="232.5" customHeight="1" thickBot="1">
      <c r="A5" s="448"/>
      <c r="B5" s="556" t="s">
        <v>58</v>
      </c>
      <c r="C5" s="557"/>
      <c r="D5" s="557"/>
      <c r="E5" s="558"/>
      <c r="F5" s="559" t="s">
        <v>838</v>
      </c>
      <c r="G5" s="560"/>
      <c r="H5" s="560"/>
      <c r="I5" s="560"/>
      <c r="J5" s="561"/>
      <c r="K5" s="562"/>
      <c r="L5" s="563"/>
      <c r="M5" s="563"/>
      <c r="N5" s="563"/>
      <c r="O5" s="564"/>
    </row>
    <row r="6" spans="1:15" s="3" customFormat="1" ht="37.5" customHeight="1">
      <c r="A6" s="449">
        <v>1</v>
      </c>
      <c r="B6" s="450" t="s">
        <v>695</v>
      </c>
      <c r="C6" s="538" t="s">
        <v>57</v>
      </c>
      <c r="D6" s="539"/>
      <c r="E6" s="540"/>
      <c r="F6" s="541" t="s">
        <v>784</v>
      </c>
      <c r="G6" s="542"/>
      <c r="H6" s="542"/>
      <c r="I6" s="542"/>
      <c r="J6" s="543"/>
      <c r="K6" s="547" t="s">
        <v>0</v>
      </c>
      <c r="L6" s="548"/>
      <c r="M6" s="548"/>
      <c r="N6" s="548"/>
      <c r="O6" s="549"/>
    </row>
    <row r="7" spans="1:15" s="3" customFormat="1" ht="30" customHeight="1">
      <c r="A7" s="4">
        <v>2</v>
      </c>
      <c r="B7" s="550" t="s">
        <v>56</v>
      </c>
      <c r="C7" s="551"/>
      <c r="D7" s="551"/>
      <c r="E7" s="552"/>
      <c r="F7" s="544"/>
      <c r="G7" s="545"/>
      <c r="H7" s="545"/>
      <c r="I7" s="545"/>
      <c r="J7" s="546"/>
      <c r="K7" s="553" t="s">
        <v>0</v>
      </c>
      <c r="L7" s="554"/>
      <c r="M7" s="554"/>
      <c r="N7" s="554"/>
      <c r="O7" s="555"/>
    </row>
    <row r="8" spans="1:15" s="3" customFormat="1" ht="87.75" customHeight="1">
      <c r="A8" s="14">
        <v>3</v>
      </c>
      <c r="B8" s="573" t="s">
        <v>55</v>
      </c>
      <c r="C8" s="574"/>
      <c r="D8" s="574"/>
      <c r="E8" s="575"/>
      <c r="F8" s="565" t="s">
        <v>816</v>
      </c>
      <c r="G8" s="566"/>
      <c r="H8" s="566"/>
      <c r="I8" s="566"/>
      <c r="J8" s="566"/>
      <c r="K8" s="451" t="s">
        <v>563</v>
      </c>
      <c r="L8" s="452" t="s">
        <v>564</v>
      </c>
      <c r="M8" s="453" t="s">
        <v>566</v>
      </c>
      <c r="N8" s="453" t="s">
        <v>565</v>
      </c>
      <c r="O8" s="454" t="s">
        <v>567</v>
      </c>
    </row>
    <row r="9" spans="1:15" s="3" customFormat="1" ht="43.5" customHeight="1">
      <c r="A9" s="4">
        <v>4</v>
      </c>
      <c r="B9" s="9" t="s">
        <v>54</v>
      </c>
      <c r="C9" s="576" t="s">
        <v>53</v>
      </c>
      <c r="D9" s="577"/>
      <c r="E9" s="578"/>
      <c r="F9" s="570" t="s">
        <v>52</v>
      </c>
      <c r="G9" s="571"/>
      <c r="H9" s="571"/>
      <c r="I9" s="571"/>
      <c r="J9" s="572"/>
      <c r="K9" s="579" t="s">
        <v>51</v>
      </c>
      <c r="L9" s="580"/>
      <c r="M9" s="580"/>
      <c r="N9" s="580"/>
      <c r="O9" s="581"/>
    </row>
    <row r="10" spans="1:15" s="3" customFormat="1" ht="30.75" customHeight="1">
      <c r="A10" s="14">
        <v>5</v>
      </c>
      <c r="B10" s="550" t="s">
        <v>50</v>
      </c>
      <c r="C10" s="551"/>
      <c r="D10" s="551"/>
      <c r="E10" s="552"/>
      <c r="F10" s="567" t="s">
        <v>798</v>
      </c>
      <c r="G10" s="568"/>
      <c r="H10" s="568"/>
      <c r="I10" s="568"/>
      <c r="J10" s="569"/>
      <c r="K10" s="553" t="s">
        <v>0</v>
      </c>
      <c r="L10" s="554"/>
      <c r="M10" s="554"/>
      <c r="N10" s="554"/>
      <c r="O10" s="555"/>
    </row>
    <row r="11" spans="1:15" s="3" customFormat="1" ht="24.75" customHeight="1">
      <c r="A11" s="4">
        <v>6</v>
      </c>
      <c r="B11" s="550" t="s">
        <v>49</v>
      </c>
      <c r="C11" s="551"/>
      <c r="D11" s="551"/>
      <c r="E11" s="552"/>
      <c r="F11" s="570"/>
      <c r="G11" s="571"/>
      <c r="H11" s="571"/>
      <c r="I11" s="571"/>
      <c r="J11" s="572"/>
      <c r="K11" s="553" t="s">
        <v>0</v>
      </c>
      <c r="L11" s="554"/>
      <c r="M11" s="554"/>
      <c r="N11" s="554"/>
      <c r="O11" s="555"/>
    </row>
    <row r="12" spans="1:15" s="3" customFormat="1" ht="41.25" customHeight="1">
      <c r="A12" s="4">
        <v>7</v>
      </c>
      <c r="B12" s="583" t="s">
        <v>48</v>
      </c>
      <c r="C12" s="584"/>
      <c r="D12" s="584"/>
      <c r="E12" s="585"/>
      <c r="F12" s="576" t="s">
        <v>443</v>
      </c>
      <c r="G12" s="577"/>
      <c r="H12" s="577"/>
      <c r="I12" s="577"/>
      <c r="J12" s="582"/>
      <c r="K12" s="553" t="s">
        <v>0</v>
      </c>
      <c r="L12" s="554"/>
      <c r="M12" s="554"/>
      <c r="N12" s="554"/>
      <c r="O12" s="555"/>
    </row>
    <row r="13" spans="1:15" s="3" customFormat="1" ht="41.25" customHeight="1">
      <c r="A13" s="4">
        <v>8</v>
      </c>
      <c r="B13" s="10" t="s">
        <v>696</v>
      </c>
      <c r="C13" s="576" t="s">
        <v>33</v>
      </c>
      <c r="D13" s="577"/>
      <c r="E13" s="578"/>
      <c r="F13" s="576" t="s">
        <v>799</v>
      </c>
      <c r="G13" s="577"/>
      <c r="H13" s="577"/>
      <c r="I13" s="577"/>
      <c r="J13" s="582"/>
      <c r="K13" s="590" t="s">
        <v>32</v>
      </c>
      <c r="L13" s="521"/>
      <c r="M13" s="521"/>
      <c r="N13" s="521"/>
      <c r="O13" s="522"/>
    </row>
    <row r="14" spans="1:15" s="3" customFormat="1" ht="74.25" customHeight="1">
      <c r="A14" s="4">
        <v>9</v>
      </c>
      <c r="B14" s="10" t="s">
        <v>698</v>
      </c>
      <c r="C14" s="576" t="s">
        <v>697</v>
      </c>
      <c r="D14" s="577"/>
      <c r="E14" s="578"/>
      <c r="F14" s="576" t="s">
        <v>795</v>
      </c>
      <c r="G14" s="577"/>
      <c r="H14" s="577"/>
      <c r="I14" s="577"/>
      <c r="J14" s="582"/>
      <c r="K14" s="553" t="s">
        <v>0</v>
      </c>
      <c r="L14" s="554"/>
      <c r="M14" s="554"/>
      <c r="N14" s="554"/>
      <c r="O14" s="555"/>
    </row>
    <row r="15" spans="1:15" s="3" customFormat="1" ht="54.75" customHeight="1">
      <c r="A15" s="4">
        <v>10</v>
      </c>
      <c r="B15" s="10" t="s">
        <v>706</v>
      </c>
      <c r="C15" s="576" t="s">
        <v>707</v>
      </c>
      <c r="D15" s="577"/>
      <c r="E15" s="578"/>
      <c r="F15" s="576" t="s">
        <v>800</v>
      </c>
      <c r="G15" s="577"/>
      <c r="H15" s="577"/>
      <c r="I15" s="577"/>
      <c r="J15" s="582"/>
      <c r="K15" s="553" t="s">
        <v>562</v>
      </c>
      <c r="L15" s="554"/>
      <c r="M15" s="554"/>
      <c r="N15" s="554"/>
      <c r="O15" s="555"/>
    </row>
    <row r="16" spans="1:15" s="3" customFormat="1" ht="84" customHeight="1">
      <c r="A16" s="4">
        <v>11</v>
      </c>
      <c r="B16" s="9" t="s">
        <v>42</v>
      </c>
      <c r="C16" s="576" t="s">
        <v>47</v>
      </c>
      <c r="D16" s="577"/>
      <c r="E16" s="578"/>
      <c r="F16" s="586" t="s">
        <v>801</v>
      </c>
      <c r="G16" s="587"/>
      <c r="H16" s="587"/>
      <c r="I16" s="587"/>
      <c r="J16" s="588"/>
      <c r="K16" s="553" t="s">
        <v>0</v>
      </c>
      <c r="L16" s="554"/>
      <c r="M16" s="554"/>
      <c r="N16" s="554"/>
      <c r="O16" s="555"/>
    </row>
    <row r="17" spans="1:15" s="3" customFormat="1" ht="69.75" customHeight="1">
      <c r="A17" s="4">
        <v>12</v>
      </c>
      <c r="B17" s="550" t="s">
        <v>46</v>
      </c>
      <c r="C17" s="551"/>
      <c r="D17" s="551"/>
      <c r="E17" s="552"/>
      <c r="F17" s="544"/>
      <c r="G17" s="545"/>
      <c r="H17" s="545"/>
      <c r="I17" s="545"/>
      <c r="J17" s="546"/>
      <c r="K17" s="553" t="s">
        <v>0</v>
      </c>
      <c r="L17" s="554"/>
      <c r="M17" s="554"/>
      <c r="N17" s="554"/>
      <c r="O17" s="555"/>
    </row>
    <row r="18" spans="1:15" s="3" customFormat="1" ht="36.75" customHeight="1">
      <c r="A18" s="4">
        <v>13</v>
      </c>
      <c r="B18" s="9" t="s">
        <v>40</v>
      </c>
      <c r="C18" s="576" t="s">
        <v>45</v>
      </c>
      <c r="D18" s="577"/>
      <c r="E18" s="578"/>
      <c r="F18" s="565" t="s">
        <v>802</v>
      </c>
      <c r="G18" s="566"/>
      <c r="H18" s="566"/>
      <c r="I18" s="566"/>
      <c r="J18" s="589"/>
      <c r="K18" s="12" t="s">
        <v>44</v>
      </c>
      <c r="L18" s="5" t="s">
        <v>44</v>
      </c>
      <c r="M18" s="5" t="s">
        <v>5</v>
      </c>
      <c r="N18" s="5" t="s">
        <v>5</v>
      </c>
      <c r="O18" s="5" t="s">
        <v>44</v>
      </c>
    </row>
    <row r="19" spans="1:15" s="3" customFormat="1" ht="41.25" customHeight="1">
      <c r="A19" s="4">
        <v>14</v>
      </c>
      <c r="B19" s="9" t="s">
        <v>37</v>
      </c>
      <c r="C19" s="576" t="s">
        <v>43</v>
      </c>
      <c r="D19" s="577"/>
      <c r="E19" s="578"/>
      <c r="F19" s="576" t="s">
        <v>803</v>
      </c>
      <c r="G19" s="577"/>
      <c r="H19" s="577"/>
      <c r="I19" s="577"/>
      <c r="J19" s="582"/>
      <c r="K19" s="553" t="s">
        <v>0</v>
      </c>
      <c r="L19" s="554"/>
      <c r="M19" s="554"/>
      <c r="N19" s="554"/>
      <c r="O19" s="555"/>
    </row>
    <row r="20" spans="1:15" s="3" customFormat="1" ht="36.75" customHeight="1">
      <c r="A20" s="4">
        <v>15</v>
      </c>
      <c r="B20" s="11" t="s">
        <v>36</v>
      </c>
      <c r="C20" s="576" t="s">
        <v>41</v>
      </c>
      <c r="D20" s="577"/>
      <c r="E20" s="578"/>
      <c r="F20" s="576" t="s">
        <v>699</v>
      </c>
      <c r="G20" s="577"/>
      <c r="H20" s="577"/>
      <c r="I20" s="577"/>
      <c r="J20" s="582"/>
      <c r="K20" s="553" t="s">
        <v>0</v>
      </c>
      <c r="L20" s="554"/>
      <c r="M20" s="554"/>
      <c r="N20" s="554"/>
      <c r="O20" s="555"/>
    </row>
    <row r="21" spans="1:15" s="3" customFormat="1" ht="87.75" customHeight="1">
      <c r="A21" s="4">
        <v>16</v>
      </c>
      <c r="B21" s="11" t="s">
        <v>34</v>
      </c>
      <c r="C21" s="576" t="s">
        <v>700</v>
      </c>
      <c r="D21" s="577"/>
      <c r="E21" s="578"/>
      <c r="F21" s="591" t="s">
        <v>821</v>
      </c>
      <c r="G21" s="592"/>
      <c r="H21" s="592"/>
      <c r="I21" s="592"/>
      <c r="J21" s="593"/>
      <c r="K21" s="553" t="s">
        <v>0</v>
      </c>
      <c r="L21" s="554"/>
      <c r="M21" s="554"/>
      <c r="N21" s="554"/>
      <c r="O21" s="555"/>
    </row>
    <row r="22" spans="1:15" s="3" customFormat="1" ht="41.25" customHeight="1">
      <c r="A22" s="4">
        <v>17</v>
      </c>
      <c r="B22" s="550" t="s">
        <v>39</v>
      </c>
      <c r="C22" s="551"/>
      <c r="D22" s="551"/>
      <c r="E22" s="552"/>
      <c r="F22" s="576" t="s">
        <v>820</v>
      </c>
      <c r="G22" s="577"/>
      <c r="H22" s="577"/>
      <c r="I22" s="577"/>
      <c r="J22" s="582"/>
      <c r="K22" s="553" t="s">
        <v>0</v>
      </c>
      <c r="L22" s="554"/>
      <c r="M22" s="554"/>
      <c r="N22" s="554"/>
      <c r="O22" s="555"/>
    </row>
    <row r="23" spans="1:15" s="3" customFormat="1" ht="69" customHeight="1">
      <c r="A23" s="4">
        <v>18</v>
      </c>
      <c r="B23" s="576" t="s">
        <v>701</v>
      </c>
      <c r="C23" s="577"/>
      <c r="D23" s="577"/>
      <c r="E23" s="578"/>
      <c r="F23" s="576" t="s">
        <v>804</v>
      </c>
      <c r="G23" s="577"/>
      <c r="H23" s="577"/>
      <c r="I23" s="577"/>
      <c r="J23" s="582"/>
      <c r="K23" s="553" t="s">
        <v>0</v>
      </c>
      <c r="L23" s="554"/>
      <c r="M23" s="554"/>
      <c r="N23" s="554"/>
      <c r="O23" s="555"/>
    </row>
    <row r="24" spans="1:15" s="3" customFormat="1" ht="58.5" customHeight="1">
      <c r="A24" s="4">
        <v>19</v>
      </c>
      <c r="B24" s="9" t="s">
        <v>31</v>
      </c>
      <c r="C24" s="576" t="s">
        <v>35</v>
      </c>
      <c r="D24" s="577"/>
      <c r="E24" s="578"/>
      <c r="F24" s="576" t="s">
        <v>805</v>
      </c>
      <c r="G24" s="577"/>
      <c r="H24" s="577"/>
      <c r="I24" s="577"/>
      <c r="J24" s="582"/>
      <c r="K24" s="553" t="s">
        <v>0</v>
      </c>
      <c r="L24" s="554"/>
      <c r="M24" s="554"/>
      <c r="N24" s="554"/>
      <c r="O24" s="555"/>
    </row>
    <row r="25" spans="1:15" s="3" customFormat="1" ht="48.75" customHeight="1">
      <c r="A25" s="4">
        <v>20</v>
      </c>
      <c r="B25" s="455" t="s">
        <v>702</v>
      </c>
      <c r="C25" s="576" t="s">
        <v>703</v>
      </c>
      <c r="D25" s="577"/>
      <c r="E25" s="578"/>
      <c r="F25" s="576" t="s">
        <v>787</v>
      </c>
      <c r="G25" s="577"/>
      <c r="H25" s="577"/>
      <c r="I25" s="577"/>
      <c r="J25" s="582"/>
      <c r="K25" s="553" t="s">
        <v>0</v>
      </c>
      <c r="L25" s="554"/>
      <c r="M25" s="554"/>
      <c r="N25" s="554"/>
      <c r="O25" s="555"/>
    </row>
    <row r="26" spans="1:15" s="3" customFormat="1" ht="35.25" customHeight="1">
      <c r="A26" s="4">
        <v>21</v>
      </c>
      <c r="B26" s="9" t="s">
        <v>704</v>
      </c>
      <c r="C26" s="576" t="s">
        <v>30</v>
      </c>
      <c r="D26" s="577"/>
      <c r="E26" s="578"/>
      <c r="F26" s="576" t="s">
        <v>785</v>
      </c>
      <c r="G26" s="577"/>
      <c r="H26" s="577"/>
      <c r="I26" s="577"/>
      <c r="J26" s="582"/>
      <c r="K26" s="553" t="s">
        <v>0</v>
      </c>
      <c r="L26" s="554"/>
      <c r="M26" s="554"/>
      <c r="N26" s="554"/>
      <c r="O26" s="555"/>
    </row>
    <row r="27" spans="1:15" s="3" customFormat="1" ht="57" customHeight="1">
      <c r="A27" s="4">
        <v>22</v>
      </c>
      <c r="B27" s="9" t="s">
        <v>836</v>
      </c>
      <c r="C27" s="576" t="s">
        <v>29</v>
      </c>
      <c r="D27" s="577"/>
      <c r="E27" s="578"/>
      <c r="F27" s="576" t="s">
        <v>837</v>
      </c>
      <c r="G27" s="577"/>
      <c r="H27" s="577"/>
      <c r="I27" s="577"/>
      <c r="J27" s="582"/>
      <c r="K27" s="447" t="s">
        <v>0</v>
      </c>
      <c r="L27" s="5" t="s">
        <v>0</v>
      </c>
      <c r="M27" s="5" t="s">
        <v>5</v>
      </c>
      <c r="N27" s="5" t="s">
        <v>5</v>
      </c>
      <c r="O27" s="8" t="s">
        <v>28</v>
      </c>
    </row>
    <row r="28" spans="1:15" s="3" customFormat="1" ht="36.75" customHeight="1">
      <c r="A28" s="4">
        <v>23</v>
      </c>
      <c r="B28" s="7" t="s">
        <v>27</v>
      </c>
      <c r="C28" s="583" t="s">
        <v>26</v>
      </c>
      <c r="D28" s="584"/>
      <c r="E28" s="585"/>
      <c r="F28" s="576" t="s">
        <v>788</v>
      </c>
      <c r="G28" s="577"/>
      <c r="H28" s="577"/>
      <c r="I28" s="577"/>
      <c r="J28" s="582"/>
      <c r="K28" s="553" t="s">
        <v>0</v>
      </c>
      <c r="L28" s="554"/>
      <c r="M28" s="554"/>
      <c r="N28" s="554"/>
      <c r="O28" s="555"/>
    </row>
    <row r="29" spans="1:15" s="3" customFormat="1" ht="36.75" customHeight="1">
      <c r="A29" s="4">
        <v>24</v>
      </c>
      <c r="B29" s="6" t="s">
        <v>25</v>
      </c>
      <c r="C29" s="576" t="s">
        <v>24</v>
      </c>
      <c r="D29" s="577"/>
      <c r="E29" s="578"/>
      <c r="F29" s="576" t="s">
        <v>789</v>
      </c>
      <c r="G29" s="577"/>
      <c r="H29" s="577"/>
      <c r="I29" s="577"/>
      <c r="J29" s="582"/>
      <c r="K29" s="594" t="s">
        <v>705</v>
      </c>
      <c r="L29" s="595"/>
      <c r="M29" s="595"/>
      <c r="N29" s="596"/>
      <c r="O29" s="5" t="s">
        <v>5</v>
      </c>
    </row>
    <row r="30" spans="1:15" s="3" customFormat="1" ht="36.75" customHeight="1">
      <c r="A30" s="4">
        <v>25</v>
      </c>
      <c r="B30" s="583" t="s">
        <v>23</v>
      </c>
      <c r="C30" s="584"/>
      <c r="D30" s="584"/>
      <c r="E30" s="585"/>
      <c r="F30" s="576" t="s">
        <v>449</v>
      </c>
      <c r="G30" s="577"/>
      <c r="H30" s="577"/>
      <c r="I30" s="577"/>
      <c r="J30" s="582"/>
      <c r="K30" s="553" t="s">
        <v>0</v>
      </c>
      <c r="L30" s="554"/>
      <c r="M30" s="554"/>
      <c r="N30" s="554"/>
      <c r="O30" s="555"/>
    </row>
    <row r="31" spans="1:15" s="3" customFormat="1" ht="36.75" customHeight="1">
      <c r="A31" s="4">
        <v>26</v>
      </c>
      <c r="B31" s="583" t="s">
        <v>22</v>
      </c>
      <c r="C31" s="584"/>
      <c r="D31" s="584"/>
      <c r="E31" s="585"/>
      <c r="F31" s="576" t="s">
        <v>442</v>
      </c>
      <c r="G31" s="577"/>
      <c r="H31" s="577"/>
      <c r="I31" s="577"/>
      <c r="J31" s="582"/>
      <c r="K31" s="553" t="s">
        <v>0</v>
      </c>
      <c r="L31" s="554"/>
      <c r="M31" s="554"/>
      <c r="N31" s="554"/>
      <c r="O31" s="555"/>
    </row>
    <row r="32" spans="1:15" s="3" customFormat="1" ht="36.75" customHeight="1">
      <c r="A32" s="4">
        <v>27</v>
      </c>
      <c r="B32" s="583" t="s">
        <v>21</v>
      </c>
      <c r="C32" s="584"/>
      <c r="D32" s="584"/>
      <c r="E32" s="585"/>
      <c r="F32" s="576" t="s">
        <v>20</v>
      </c>
      <c r="G32" s="577"/>
      <c r="H32" s="577"/>
      <c r="I32" s="577"/>
      <c r="J32" s="582"/>
      <c r="K32" s="553" t="s">
        <v>0</v>
      </c>
      <c r="L32" s="554"/>
      <c r="M32" s="554"/>
      <c r="N32" s="554"/>
      <c r="O32" s="555"/>
    </row>
    <row r="33" spans="1:15" s="3" customFormat="1" ht="41.25" customHeight="1">
      <c r="A33" s="4">
        <v>28</v>
      </c>
      <c r="B33" s="583" t="s">
        <v>19</v>
      </c>
      <c r="C33" s="584"/>
      <c r="D33" s="584"/>
      <c r="E33" s="585"/>
      <c r="F33" s="576" t="s">
        <v>18</v>
      </c>
      <c r="G33" s="577"/>
      <c r="H33" s="577"/>
      <c r="I33" s="577"/>
      <c r="J33" s="582"/>
      <c r="K33" s="553" t="s">
        <v>0</v>
      </c>
      <c r="L33" s="554"/>
      <c r="M33" s="554"/>
      <c r="N33" s="554"/>
      <c r="O33" s="555"/>
    </row>
    <row r="34" spans="1:15" s="3" customFormat="1" ht="69.75" customHeight="1">
      <c r="A34" s="4">
        <v>29</v>
      </c>
      <c r="B34" s="550" t="s">
        <v>17</v>
      </c>
      <c r="C34" s="551"/>
      <c r="D34" s="551"/>
      <c r="E34" s="552"/>
      <c r="F34" s="576" t="s">
        <v>16</v>
      </c>
      <c r="G34" s="577"/>
      <c r="H34" s="577"/>
      <c r="I34" s="577"/>
      <c r="J34" s="582"/>
      <c r="K34" s="553" t="s">
        <v>0</v>
      </c>
      <c r="L34" s="554"/>
      <c r="M34" s="554"/>
      <c r="N34" s="554"/>
      <c r="O34" s="555"/>
    </row>
    <row r="35" spans="1:15" s="3" customFormat="1" ht="15" customHeight="1">
      <c r="A35" s="597" t="s">
        <v>15</v>
      </c>
      <c r="B35" s="598"/>
      <c r="C35" s="598"/>
      <c r="D35" s="598"/>
      <c r="E35" s="598"/>
      <c r="F35" s="598"/>
      <c r="G35" s="598"/>
      <c r="H35" s="598"/>
      <c r="I35" s="598"/>
      <c r="J35" s="598"/>
      <c r="K35" s="598"/>
      <c r="L35" s="598"/>
      <c r="M35" s="598"/>
      <c r="N35" s="598"/>
      <c r="O35" s="599"/>
    </row>
    <row r="36" spans="1:15" s="3" customFormat="1" ht="36.75" customHeight="1">
      <c r="A36" s="4">
        <v>30</v>
      </c>
      <c r="B36" s="583" t="s">
        <v>14</v>
      </c>
      <c r="C36" s="584"/>
      <c r="D36" s="584"/>
      <c r="E36" s="585"/>
      <c r="F36" s="576" t="s">
        <v>13</v>
      </c>
      <c r="G36" s="577"/>
      <c r="H36" s="577"/>
      <c r="I36" s="577"/>
      <c r="J36" s="582"/>
      <c r="K36" s="553" t="s">
        <v>0</v>
      </c>
      <c r="L36" s="554"/>
      <c r="M36" s="554"/>
      <c r="N36" s="554"/>
      <c r="O36" s="555"/>
    </row>
    <row r="37" spans="1:15" s="3" customFormat="1" ht="36.75" customHeight="1">
      <c r="A37" s="4">
        <v>31</v>
      </c>
      <c r="B37" s="583" t="s">
        <v>12</v>
      </c>
      <c r="C37" s="584"/>
      <c r="D37" s="584"/>
      <c r="E37" s="585"/>
      <c r="F37" s="576" t="s">
        <v>818</v>
      </c>
      <c r="G37" s="577"/>
      <c r="H37" s="577"/>
      <c r="I37" s="577"/>
      <c r="J37" s="582"/>
      <c r="K37" s="553" t="s">
        <v>0</v>
      </c>
      <c r="L37" s="554"/>
      <c r="M37" s="554"/>
      <c r="N37" s="554"/>
      <c r="O37" s="555"/>
    </row>
    <row r="38" spans="1:15" s="3" customFormat="1" ht="36.75" customHeight="1">
      <c r="A38" s="4">
        <v>32</v>
      </c>
      <c r="B38" s="583" t="s">
        <v>11</v>
      </c>
      <c r="C38" s="584"/>
      <c r="D38" s="584"/>
      <c r="E38" s="585"/>
      <c r="F38" s="576" t="s">
        <v>819</v>
      </c>
      <c r="G38" s="577"/>
      <c r="H38" s="577"/>
      <c r="I38" s="577"/>
      <c r="J38" s="582"/>
      <c r="K38" s="594" t="s">
        <v>705</v>
      </c>
      <c r="L38" s="595"/>
      <c r="M38" s="595"/>
      <c r="N38" s="596"/>
      <c r="O38" s="5" t="s">
        <v>5</v>
      </c>
    </row>
    <row r="39" spans="1:15" s="3" customFormat="1" ht="41.25" customHeight="1">
      <c r="A39" s="4">
        <v>33</v>
      </c>
      <c r="B39" s="583" t="s">
        <v>10</v>
      </c>
      <c r="C39" s="584"/>
      <c r="D39" s="584"/>
      <c r="E39" s="585"/>
      <c r="F39" s="576" t="s">
        <v>793</v>
      </c>
      <c r="G39" s="577"/>
      <c r="H39" s="577"/>
      <c r="I39" s="577"/>
      <c r="J39" s="582"/>
      <c r="K39" s="594" t="s">
        <v>705</v>
      </c>
      <c r="L39" s="595"/>
      <c r="M39" s="595"/>
      <c r="N39" s="596"/>
      <c r="O39" s="5" t="s">
        <v>5</v>
      </c>
    </row>
    <row r="40" spans="1:15" s="3" customFormat="1" ht="65.25" customHeight="1">
      <c r="A40" s="4">
        <v>34</v>
      </c>
      <c r="B40" s="583" t="s">
        <v>9</v>
      </c>
      <c r="C40" s="584"/>
      <c r="D40" s="584"/>
      <c r="E40" s="585"/>
      <c r="F40" s="600" t="s">
        <v>8</v>
      </c>
      <c r="G40" s="601"/>
      <c r="H40" s="601"/>
      <c r="I40" s="601"/>
      <c r="J40" s="602"/>
      <c r="K40" s="594" t="s">
        <v>705</v>
      </c>
      <c r="L40" s="595"/>
      <c r="M40" s="595"/>
      <c r="N40" s="596"/>
      <c r="O40" s="5" t="s">
        <v>5</v>
      </c>
    </row>
    <row r="41" spans="1:15" s="3" customFormat="1" ht="41.25" customHeight="1">
      <c r="A41" s="4">
        <v>35</v>
      </c>
      <c r="B41" s="583" t="s">
        <v>7</v>
      </c>
      <c r="C41" s="584"/>
      <c r="D41" s="584"/>
      <c r="E41" s="585"/>
      <c r="F41" s="576" t="s">
        <v>786</v>
      </c>
      <c r="G41" s="577"/>
      <c r="H41" s="577"/>
      <c r="I41" s="577"/>
      <c r="J41" s="582"/>
      <c r="K41" s="594" t="s">
        <v>705</v>
      </c>
      <c r="L41" s="595"/>
      <c r="M41" s="595"/>
      <c r="N41" s="596"/>
      <c r="O41" s="5" t="s">
        <v>5</v>
      </c>
    </row>
    <row r="42" spans="1:15" s="3" customFormat="1" ht="322.5" customHeight="1">
      <c r="A42" s="4">
        <v>36</v>
      </c>
      <c r="B42" s="550" t="s">
        <v>6</v>
      </c>
      <c r="C42" s="551"/>
      <c r="D42" s="551"/>
      <c r="E42" s="552"/>
      <c r="F42" s="576" t="s">
        <v>840</v>
      </c>
      <c r="G42" s="577"/>
      <c r="H42" s="577"/>
      <c r="I42" s="577"/>
      <c r="J42" s="582"/>
      <c r="K42" s="594" t="s">
        <v>705</v>
      </c>
      <c r="L42" s="595"/>
      <c r="M42" s="595"/>
      <c r="N42" s="596"/>
      <c r="O42" s="5" t="s">
        <v>5</v>
      </c>
    </row>
    <row r="43" spans="1:15" s="3" customFormat="1" ht="83.25" customHeight="1">
      <c r="A43" s="4">
        <v>37</v>
      </c>
      <c r="B43" s="583" t="s">
        <v>4</v>
      </c>
      <c r="C43" s="584"/>
      <c r="D43" s="584"/>
      <c r="E43" s="585"/>
      <c r="F43" s="576" t="s">
        <v>839</v>
      </c>
      <c r="G43" s="577"/>
      <c r="H43" s="577"/>
      <c r="I43" s="577"/>
      <c r="J43" s="582"/>
      <c r="K43" s="553" t="s">
        <v>0</v>
      </c>
      <c r="L43" s="554"/>
      <c r="M43" s="554"/>
      <c r="N43" s="554"/>
      <c r="O43" s="555"/>
    </row>
    <row r="44" spans="1:15" s="3" customFormat="1" ht="15" customHeight="1">
      <c r="A44" s="597" t="s">
        <v>3</v>
      </c>
      <c r="B44" s="598"/>
      <c r="C44" s="598"/>
      <c r="D44" s="598"/>
      <c r="E44" s="598"/>
      <c r="F44" s="598"/>
      <c r="G44" s="598"/>
      <c r="H44" s="598"/>
      <c r="I44" s="598"/>
      <c r="J44" s="598"/>
      <c r="K44" s="598"/>
      <c r="L44" s="598"/>
      <c r="M44" s="598"/>
      <c r="N44" s="598"/>
      <c r="O44" s="599"/>
    </row>
    <row r="45" spans="1:15" s="3" customFormat="1" ht="94.5" customHeight="1">
      <c r="A45" s="4">
        <v>38</v>
      </c>
      <c r="B45" s="550" t="s">
        <v>2</v>
      </c>
      <c r="C45" s="551"/>
      <c r="D45" s="551"/>
      <c r="E45" s="552"/>
      <c r="F45" s="565" t="s">
        <v>806</v>
      </c>
      <c r="G45" s="566"/>
      <c r="H45" s="566"/>
      <c r="I45" s="566"/>
      <c r="J45" s="589"/>
      <c r="K45" s="553" t="s">
        <v>0</v>
      </c>
      <c r="L45" s="554"/>
      <c r="M45" s="554"/>
      <c r="N45" s="554"/>
      <c r="O45" s="555"/>
    </row>
    <row r="46" spans="1:15" s="3" customFormat="1" ht="72" customHeight="1">
      <c r="A46" s="4">
        <v>39</v>
      </c>
      <c r="B46" s="550" t="s">
        <v>450</v>
      </c>
      <c r="C46" s="584"/>
      <c r="D46" s="584"/>
      <c r="E46" s="585"/>
      <c r="F46" s="576" t="s">
        <v>452</v>
      </c>
      <c r="G46" s="577"/>
      <c r="H46" s="577"/>
      <c r="I46" s="577"/>
      <c r="J46" s="582"/>
      <c r="K46" s="553" t="s">
        <v>0</v>
      </c>
      <c r="L46" s="554"/>
      <c r="M46" s="554"/>
      <c r="N46" s="554"/>
      <c r="O46" s="555"/>
    </row>
    <row r="47" spans="1:15" s="3" customFormat="1" ht="111.75" customHeight="1">
      <c r="A47" s="574"/>
      <c r="B47" s="574"/>
      <c r="C47" s="574"/>
      <c r="D47" s="574"/>
      <c r="E47" s="574"/>
      <c r="F47" s="574"/>
      <c r="G47" s="574"/>
      <c r="H47" s="574"/>
      <c r="I47" s="574"/>
      <c r="J47" s="574"/>
      <c r="K47" s="574"/>
      <c r="L47" s="574"/>
      <c r="M47" s="574"/>
      <c r="N47" s="574"/>
      <c r="O47" s="574"/>
    </row>
  </sheetData>
  <mergeCells count="125">
    <mergeCell ref="A47:O47"/>
    <mergeCell ref="B46:E46"/>
    <mergeCell ref="F46:J46"/>
    <mergeCell ref="K46:O46"/>
    <mergeCell ref="B43:E43"/>
    <mergeCell ref="F43:J43"/>
    <mergeCell ref="K43:O43"/>
    <mergeCell ref="A44:O44"/>
    <mergeCell ref="B45:E45"/>
    <mergeCell ref="F45:J45"/>
    <mergeCell ref="K45:O45"/>
    <mergeCell ref="B41:E41"/>
    <mergeCell ref="F41:J41"/>
    <mergeCell ref="B42:E42"/>
    <mergeCell ref="F42:J42"/>
    <mergeCell ref="B39:E39"/>
    <mergeCell ref="F39:J39"/>
    <mergeCell ref="B40:E40"/>
    <mergeCell ref="F40:J40"/>
    <mergeCell ref="K39:N39"/>
    <mergeCell ref="K40:N40"/>
    <mergeCell ref="K41:N41"/>
    <mergeCell ref="K42:N42"/>
    <mergeCell ref="B32:E32"/>
    <mergeCell ref="F32:J32"/>
    <mergeCell ref="K32:O32"/>
    <mergeCell ref="B37:E37"/>
    <mergeCell ref="F37:J37"/>
    <mergeCell ref="K37:O37"/>
    <mergeCell ref="B38:E38"/>
    <mergeCell ref="F38:J38"/>
    <mergeCell ref="K38:N38"/>
    <mergeCell ref="B33:E33"/>
    <mergeCell ref="F33:J33"/>
    <mergeCell ref="K33:O33"/>
    <mergeCell ref="B34:E34"/>
    <mergeCell ref="F34:J34"/>
    <mergeCell ref="K34:O34"/>
    <mergeCell ref="A35:O35"/>
    <mergeCell ref="B36:E36"/>
    <mergeCell ref="F36:J36"/>
    <mergeCell ref="K36:O36"/>
    <mergeCell ref="C29:E29"/>
    <mergeCell ref="F29:J29"/>
    <mergeCell ref="K29:N29"/>
    <mergeCell ref="B30:E30"/>
    <mergeCell ref="F30:J30"/>
    <mergeCell ref="K30:O30"/>
    <mergeCell ref="B31:E31"/>
    <mergeCell ref="F31:J31"/>
    <mergeCell ref="K31:O31"/>
    <mergeCell ref="C25:E25"/>
    <mergeCell ref="F25:J25"/>
    <mergeCell ref="K25:O25"/>
    <mergeCell ref="C26:E26"/>
    <mergeCell ref="F26:J26"/>
    <mergeCell ref="K26:O26"/>
    <mergeCell ref="C27:E27"/>
    <mergeCell ref="F27:J27"/>
    <mergeCell ref="C28:E28"/>
    <mergeCell ref="F28:J28"/>
    <mergeCell ref="K28:O28"/>
    <mergeCell ref="F23:J23"/>
    <mergeCell ref="K23:O23"/>
    <mergeCell ref="C24:E24"/>
    <mergeCell ref="F24:J24"/>
    <mergeCell ref="K24:O24"/>
    <mergeCell ref="B23:E23"/>
    <mergeCell ref="C21:E21"/>
    <mergeCell ref="F21:J21"/>
    <mergeCell ref="K21:O21"/>
    <mergeCell ref="B22:E22"/>
    <mergeCell ref="F22:J22"/>
    <mergeCell ref="K22:O22"/>
    <mergeCell ref="C20:E20"/>
    <mergeCell ref="F20:J20"/>
    <mergeCell ref="K20:O20"/>
    <mergeCell ref="B12:E12"/>
    <mergeCell ref="F12:J12"/>
    <mergeCell ref="K12:O12"/>
    <mergeCell ref="C16:E16"/>
    <mergeCell ref="F16:J17"/>
    <mergeCell ref="K16:O16"/>
    <mergeCell ref="B17:E17"/>
    <mergeCell ref="C18:E18"/>
    <mergeCell ref="F18:J18"/>
    <mergeCell ref="C19:E19"/>
    <mergeCell ref="F19:J19"/>
    <mergeCell ref="K19:O19"/>
    <mergeCell ref="C13:E13"/>
    <mergeCell ref="F13:J13"/>
    <mergeCell ref="K13:O13"/>
    <mergeCell ref="C14:E14"/>
    <mergeCell ref="F14:J14"/>
    <mergeCell ref="K14:O14"/>
    <mergeCell ref="K15:O15"/>
    <mergeCell ref="C15:E15"/>
    <mergeCell ref="F8:J8"/>
    <mergeCell ref="K17:O17"/>
    <mergeCell ref="B10:E10"/>
    <mergeCell ref="F10:J11"/>
    <mergeCell ref="K10:O10"/>
    <mergeCell ref="B11:E11"/>
    <mergeCell ref="K11:O11"/>
    <mergeCell ref="B8:E8"/>
    <mergeCell ref="C9:E9"/>
    <mergeCell ref="F9:J9"/>
    <mergeCell ref="K9:O9"/>
    <mergeCell ref="F15:J15"/>
    <mergeCell ref="A1:H2"/>
    <mergeCell ref="I1:O1"/>
    <mergeCell ref="J2:O2"/>
    <mergeCell ref="A3:A4"/>
    <mergeCell ref="B3:E4"/>
    <mergeCell ref="K3:N3"/>
    <mergeCell ref="F3:J4"/>
    <mergeCell ref="O3:O4"/>
    <mergeCell ref="C6:E6"/>
    <mergeCell ref="F6:J7"/>
    <mergeCell ref="K6:O6"/>
    <mergeCell ref="B7:E7"/>
    <mergeCell ref="K7:O7"/>
    <mergeCell ref="B5:E5"/>
    <mergeCell ref="F5:J5"/>
    <mergeCell ref="K5:O5"/>
  </mergeCells>
  <phoneticPr fontId="3"/>
  <pageMargins left="0.7" right="0.7" top="0.75" bottom="0.75" header="0.3" footer="0.3"/>
  <pageSetup paperSize="8" scale="81" fitToHeight="0" orientation="portrait" r:id="rId1"/>
  <rowBreaks count="1" manualBreakCount="1">
    <brk id="23"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EA3CD-CCB7-4E9B-B463-9130B48FE02F}">
  <sheetPr>
    <pageSetUpPr fitToPage="1"/>
  </sheetPr>
  <dimension ref="A1:N48"/>
  <sheetViews>
    <sheetView view="pageBreakPreview" zoomScaleNormal="100" zoomScaleSheetLayoutView="100" workbookViewId="0">
      <selection activeCell="F43" sqref="F43:J43"/>
    </sheetView>
  </sheetViews>
  <sheetFormatPr defaultRowHeight="13.5"/>
  <cols>
    <col min="1" max="1" width="3.75" style="1" customWidth="1"/>
    <col min="2" max="2" width="21" style="2" customWidth="1"/>
    <col min="3" max="3" width="6.5" style="2" customWidth="1"/>
    <col min="4" max="4" width="7.25" style="2" customWidth="1"/>
    <col min="5" max="5" width="7.125" style="2" customWidth="1"/>
    <col min="6" max="7" width="14.875" style="1" customWidth="1"/>
    <col min="8" max="8" width="18.125" style="1" customWidth="1"/>
    <col min="9" max="9" width="13.375" style="1" customWidth="1"/>
    <col min="10" max="10" width="20" style="1" customWidth="1"/>
    <col min="11" max="12" width="7.625" style="1" customWidth="1"/>
    <col min="13" max="16384" width="9" style="1"/>
  </cols>
  <sheetData>
    <row r="1" spans="1:14" ht="24.75" customHeight="1">
      <c r="A1" s="605" t="s">
        <v>790</v>
      </c>
      <c r="B1" s="605"/>
      <c r="C1" s="605"/>
      <c r="D1" s="605"/>
      <c r="E1" s="605"/>
      <c r="F1" s="605"/>
      <c r="G1" s="605"/>
      <c r="H1" s="605"/>
      <c r="I1" s="606" t="s">
        <v>815</v>
      </c>
      <c r="J1" s="606"/>
      <c r="K1" s="606"/>
      <c r="L1" s="606"/>
    </row>
    <row r="2" spans="1:14" ht="30" customHeight="1">
      <c r="A2" s="605"/>
      <c r="B2" s="605"/>
      <c r="C2" s="605"/>
      <c r="D2" s="605"/>
      <c r="E2" s="605"/>
      <c r="F2" s="605"/>
      <c r="G2" s="605"/>
      <c r="H2" s="605"/>
      <c r="I2" s="352"/>
      <c r="J2" s="603" t="s">
        <v>453</v>
      </c>
      <c r="K2" s="603"/>
      <c r="L2" s="603"/>
    </row>
    <row r="3" spans="1:14" ht="23.25" customHeight="1">
      <c r="A3" s="604" t="s">
        <v>797</v>
      </c>
      <c r="B3" s="604"/>
      <c r="C3" s="604"/>
      <c r="D3" s="604"/>
      <c r="E3" s="604"/>
      <c r="F3" s="604"/>
      <c r="G3" s="604"/>
      <c r="H3" s="604"/>
      <c r="I3" s="604"/>
      <c r="J3" s="604"/>
      <c r="K3" s="604"/>
      <c r="L3" s="604"/>
    </row>
    <row r="4" spans="1:14" s="3" customFormat="1" ht="15" customHeight="1">
      <c r="A4" s="523" t="s">
        <v>67</v>
      </c>
      <c r="B4" s="525" t="s">
        <v>66</v>
      </c>
      <c r="C4" s="526"/>
      <c r="D4" s="526"/>
      <c r="E4" s="527"/>
      <c r="F4" s="525" t="s">
        <v>65</v>
      </c>
      <c r="G4" s="526"/>
      <c r="H4" s="526"/>
      <c r="I4" s="526"/>
      <c r="J4" s="534"/>
      <c r="K4" s="531" t="s">
        <v>64</v>
      </c>
      <c r="L4" s="533"/>
    </row>
    <row r="5" spans="1:14" s="16" customFormat="1" ht="15" customHeight="1" thickBot="1">
      <c r="A5" s="524"/>
      <c r="B5" s="528"/>
      <c r="C5" s="529"/>
      <c r="D5" s="529"/>
      <c r="E5" s="530"/>
      <c r="F5" s="528"/>
      <c r="G5" s="529"/>
      <c r="H5" s="529"/>
      <c r="I5" s="529"/>
      <c r="J5" s="535"/>
      <c r="K5" s="18" t="s">
        <v>62</v>
      </c>
      <c r="L5" s="17" t="s">
        <v>61</v>
      </c>
    </row>
    <row r="6" spans="1:14" s="16" customFormat="1" ht="201" customHeight="1" thickBot="1">
      <c r="A6" s="483"/>
      <c r="B6" s="612" t="s">
        <v>58</v>
      </c>
      <c r="C6" s="613"/>
      <c r="D6" s="613"/>
      <c r="E6" s="614"/>
      <c r="F6" s="559" t="s">
        <v>842</v>
      </c>
      <c r="G6" s="560"/>
      <c r="H6" s="560"/>
      <c r="I6" s="560"/>
      <c r="J6" s="561"/>
      <c r="K6" s="562"/>
      <c r="L6" s="564"/>
    </row>
    <row r="7" spans="1:14" s="3" customFormat="1" ht="22.5" customHeight="1">
      <c r="A7" s="482">
        <v>1</v>
      </c>
      <c r="B7" s="450" t="s">
        <v>695</v>
      </c>
      <c r="C7" s="609" t="s">
        <v>451</v>
      </c>
      <c r="D7" s="610"/>
      <c r="E7" s="611"/>
      <c r="F7" s="615"/>
      <c r="G7" s="616"/>
      <c r="H7" s="616"/>
      <c r="I7" s="616"/>
      <c r="J7" s="617"/>
      <c r="K7" s="618" t="s">
        <v>562</v>
      </c>
      <c r="L7" s="619"/>
    </row>
    <row r="8" spans="1:14" s="3" customFormat="1" ht="48.75" customHeight="1">
      <c r="A8" s="607">
        <v>2</v>
      </c>
      <c r="B8" s="573" t="s">
        <v>568</v>
      </c>
      <c r="C8" s="574"/>
      <c r="D8" s="574"/>
      <c r="E8" s="575"/>
      <c r="F8" s="586" t="s">
        <v>817</v>
      </c>
      <c r="G8" s="587"/>
      <c r="H8" s="587"/>
      <c r="I8" s="587"/>
      <c r="J8" s="588"/>
      <c r="K8" s="620" t="s">
        <v>563</v>
      </c>
      <c r="L8" s="621"/>
    </row>
    <row r="9" spans="1:14" s="3" customFormat="1" ht="42" customHeight="1">
      <c r="A9" s="608"/>
      <c r="B9" s="609"/>
      <c r="C9" s="610"/>
      <c r="D9" s="610"/>
      <c r="E9" s="611"/>
      <c r="F9" s="544"/>
      <c r="G9" s="545"/>
      <c r="H9" s="545"/>
      <c r="I9" s="545"/>
      <c r="J9" s="546"/>
      <c r="K9" s="579"/>
      <c r="L9" s="581"/>
      <c r="N9" s="15"/>
    </row>
    <row r="10" spans="1:14" s="481" customFormat="1" ht="42" customHeight="1">
      <c r="A10" s="4">
        <v>3</v>
      </c>
      <c r="B10" s="9" t="s">
        <v>54</v>
      </c>
      <c r="C10" s="576" t="s">
        <v>53</v>
      </c>
      <c r="D10" s="577"/>
      <c r="E10" s="578"/>
      <c r="F10" s="570" t="s">
        <v>52</v>
      </c>
      <c r="G10" s="571"/>
      <c r="H10" s="571"/>
      <c r="I10" s="571"/>
      <c r="J10" s="572"/>
      <c r="K10" s="579" t="s">
        <v>814</v>
      </c>
      <c r="L10" s="581"/>
      <c r="M10" s="3"/>
    </row>
    <row r="11" spans="1:14" s="3" customFormat="1" ht="30.75" customHeight="1">
      <c r="A11" s="14">
        <v>4</v>
      </c>
      <c r="B11" s="550" t="s">
        <v>50</v>
      </c>
      <c r="C11" s="551"/>
      <c r="D11" s="551"/>
      <c r="E11" s="552"/>
      <c r="F11" s="567" t="s">
        <v>798</v>
      </c>
      <c r="G11" s="568"/>
      <c r="H11" s="568"/>
      <c r="I11" s="568"/>
      <c r="J11" s="569"/>
      <c r="K11" s="553" t="s">
        <v>0</v>
      </c>
      <c r="L11" s="555"/>
    </row>
    <row r="12" spans="1:14" s="3" customFormat="1" ht="24.75" customHeight="1">
      <c r="A12" s="4">
        <v>5</v>
      </c>
      <c r="B12" s="550" t="s">
        <v>49</v>
      </c>
      <c r="C12" s="551"/>
      <c r="D12" s="551"/>
      <c r="E12" s="552"/>
      <c r="F12" s="570"/>
      <c r="G12" s="571"/>
      <c r="H12" s="571"/>
      <c r="I12" s="571"/>
      <c r="J12" s="572"/>
      <c r="K12" s="553" t="s">
        <v>0</v>
      </c>
      <c r="L12" s="555"/>
    </row>
    <row r="13" spans="1:14" s="3" customFormat="1" ht="41.25" customHeight="1">
      <c r="A13" s="4">
        <v>6</v>
      </c>
      <c r="B13" s="583" t="s">
        <v>48</v>
      </c>
      <c r="C13" s="584"/>
      <c r="D13" s="584"/>
      <c r="E13" s="585"/>
      <c r="F13" s="576" t="s">
        <v>792</v>
      </c>
      <c r="G13" s="577"/>
      <c r="H13" s="577"/>
      <c r="I13" s="577"/>
      <c r="J13" s="582"/>
      <c r="K13" s="553" t="s">
        <v>0</v>
      </c>
      <c r="L13" s="555"/>
    </row>
    <row r="14" spans="1:14" s="3" customFormat="1" ht="41.25" customHeight="1">
      <c r="A14" s="4">
        <v>7</v>
      </c>
      <c r="B14" s="10" t="s">
        <v>696</v>
      </c>
      <c r="C14" s="576" t="s">
        <v>33</v>
      </c>
      <c r="D14" s="577"/>
      <c r="E14" s="578"/>
      <c r="F14" s="576" t="s">
        <v>782</v>
      </c>
      <c r="G14" s="577"/>
      <c r="H14" s="577"/>
      <c r="I14" s="577"/>
      <c r="J14" s="582"/>
      <c r="K14" s="590" t="s">
        <v>813</v>
      </c>
      <c r="L14" s="555"/>
    </row>
    <row r="15" spans="1:14" s="3" customFormat="1" ht="62.25" customHeight="1">
      <c r="A15" s="4">
        <v>8</v>
      </c>
      <c r="B15" s="10" t="s">
        <v>698</v>
      </c>
      <c r="C15" s="576" t="s">
        <v>697</v>
      </c>
      <c r="D15" s="577"/>
      <c r="E15" s="578"/>
      <c r="F15" s="576" t="s">
        <v>807</v>
      </c>
      <c r="G15" s="577"/>
      <c r="H15" s="577"/>
      <c r="I15" s="577"/>
      <c r="J15" s="582"/>
      <c r="K15" s="553" t="s">
        <v>0</v>
      </c>
      <c r="L15" s="555"/>
    </row>
    <row r="16" spans="1:14" s="3" customFormat="1" ht="33" customHeight="1">
      <c r="A16" s="4">
        <v>9</v>
      </c>
      <c r="B16" s="10" t="s">
        <v>706</v>
      </c>
      <c r="C16" s="576" t="s">
        <v>707</v>
      </c>
      <c r="D16" s="577"/>
      <c r="E16" s="578"/>
      <c r="F16" s="576" t="s">
        <v>708</v>
      </c>
      <c r="G16" s="577"/>
      <c r="H16" s="577"/>
      <c r="I16" s="577"/>
      <c r="J16" s="582"/>
      <c r="K16" s="553" t="s">
        <v>0</v>
      </c>
      <c r="L16" s="555"/>
    </row>
    <row r="17" spans="1:12" s="3" customFormat="1" ht="80.25" customHeight="1">
      <c r="A17" s="4">
        <v>10</v>
      </c>
      <c r="B17" s="9" t="s">
        <v>42</v>
      </c>
      <c r="C17" s="576" t="s">
        <v>47</v>
      </c>
      <c r="D17" s="577"/>
      <c r="E17" s="578"/>
      <c r="F17" s="586" t="s">
        <v>808</v>
      </c>
      <c r="G17" s="587"/>
      <c r="H17" s="587"/>
      <c r="I17" s="587"/>
      <c r="J17" s="588"/>
      <c r="K17" s="553" t="s">
        <v>0</v>
      </c>
      <c r="L17" s="555"/>
    </row>
    <row r="18" spans="1:12" s="3" customFormat="1" ht="63.75" customHeight="1">
      <c r="A18" s="13">
        <v>11</v>
      </c>
      <c r="B18" s="550" t="s">
        <v>46</v>
      </c>
      <c r="C18" s="551"/>
      <c r="D18" s="551"/>
      <c r="E18" s="552"/>
      <c r="F18" s="544"/>
      <c r="G18" s="545"/>
      <c r="H18" s="545"/>
      <c r="I18" s="545"/>
      <c r="J18" s="546"/>
      <c r="K18" s="553" t="s">
        <v>0</v>
      </c>
      <c r="L18" s="555"/>
    </row>
    <row r="19" spans="1:12" s="3" customFormat="1" ht="36.75" customHeight="1">
      <c r="A19" s="4">
        <v>12</v>
      </c>
      <c r="B19" s="9" t="s">
        <v>40</v>
      </c>
      <c r="C19" s="576" t="s">
        <v>45</v>
      </c>
      <c r="D19" s="577"/>
      <c r="E19" s="578"/>
      <c r="F19" s="565" t="s">
        <v>802</v>
      </c>
      <c r="G19" s="566"/>
      <c r="H19" s="566"/>
      <c r="I19" s="566"/>
      <c r="J19" s="589"/>
      <c r="K19" s="553" t="s">
        <v>44</v>
      </c>
      <c r="L19" s="555"/>
    </row>
    <row r="20" spans="1:12" s="3" customFormat="1" ht="41.25" customHeight="1">
      <c r="A20" s="4">
        <v>13</v>
      </c>
      <c r="B20" s="9" t="s">
        <v>37</v>
      </c>
      <c r="C20" s="576" t="s">
        <v>43</v>
      </c>
      <c r="D20" s="577"/>
      <c r="E20" s="578"/>
      <c r="F20" s="576" t="s">
        <v>803</v>
      </c>
      <c r="G20" s="577"/>
      <c r="H20" s="577"/>
      <c r="I20" s="577"/>
      <c r="J20" s="582"/>
      <c r="K20" s="553" t="s">
        <v>0</v>
      </c>
      <c r="L20" s="555"/>
    </row>
    <row r="21" spans="1:12" s="3" customFormat="1" ht="28.5" customHeight="1">
      <c r="A21" s="4">
        <v>14</v>
      </c>
      <c r="B21" s="11" t="s">
        <v>36</v>
      </c>
      <c r="C21" s="576" t="s">
        <v>41</v>
      </c>
      <c r="D21" s="577"/>
      <c r="E21" s="578"/>
      <c r="F21" s="576" t="s">
        <v>699</v>
      </c>
      <c r="G21" s="577"/>
      <c r="H21" s="577"/>
      <c r="I21" s="577"/>
      <c r="J21" s="582"/>
      <c r="K21" s="553" t="s">
        <v>0</v>
      </c>
      <c r="L21" s="555"/>
    </row>
    <row r="22" spans="1:12" s="3" customFormat="1" ht="87.75" customHeight="1">
      <c r="A22" s="4">
        <v>15</v>
      </c>
      <c r="B22" s="11" t="s">
        <v>34</v>
      </c>
      <c r="C22" s="576" t="s">
        <v>796</v>
      </c>
      <c r="D22" s="577"/>
      <c r="E22" s="578"/>
      <c r="F22" s="591" t="s">
        <v>822</v>
      </c>
      <c r="G22" s="592"/>
      <c r="H22" s="592"/>
      <c r="I22" s="592"/>
      <c r="J22" s="593"/>
      <c r="K22" s="553" t="s">
        <v>0</v>
      </c>
      <c r="L22" s="555"/>
    </row>
    <row r="23" spans="1:12" s="3" customFormat="1" ht="41.25" customHeight="1">
      <c r="A23" s="4">
        <v>16</v>
      </c>
      <c r="B23" s="550" t="s">
        <v>39</v>
      </c>
      <c r="C23" s="551"/>
      <c r="D23" s="551"/>
      <c r="E23" s="552"/>
      <c r="F23" s="576" t="s">
        <v>38</v>
      </c>
      <c r="G23" s="577"/>
      <c r="H23" s="577"/>
      <c r="I23" s="577"/>
      <c r="J23" s="582"/>
      <c r="K23" s="553" t="s">
        <v>0</v>
      </c>
      <c r="L23" s="555"/>
    </row>
    <row r="24" spans="1:12" s="3" customFormat="1" ht="59.25" customHeight="1">
      <c r="A24" s="4">
        <v>17</v>
      </c>
      <c r="B24" s="576" t="s">
        <v>783</v>
      </c>
      <c r="C24" s="577"/>
      <c r="D24" s="577"/>
      <c r="E24" s="578"/>
      <c r="F24" s="576" t="s">
        <v>804</v>
      </c>
      <c r="G24" s="577"/>
      <c r="H24" s="577"/>
      <c r="I24" s="577"/>
      <c r="J24" s="582"/>
      <c r="K24" s="553" t="s">
        <v>0</v>
      </c>
      <c r="L24" s="555"/>
    </row>
    <row r="25" spans="1:12" s="400" customFormat="1" ht="63.75" customHeight="1">
      <c r="A25" s="4">
        <v>18</v>
      </c>
      <c r="B25" s="9" t="s">
        <v>31</v>
      </c>
      <c r="C25" s="576" t="s">
        <v>35</v>
      </c>
      <c r="D25" s="577"/>
      <c r="E25" s="578"/>
      <c r="F25" s="576" t="s">
        <v>805</v>
      </c>
      <c r="G25" s="577"/>
      <c r="H25" s="577"/>
      <c r="I25" s="577"/>
      <c r="J25" s="582"/>
      <c r="K25" s="553" t="s">
        <v>0</v>
      </c>
      <c r="L25" s="555"/>
    </row>
    <row r="26" spans="1:12" s="3" customFormat="1" ht="48.75" customHeight="1">
      <c r="A26" s="4">
        <v>19</v>
      </c>
      <c r="B26" s="455" t="s">
        <v>702</v>
      </c>
      <c r="C26" s="576" t="s">
        <v>811</v>
      </c>
      <c r="D26" s="577"/>
      <c r="E26" s="578"/>
      <c r="F26" s="576" t="s">
        <v>810</v>
      </c>
      <c r="G26" s="577"/>
      <c r="H26" s="577"/>
      <c r="I26" s="577"/>
      <c r="J26" s="582"/>
      <c r="K26" s="590" t="s">
        <v>812</v>
      </c>
      <c r="L26" s="522"/>
    </row>
    <row r="27" spans="1:12" s="3" customFormat="1" ht="35.25" customHeight="1">
      <c r="A27" s="4">
        <v>20</v>
      </c>
      <c r="B27" s="9" t="s">
        <v>704</v>
      </c>
      <c r="C27" s="576" t="s">
        <v>30</v>
      </c>
      <c r="D27" s="577"/>
      <c r="E27" s="578"/>
      <c r="F27" s="576" t="s">
        <v>785</v>
      </c>
      <c r="G27" s="577"/>
      <c r="H27" s="577"/>
      <c r="I27" s="577"/>
      <c r="J27" s="582"/>
      <c r="K27" s="590" t="s">
        <v>812</v>
      </c>
      <c r="L27" s="522"/>
    </row>
    <row r="28" spans="1:12" s="3" customFormat="1" ht="60.75" customHeight="1">
      <c r="A28" s="4">
        <v>21</v>
      </c>
      <c r="B28" s="9" t="s">
        <v>836</v>
      </c>
      <c r="C28" s="576" t="s">
        <v>29</v>
      </c>
      <c r="D28" s="577"/>
      <c r="E28" s="578"/>
      <c r="F28" s="576" t="s">
        <v>837</v>
      </c>
      <c r="G28" s="577"/>
      <c r="H28" s="577"/>
      <c r="I28" s="577"/>
      <c r="J28" s="582"/>
      <c r="K28" s="553" t="s">
        <v>0</v>
      </c>
      <c r="L28" s="555"/>
    </row>
    <row r="29" spans="1:12" s="3" customFormat="1" ht="36.75" customHeight="1">
      <c r="A29" s="4">
        <v>22</v>
      </c>
      <c r="B29" s="7" t="s">
        <v>27</v>
      </c>
      <c r="C29" s="583" t="s">
        <v>26</v>
      </c>
      <c r="D29" s="584"/>
      <c r="E29" s="585"/>
      <c r="F29" s="576" t="s">
        <v>788</v>
      </c>
      <c r="G29" s="577"/>
      <c r="H29" s="577"/>
      <c r="I29" s="577"/>
      <c r="J29" s="582"/>
      <c r="K29" s="553" t="s">
        <v>0</v>
      </c>
      <c r="L29" s="555"/>
    </row>
    <row r="30" spans="1:12" s="3" customFormat="1" ht="36.75" customHeight="1">
      <c r="A30" s="4">
        <v>23</v>
      </c>
      <c r="B30" s="6" t="s">
        <v>25</v>
      </c>
      <c r="C30" s="576" t="s">
        <v>24</v>
      </c>
      <c r="D30" s="577"/>
      <c r="E30" s="578"/>
      <c r="F30" s="576" t="s">
        <v>789</v>
      </c>
      <c r="G30" s="577"/>
      <c r="H30" s="577"/>
      <c r="I30" s="577"/>
      <c r="J30" s="582"/>
      <c r="K30" s="553" t="s">
        <v>0</v>
      </c>
      <c r="L30" s="555"/>
    </row>
    <row r="31" spans="1:12" s="3" customFormat="1" ht="36.75" customHeight="1">
      <c r="A31" s="4">
        <v>24</v>
      </c>
      <c r="B31" s="583" t="s">
        <v>23</v>
      </c>
      <c r="C31" s="584"/>
      <c r="D31" s="584"/>
      <c r="E31" s="585"/>
      <c r="F31" s="576" t="s">
        <v>449</v>
      </c>
      <c r="G31" s="577"/>
      <c r="H31" s="577"/>
      <c r="I31" s="577"/>
      <c r="J31" s="582"/>
      <c r="K31" s="590" t="s">
        <v>812</v>
      </c>
      <c r="L31" s="522"/>
    </row>
    <row r="32" spans="1:12" s="3" customFormat="1" ht="36.75" customHeight="1">
      <c r="A32" s="4">
        <v>25</v>
      </c>
      <c r="B32" s="583" t="s">
        <v>22</v>
      </c>
      <c r="C32" s="584"/>
      <c r="D32" s="584"/>
      <c r="E32" s="585"/>
      <c r="F32" s="576" t="s">
        <v>442</v>
      </c>
      <c r="G32" s="577"/>
      <c r="H32" s="577"/>
      <c r="I32" s="577"/>
      <c r="J32" s="582"/>
      <c r="K32" s="553" t="s">
        <v>0</v>
      </c>
      <c r="L32" s="555"/>
    </row>
    <row r="33" spans="1:12" s="3" customFormat="1" ht="36.75" customHeight="1">
      <c r="A33" s="4">
        <v>26</v>
      </c>
      <c r="B33" s="583" t="s">
        <v>21</v>
      </c>
      <c r="C33" s="584"/>
      <c r="D33" s="584"/>
      <c r="E33" s="585"/>
      <c r="F33" s="576" t="s">
        <v>20</v>
      </c>
      <c r="G33" s="577"/>
      <c r="H33" s="577"/>
      <c r="I33" s="577"/>
      <c r="J33" s="582"/>
      <c r="K33" s="553" t="s">
        <v>0</v>
      </c>
      <c r="L33" s="555"/>
    </row>
    <row r="34" spans="1:12" s="3" customFormat="1" ht="41.25" customHeight="1">
      <c r="A34" s="4">
        <v>27</v>
      </c>
      <c r="B34" s="583" t="s">
        <v>19</v>
      </c>
      <c r="C34" s="584"/>
      <c r="D34" s="584"/>
      <c r="E34" s="585"/>
      <c r="F34" s="576" t="s">
        <v>18</v>
      </c>
      <c r="G34" s="577"/>
      <c r="H34" s="577"/>
      <c r="I34" s="577"/>
      <c r="J34" s="582"/>
      <c r="K34" s="553" t="s">
        <v>0</v>
      </c>
      <c r="L34" s="555"/>
    </row>
    <row r="35" spans="1:12" s="3" customFormat="1" ht="69.75" customHeight="1">
      <c r="A35" s="4">
        <v>28</v>
      </c>
      <c r="B35" s="550" t="s">
        <v>17</v>
      </c>
      <c r="C35" s="551"/>
      <c r="D35" s="551"/>
      <c r="E35" s="552"/>
      <c r="F35" s="576" t="s">
        <v>16</v>
      </c>
      <c r="G35" s="577"/>
      <c r="H35" s="577"/>
      <c r="I35" s="577"/>
      <c r="J35" s="582"/>
      <c r="K35" s="553" t="s">
        <v>0</v>
      </c>
      <c r="L35" s="555"/>
    </row>
    <row r="36" spans="1:12" s="3" customFormat="1" ht="15" customHeight="1">
      <c r="A36" s="597" t="s">
        <v>15</v>
      </c>
      <c r="B36" s="598"/>
      <c r="C36" s="598"/>
      <c r="D36" s="598"/>
      <c r="E36" s="598"/>
      <c r="F36" s="598"/>
      <c r="G36" s="598"/>
      <c r="H36" s="598"/>
      <c r="I36" s="598"/>
      <c r="J36" s="598"/>
      <c r="K36" s="598"/>
      <c r="L36" s="599"/>
    </row>
    <row r="37" spans="1:12" s="3" customFormat="1" ht="36.75" customHeight="1">
      <c r="A37" s="4">
        <v>29</v>
      </c>
      <c r="B37" s="583" t="s">
        <v>14</v>
      </c>
      <c r="C37" s="584"/>
      <c r="D37" s="584"/>
      <c r="E37" s="585"/>
      <c r="F37" s="576" t="s">
        <v>13</v>
      </c>
      <c r="G37" s="577"/>
      <c r="H37" s="577"/>
      <c r="I37" s="577"/>
      <c r="J37" s="582"/>
      <c r="K37" s="553" t="s">
        <v>0</v>
      </c>
      <c r="L37" s="555"/>
    </row>
    <row r="38" spans="1:12" s="3" customFormat="1" ht="41.25" customHeight="1">
      <c r="A38" s="4">
        <v>30</v>
      </c>
      <c r="B38" s="583" t="s">
        <v>12</v>
      </c>
      <c r="C38" s="584"/>
      <c r="D38" s="584"/>
      <c r="E38" s="585"/>
      <c r="F38" s="576" t="s">
        <v>818</v>
      </c>
      <c r="G38" s="577"/>
      <c r="H38" s="577"/>
      <c r="I38" s="577"/>
      <c r="J38" s="582"/>
      <c r="K38" s="553" t="s">
        <v>0</v>
      </c>
      <c r="L38" s="555"/>
    </row>
    <row r="39" spans="1:12" s="3" customFormat="1" ht="36.75" customHeight="1">
      <c r="A39" s="4">
        <v>31</v>
      </c>
      <c r="B39" s="583" t="s">
        <v>11</v>
      </c>
      <c r="C39" s="584"/>
      <c r="D39" s="584"/>
      <c r="E39" s="585"/>
      <c r="F39" s="576" t="s">
        <v>819</v>
      </c>
      <c r="G39" s="577"/>
      <c r="H39" s="577"/>
      <c r="I39" s="577"/>
      <c r="J39" s="582"/>
      <c r="K39" s="553" t="s">
        <v>0</v>
      </c>
      <c r="L39" s="555"/>
    </row>
    <row r="40" spans="1:12" s="3" customFormat="1" ht="41.25" customHeight="1">
      <c r="A40" s="4">
        <v>32</v>
      </c>
      <c r="B40" s="583" t="s">
        <v>10</v>
      </c>
      <c r="C40" s="584"/>
      <c r="D40" s="584"/>
      <c r="E40" s="585"/>
      <c r="F40" s="576" t="s">
        <v>793</v>
      </c>
      <c r="G40" s="577"/>
      <c r="H40" s="577"/>
      <c r="I40" s="577"/>
      <c r="J40" s="582"/>
      <c r="K40" s="553" t="s">
        <v>0</v>
      </c>
      <c r="L40" s="555"/>
    </row>
    <row r="41" spans="1:12" s="3" customFormat="1" ht="65.25" customHeight="1">
      <c r="A41" s="4">
        <v>33</v>
      </c>
      <c r="B41" s="583" t="s">
        <v>9</v>
      </c>
      <c r="C41" s="584"/>
      <c r="D41" s="584"/>
      <c r="E41" s="585"/>
      <c r="F41" s="600" t="s">
        <v>843</v>
      </c>
      <c r="G41" s="601"/>
      <c r="H41" s="601"/>
      <c r="I41" s="601"/>
      <c r="J41" s="602"/>
      <c r="K41" s="553" t="s">
        <v>0</v>
      </c>
      <c r="L41" s="555"/>
    </row>
    <row r="42" spans="1:12" s="3" customFormat="1" ht="41.25" customHeight="1">
      <c r="A42" s="4">
        <v>34</v>
      </c>
      <c r="B42" s="583" t="s">
        <v>7</v>
      </c>
      <c r="C42" s="584"/>
      <c r="D42" s="584"/>
      <c r="E42" s="585"/>
      <c r="F42" s="576" t="s">
        <v>786</v>
      </c>
      <c r="G42" s="577"/>
      <c r="H42" s="577"/>
      <c r="I42" s="577"/>
      <c r="J42" s="582"/>
      <c r="K42" s="553" t="s">
        <v>0</v>
      </c>
      <c r="L42" s="555"/>
    </row>
    <row r="43" spans="1:12" s="3" customFormat="1" ht="322.5" customHeight="1">
      <c r="A43" s="4">
        <v>35</v>
      </c>
      <c r="B43" s="550" t="s">
        <v>6</v>
      </c>
      <c r="C43" s="551"/>
      <c r="D43" s="551"/>
      <c r="E43" s="552"/>
      <c r="F43" s="576" t="s">
        <v>841</v>
      </c>
      <c r="G43" s="577"/>
      <c r="H43" s="577"/>
      <c r="I43" s="577"/>
      <c r="J43" s="582"/>
      <c r="K43" s="553" t="s">
        <v>0</v>
      </c>
      <c r="L43" s="555"/>
    </row>
    <row r="44" spans="1:12" s="3" customFormat="1" ht="72.75" customHeight="1">
      <c r="A44" s="4">
        <v>36</v>
      </c>
      <c r="B44" s="583" t="s">
        <v>4</v>
      </c>
      <c r="C44" s="584"/>
      <c r="D44" s="584"/>
      <c r="E44" s="585"/>
      <c r="F44" s="576" t="s">
        <v>809</v>
      </c>
      <c r="G44" s="577"/>
      <c r="H44" s="577"/>
      <c r="I44" s="577"/>
      <c r="J44" s="582"/>
      <c r="K44" s="553" t="s">
        <v>0</v>
      </c>
      <c r="L44" s="555"/>
    </row>
    <row r="45" spans="1:12" s="3" customFormat="1" ht="15" customHeight="1">
      <c r="A45" s="597" t="s">
        <v>3</v>
      </c>
      <c r="B45" s="598"/>
      <c r="C45" s="598"/>
      <c r="D45" s="598"/>
      <c r="E45" s="598"/>
      <c r="F45" s="598"/>
      <c r="G45" s="598"/>
      <c r="H45" s="598"/>
      <c r="I45" s="598"/>
      <c r="J45" s="598"/>
      <c r="K45" s="598"/>
      <c r="L45" s="599"/>
    </row>
    <row r="46" spans="1:12" s="3" customFormat="1" ht="94.5" customHeight="1">
      <c r="A46" s="4">
        <v>37</v>
      </c>
      <c r="B46" s="550" t="s">
        <v>2</v>
      </c>
      <c r="C46" s="551"/>
      <c r="D46" s="551"/>
      <c r="E46" s="552"/>
      <c r="F46" s="565" t="s">
        <v>1</v>
      </c>
      <c r="G46" s="566"/>
      <c r="H46" s="566"/>
      <c r="I46" s="566"/>
      <c r="J46" s="589"/>
      <c r="K46" s="590" t="s">
        <v>812</v>
      </c>
      <c r="L46" s="522"/>
    </row>
    <row r="47" spans="1:12" s="3" customFormat="1" ht="72" customHeight="1">
      <c r="A47" s="4">
        <v>38</v>
      </c>
      <c r="B47" s="550" t="s">
        <v>450</v>
      </c>
      <c r="C47" s="584"/>
      <c r="D47" s="584"/>
      <c r="E47" s="585"/>
      <c r="F47" s="576" t="s">
        <v>452</v>
      </c>
      <c r="G47" s="577"/>
      <c r="H47" s="577"/>
      <c r="I47" s="577"/>
      <c r="J47" s="582"/>
      <c r="K47" s="553" t="s">
        <v>0</v>
      </c>
      <c r="L47" s="555"/>
    </row>
    <row r="48" spans="1:12" s="3" customFormat="1" ht="111.75" customHeight="1">
      <c r="A48" s="574"/>
      <c r="B48" s="574"/>
      <c r="C48" s="574"/>
      <c r="D48" s="574"/>
      <c r="E48" s="574"/>
      <c r="F48" s="574"/>
      <c r="G48" s="574"/>
      <c r="H48" s="574"/>
      <c r="I48" s="574"/>
      <c r="J48" s="574"/>
      <c r="K48" s="574"/>
      <c r="L48" s="574"/>
    </row>
  </sheetData>
  <mergeCells count="127">
    <mergeCell ref="F14:J14"/>
    <mergeCell ref="F15:J15"/>
    <mergeCell ref="F16:J16"/>
    <mergeCell ref="K14:L14"/>
    <mergeCell ref="K15:L15"/>
    <mergeCell ref="K16:L16"/>
    <mergeCell ref="C14:E14"/>
    <mergeCell ref="C15:E15"/>
    <mergeCell ref="C16:E16"/>
    <mergeCell ref="A1:H2"/>
    <mergeCell ref="I1:L1"/>
    <mergeCell ref="A4:A5"/>
    <mergeCell ref="B4:E5"/>
    <mergeCell ref="F4:J5"/>
    <mergeCell ref="K4:L4"/>
    <mergeCell ref="A8:A9"/>
    <mergeCell ref="B8:E9"/>
    <mergeCell ref="F8:J9"/>
    <mergeCell ref="B6:E6"/>
    <mergeCell ref="F6:J6"/>
    <mergeCell ref="K6:L6"/>
    <mergeCell ref="F7:J7"/>
    <mergeCell ref="C7:E7"/>
    <mergeCell ref="K7:L7"/>
    <mergeCell ref="K8:L9"/>
    <mergeCell ref="B11:E11"/>
    <mergeCell ref="F11:J12"/>
    <mergeCell ref="K11:L11"/>
    <mergeCell ref="B12:E12"/>
    <mergeCell ref="K12:L12"/>
    <mergeCell ref="B13:E13"/>
    <mergeCell ref="F13:J13"/>
    <mergeCell ref="K13:L13"/>
    <mergeCell ref="C10:E10"/>
    <mergeCell ref="F10:J10"/>
    <mergeCell ref="K10:L10"/>
    <mergeCell ref="C20:E20"/>
    <mergeCell ref="F20:J20"/>
    <mergeCell ref="K20:L20"/>
    <mergeCell ref="C21:E21"/>
    <mergeCell ref="F21:J21"/>
    <mergeCell ref="K21:L21"/>
    <mergeCell ref="C17:E17"/>
    <mergeCell ref="F17:J18"/>
    <mergeCell ref="K17:L17"/>
    <mergeCell ref="B18:E18"/>
    <mergeCell ref="K18:L18"/>
    <mergeCell ref="C19:E19"/>
    <mergeCell ref="F19:J19"/>
    <mergeCell ref="K19:L19"/>
    <mergeCell ref="F24:J24"/>
    <mergeCell ref="K24:L24"/>
    <mergeCell ref="C22:E22"/>
    <mergeCell ref="F22:J22"/>
    <mergeCell ref="K22:L22"/>
    <mergeCell ref="B23:E23"/>
    <mergeCell ref="F23:J23"/>
    <mergeCell ref="K23:L23"/>
    <mergeCell ref="B24:E24"/>
    <mergeCell ref="C26:E26"/>
    <mergeCell ref="F26:J26"/>
    <mergeCell ref="K26:L26"/>
    <mergeCell ref="C25:E25"/>
    <mergeCell ref="F25:J25"/>
    <mergeCell ref="K25:L25"/>
    <mergeCell ref="C30:E30"/>
    <mergeCell ref="F30:J30"/>
    <mergeCell ref="K30:L30"/>
    <mergeCell ref="B31:E31"/>
    <mergeCell ref="F31:J31"/>
    <mergeCell ref="K31:L31"/>
    <mergeCell ref="F27:J27"/>
    <mergeCell ref="K27:L27"/>
    <mergeCell ref="C28:E28"/>
    <mergeCell ref="F28:J28"/>
    <mergeCell ref="C29:E29"/>
    <mergeCell ref="F29:J29"/>
    <mergeCell ref="K29:L29"/>
    <mergeCell ref="K28:L28"/>
    <mergeCell ref="C27:E27"/>
    <mergeCell ref="B34:E34"/>
    <mergeCell ref="F34:J34"/>
    <mergeCell ref="K34:L34"/>
    <mergeCell ref="B35:E35"/>
    <mergeCell ref="F35:J35"/>
    <mergeCell ref="K35:L35"/>
    <mergeCell ref="B32:E32"/>
    <mergeCell ref="F32:J32"/>
    <mergeCell ref="K32:L32"/>
    <mergeCell ref="B33:E33"/>
    <mergeCell ref="F33:J33"/>
    <mergeCell ref="K33:L33"/>
    <mergeCell ref="K39:L39"/>
    <mergeCell ref="B40:E40"/>
    <mergeCell ref="F40:J40"/>
    <mergeCell ref="K40:L40"/>
    <mergeCell ref="A36:L36"/>
    <mergeCell ref="B37:E37"/>
    <mergeCell ref="F37:J37"/>
    <mergeCell ref="K37:L37"/>
    <mergeCell ref="B38:E38"/>
    <mergeCell ref="F38:J38"/>
    <mergeCell ref="K38:L38"/>
    <mergeCell ref="A48:L48"/>
    <mergeCell ref="J2:L2"/>
    <mergeCell ref="A3:L3"/>
    <mergeCell ref="A45:L45"/>
    <mergeCell ref="B46:E46"/>
    <mergeCell ref="F46:J46"/>
    <mergeCell ref="K46:L46"/>
    <mergeCell ref="B47:E47"/>
    <mergeCell ref="F47:J47"/>
    <mergeCell ref="K47:L47"/>
    <mergeCell ref="B43:E43"/>
    <mergeCell ref="F43:J43"/>
    <mergeCell ref="K43:L43"/>
    <mergeCell ref="B44:E44"/>
    <mergeCell ref="F44:J44"/>
    <mergeCell ref="K44:L44"/>
    <mergeCell ref="B41:E41"/>
    <mergeCell ref="F41:J41"/>
    <mergeCell ref="K41:L41"/>
    <mergeCell ref="B42:E42"/>
    <mergeCell ref="F42:J42"/>
    <mergeCell ref="K42:L42"/>
    <mergeCell ref="B39:E39"/>
    <mergeCell ref="F39:J39"/>
  </mergeCells>
  <phoneticPr fontId="3"/>
  <pageMargins left="0.7" right="0.7" top="0.75" bottom="0.75" header="0.3" footer="0.3"/>
  <pageSetup paperSize="8" scale="85" fitToHeight="0" orientation="portrait" r:id="rId1"/>
  <rowBreaks count="1" manualBreakCount="1">
    <brk id="26"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D3F5B-A5BA-4E4C-A5DF-BB3781D0E5D6}">
  <sheetPr>
    <pageSetUpPr fitToPage="1"/>
  </sheetPr>
  <dimension ref="A1:M17"/>
  <sheetViews>
    <sheetView tabSelected="1" view="pageBreakPreview" zoomScaleNormal="100" zoomScaleSheetLayoutView="100" workbookViewId="0">
      <selection sqref="A1:G2"/>
    </sheetView>
  </sheetViews>
  <sheetFormatPr defaultRowHeight="13.5"/>
  <cols>
    <col min="1" max="1" width="5.875" style="1" customWidth="1"/>
    <col min="2" max="2" width="21" style="2" customWidth="1"/>
    <col min="3" max="3" width="6.5" style="2" customWidth="1"/>
    <col min="4" max="4" width="7.25" style="2" customWidth="1"/>
    <col min="5" max="5" width="7.125" style="2" customWidth="1"/>
    <col min="6" max="7" width="14.875" style="1" customWidth="1"/>
    <col min="8" max="8" width="13.375" style="1" customWidth="1"/>
    <col min="9" max="9" width="20" style="1" customWidth="1"/>
    <col min="10" max="10" width="11.75" style="1" customWidth="1"/>
    <col min="11" max="11" width="14.375" style="1" customWidth="1"/>
    <col min="12" max="16384" width="9" style="1"/>
  </cols>
  <sheetData>
    <row r="1" spans="1:13" ht="24.75" customHeight="1">
      <c r="A1" s="605" t="s">
        <v>844</v>
      </c>
      <c r="B1" s="605"/>
      <c r="C1" s="605"/>
      <c r="D1" s="605"/>
      <c r="E1" s="605"/>
      <c r="F1" s="605"/>
      <c r="G1" s="605"/>
      <c r="H1" s="606" t="s">
        <v>815</v>
      </c>
      <c r="I1" s="606"/>
      <c r="J1" s="606"/>
      <c r="K1" s="606"/>
    </row>
    <row r="2" spans="1:13" ht="30" customHeight="1">
      <c r="A2" s="605"/>
      <c r="B2" s="605"/>
      <c r="C2" s="605"/>
      <c r="D2" s="605"/>
      <c r="E2" s="605"/>
      <c r="F2" s="605"/>
      <c r="G2" s="605"/>
      <c r="H2" s="352"/>
      <c r="I2" s="603" t="s">
        <v>453</v>
      </c>
      <c r="J2" s="603"/>
      <c r="K2" s="603"/>
    </row>
    <row r="3" spans="1:13" ht="15.75" customHeight="1">
      <c r="A3" s="604"/>
      <c r="B3" s="604"/>
      <c r="C3" s="604"/>
      <c r="D3" s="604"/>
      <c r="E3" s="604"/>
      <c r="F3" s="604"/>
      <c r="G3" s="604"/>
      <c r="H3" s="604"/>
      <c r="I3" s="604"/>
      <c r="J3" s="604"/>
      <c r="K3" s="604"/>
    </row>
    <row r="4" spans="1:13" s="3" customFormat="1" ht="15" customHeight="1">
      <c r="A4" s="523" t="s">
        <v>67</v>
      </c>
      <c r="B4" s="525" t="s">
        <v>66</v>
      </c>
      <c r="C4" s="526"/>
      <c r="D4" s="526"/>
      <c r="E4" s="527"/>
      <c r="F4" s="525" t="s">
        <v>65</v>
      </c>
      <c r="G4" s="526"/>
      <c r="H4" s="526"/>
      <c r="I4" s="534"/>
      <c r="J4" s="531" t="s">
        <v>64</v>
      </c>
      <c r="K4" s="533"/>
    </row>
    <row r="5" spans="1:13" s="16" customFormat="1" ht="15" customHeight="1" thickBot="1">
      <c r="A5" s="524"/>
      <c r="B5" s="528"/>
      <c r="C5" s="529"/>
      <c r="D5" s="529"/>
      <c r="E5" s="530"/>
      <c r="F5" s="528"/>
      <c r="G5" s="529"/>
      <c r="H5" s="529"/>
      <c r="I5" s="535"/>
      <c r="J5" s="18" t="s">
        <v>62</v>
      </c>
      <c r="K5" s="17" t="s">
        <v>61</v>
      </c>
    </row>
    <row r="6" spans="1:13" s="3" customFormat="1" ht="22.5" customHeight="1">
      <c r="A6" s="482">
        <v>1</v>
      </c>
      <c r="B6" s="450" t="s">
        <v>695</v>
      </c>
      <c r="C6" s="609" t="s">
        <v>451</v>
      </c>
      <c r="D6" s="610"/>
      <c r="E6" s="611"/>
      <c r="F6" s="615"/>
      <c r="G6" s="616"/>
      <c r="H6" s="616"/>
      <c r="I6" s="617"/>
      <c r="J6" s="618" t="s">
        <v>562</v>
      </c>
      <c r="K6" s="619"/>
    </row>
    <row r="7" spans="1:13" s="3" customFormat="1" ht="48.75" customHeight="1">
      <c r="A7" s="607">
        <v>2</v>
      </c>
      <c r="B7" s="573" t="s">
        <v>568</v>
      </c>
      <c r="C7" s="574"/>
      <c r="D7" s="574"/>
      <c r="E7" s="575"/>
      <c r="F7" s="586" t="s">
        <v>853</v>
      </c>
      <c r="G7" s="587"/>
      <c r="H7" s="587"/>
      <c r="I7" s="588"/>
      <c r="J7" s="620" t="s">
        <v>563</v>
      </c>
      <c r="K7" s="621"/>
    </row>
    <row r="8" spans="1:13" s="3" customFormat="1" ht="65.25" customHeight="1">
      <c r="A8" s="608"/>
      <c r="B8" s="609"/>
      <c r="C8" s="610"/>
      <c r="D8" s="610"/>
      <c r="E8" s="611"/>
      <c r="F8" s="544"/>
      <c r="G8" s="545"/>
      <c r="H8" s="545"/>
      <c r="I8" s="546"/>
      <c r="J8" s="579"/>
      <c r="K8" s="581"/>
      <c r="M8" s="15"/>
    </row>
    <row r="9" spans="1:13" s="3" customFormat="1" ht="66.75" customHeight="1">
      <c r="A9" s="4">
        <v>3</v>
      </c>
      <c r="B9" s="583" t="s">
        <v>48</v>
      </c>
      <c r="C9" s="584"/>
      <c r="D9" s="584"/>
      <c r="E9" s="585"/>
      <c r="F9" s="576" t="s">
        <v>854</v>
      </c>
      <c r="G9" s="577"/>
      <c r="H9" s="577"/>
      <c r="I9" s="582"/>
      <c r="J9" s="553" t="s">
        <v>0</v>
      </c>
      <c r="K9" s="555"/>
    </row>
    <row r="10" spans="1:13" s="3" customFormat="1" ht="96.75" customHeight="1">
      <c r="A10" s="4">
        <v>4</v>
      </c>
      <c r="B10" s="9" t="s">
        <v>42</v>
      </c>
      <c r="C10" s="576" t="s">
        <v>47</v>
      </c>
      <c r="D10" s="577"/>
      <c r="E10" s="578"/>
      <c r="F10" s="586" t="s">
        <v>855</v>
      </c>
      <c r="G10" s="587"/>
      <c r="H10" s="587"/>
      <c r="I10" s="588"/>
      <c r="J10" s="553" t="s">
        <v>0</v>
      </c>
      <c r="K10" s="555"/>
    </row>
    <row r="11" spans="1:13" s="3" customFormat="1" ht="45" customHeight="1">
      <c r="A11" s="4">
        <v>5</v>
      </c>
      <c r="B11" s="550" t="s">
        <v>845</v>
      </c>
      <c r="C11" s="551"/>
      <c r="D11" s="551"/>
      <c r="E11" s="552"/>
      <c r="F11" s="565" t="s">
        <v>856</v>
      </c>
      <c r="G11" s="566"/>
      <c r="H11" s="566"/>
      <c r="I11" s="589"/>
      <c r="J11" s="553" t="s">
        <v>0</v>
      </c>
      <c r="K11" s="555"/>
    </row>
    <row r="12" spans="1:13" s="3" customFormat="1" ht="38.25" customHeight="1">
      <c r="A12" s="4">
        <v>6</v>
      </c>
      <c r="B12" s="550" t="s">
        <v>846</v>
      </c>
      <c r="C12" s="551"/>
      <c r="D12" s="551"/>
      <c r="E12" s="552"/>
      <c r="F12" s="565" t="s">
        <v>857</v>
      </c>
      <c r="G12" s="566"/>
      <c r="H12" s="566"/>
      <c r="I12" s="589"/>
      <c r="J12" s="553" t="s">
        <v>0</v>
      </c>
      <c r="K12" s="555"/>
    </row>
    <row r="13" spans="1:13" s="3" customFormat="1" ht="82.5" customHeight="1">
      <c r="A13" s="4">
        <v>7</v>
      </c>
      <c r="B13" s="550" t="s">
        <v>847</v>
      </c>
      <c r="C13" s="551"/>
      <c r="D13" s="551"/>
      <c r="E13" s="552"/>
      <c r="F13" s="565" t="s">
        <v>850</v>
      </c>
      <c r="G13" s="566"/>
      <c r="H13" s="566"/>
      <c r="I13" s="589"/>
      <c r="J13" s="553" t="s">
        <v>0</v>
      </c>
      <c r="K13" s="555"/>
    </row>
    <row r="14" spans="1:13" s="3" customFormat="1" ht="44.25" customHeight="1">
      <c r="A14" s="4">
        <v>8</v>
      </c>
      <c r="B14" s="550" t="s">
        <v>848</v>
      </c>
      <c r="C14" s="551"/>
      <c r="D14" s="551"/>
      <c r="E14" s="552"/>
      <c r="F14" s="565" t="s">
        <v>851</v>
      </c>
      <c r="G14" s="566"/>
      <c r="H14" s="566"/>
      <c r="I14" s="589"/>
      <c r="J14" s="622" t="s">
        <v>849</v>
      </c>
      <c r="K14" s="623"/>
    </row>
    <row r="15" spans="1:13" s="3" customFormat="1" ht="134.25" customHeight="1">
      <c r="A15" s="4">
        <v>9</v>
      </c>
      <c r="B15" s="583" t="s">
        <v>4</v>
      </c>
      <c r="C15" s="584"/>
      <c r="D15" s="584"/>
      <c r="E15" s="585"/>
      <c r="F15" s="576" t="s">
        <v>852</v>
      </c>
      <c r="G15" s="577"/>
      <c r="H15" s="577"/>
      <c r="I15" s="582"/>
      <c r="J15" s="553" t="s">
        <v>0</v>
      </c>
      <c r="K15" s="555"/>
    </row>
    <row r="16" spans="1:13" s="3" customFormat="1" ht="72" customHeight="1">
      <c r="A16" s="4">
        <v>10</v>
      </c>
      <c r="B16" s="550" t="s">
        <v>450</v>
      </c>
      <c r="C16" s="584"/>
      <c r="D16" s="584"/>
      <c r="E16" s="585"/>
      <c r="F16" s="576" t="s">
        <v>858</v>
      </c>
      <c r="G16" s="577"/>
      <c r="H16" s="577"/>
      <c r="I16" s="582"/>
      <c r="J16" s="553" t="s">
        <v>0</v>
      </c>
      <c r="K16" s="555"/>
    </row>
    <row r="17" spans="1:11" s="3" customFormat="1" ht="111.75" customHeight="1">
      <c r="A17" s="574"/>
      <c r="B17" s="574"/>
      <c r="C17" s="574"/>
      <c r="D17" s="574"/>
      <c r="E17" s="574"/>
      <c r="F17" s="574"/>
      <c r="G17" s="574"/>
      <c r="H17" s="574"/>
      <c r="I17" s="574"/>
      <c r="J17" s="574"/>
      <c r="K17" s="574"/>
    </row>
  </sheetData>
  <mergeCells count="40">
    <mergeCell ref="C6:E6"/>
    <mergeCell ref="F6:I6"/>
    <mergeCell ref="J6:K6"/>
    <mergeCell ref="A1:G2"/>
    <mergeCell ref="H1:K1"/>
    <mergeCell ref="I2:K2"/>
    <mergeCell ref="A3:K3"/>
    <mergeCell ref="A4:A5"/>
    <mergeCell ref="B4:E5"/>
    <mergeCell ref="F4:I5"/>
    <mergeCell ref="J4:K4"/>
    <mergeCell ref="B9:E9"/>
    <mergeCell ref="F9:I9"/>
    <mergeCell ref="J9:K9"/>
    <mergeCell ref="A7:A8"/>
    <mergeCell ref="B7:E8"/>
    <mergeCell ref="F7:I8"/>
    <mergeCell ref="J7:K8"/>
    <mergeCell ref="F11:I11"/>
    <mergeCell ref="J11:K11"/>
    <mergeCell ref="F12:I12"/>
    <mergeCell ref="J12:K12"/>
    <mergeCell ref="C10:E10"/>
    <mergeCell ref="F10:I10"/>
    <mergeCell ref="J10:K10"/>
    <mergeCell ref="B11:E11"/>
    <mergeCell ref="B16:E16"/>
    <mergeCell ref="F16:I16"/>
    <mergeCell ref="J16:K16"/>
    <mergeCell ref="A17:K17"/>
    <mergeCell ref="B12:E12"/>
    <mergeCell ref="B13:E13"/>
    <mergeCell ref="B14:E14"/>
    <mergeCell ref="B15:E15"/>
    <mergeCell ref="F15:I15"/>
    <mergeCell ref="J15:K15"/>
    <mergeCell ref="F13:I13"/>
    <mergeCell ref="J13:K13"/>
    <mergeCell ref="F14:I14"/>
    <mergeCell ref="J14:K14"/>
  </mergeCells>
  <phoneticPr fontId="3"/>
  <pageMargins left="0.7" right="0.7" top="0.75" bottom="0.75" header="0.3" footer="0.3"/>
  <pageSetup paperSize="8" scale="8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5"/>
  <sheetViews>
    <sheetView view="pageBreakPreview" zoomScale="75" zoomScaleNormal="100" workbookViewId="0">
      <selection activeCell="AH11" sqref="AH11"/>
    </sheetView>
  </sheetViews>
  <sheetFormatPr defaultRowHeight="13.5"/>
  <cols>
    <col min="1" max="2" width="4" style="20" customWidth="1"/>
    <col min="3" max="6" width="4.625" style="20" customWidth="1"/>
    <col min="7" max="12" width="7.25" style="20" customWidth="1"/>
    <col min="13" max="13" width="4.5" style="20" customWidth="1"/>
    <col min="14" max="18" width="3" style="20" customWidth="1"/>
    <col min="19" max="28" width="2.5" style="20" customWidth="1"/>
    <col min="29" max="30" width="3.125" style="20" customWidth="1"/>
    <col min="31" max="16384" width="9" style="20"/>
  </cols>
  <sheetData>
    <row r="1" spans="1:28">
      <c r="Z1" s="20" t="s">
        <v>794</v>
      </c>
    </row>
    <row r="3" spans="1:28" ht="18.75">
      <c r="C3" s="21" t="s">
        <v>53</v>
      </c>
      <c r="O3" s="648" t="s">
        <v>69</v>
      </c>
      <c r="P3" s="648"/>
      <c r="Q3" s="648"/>
      <c r="R3" s="648"/>
      <c r="S3" s="648"/>
      <c r="T3" s="648"/>
      <c r="U3" s="648"/>
      <c r="V3" s="648"/>
      <c r="W3" s="648"/>
      <c r="X3" s="648"/>
      <c r="Y3" s="648"/>
      <c r="Z3" s="648"/>
      <c r="AA3" s="648"/>
    </row>
    <row r="4" spans="1:28" ht="28.5" customHeight="1" thickBot="1"/>
    <row r="5" spans="1:28" ht="14.25" customHeight="1">
      <c r="A5" s="649" t="s">
        <v>70</v>
      </c>
      <c r="B5" s="650"/>
      <c r="C5" s="653" t="s">
        <v>71</v>
      </c>
      <c r="D5" s="654"/>
      <c r="E5" s="654"/>
      <c r="F5" s="650"/>
      <c r="G5" s="653" t="s">
        <v>72</v>
      </c>
      <c r="H5" s="654"/>
      <c r="I5" s="654"/>
      <c r="J5" s="654"/>
      <c r="K5" s="654"/>
      <c r="L5" s="654"/>
      <c r="M5" s="650"/>
      <c r="N5" s="653" t="s">
        <v>73</v>
      </c>
      <c r="O5" s="654"/>
      <c r="P5" s="654"/>
      <c r="Q5" s="654"/>
      <c r="R5" s="650"/>
      <c r="S5" s="653" t="s">
        <v>74</v>
      </c>
      <c r="T5" s="657"/>
      <c r="U5" s="657"/>
      <c r="V5" s="657"/>
      <c r="W5" s="657"/>
      <c r="X5" s="657"/>
      <c r="Y5" s="657"/>
      <c r="Z5" s="657"/>
      <c r="AA5" s="657"/>
      <c r="AB5" s="658"/>
    </row>
    <row r="6" spans="1:28" ht="14.25" thickBot="1">
      <c r="A6" s="651"/>
      <c r="B6" s="652"/>
      <c r="C6" s="655"/>
      <c r="D6" s="656"/>
      <c r="E6" s="656"/>
      <c r="F6" s="652"/>
      <c r="G6" s="655"/>
      <c r="H6" s="656"/>
      <c r="I6" s="656"/>
      <c r="J6" s="656"/>
      <c r="K6" s="656"/>
      <c r="L6" s="656"/>
      <c r="M6" s="652"/>
      <c r="N6" s="655"/>
      <c r="O6" s="656"/>
      <c r="P6" s="656"/>
      <c r="Q6" s="656"/>
      <c r="R6" s="652"/>
      <c r="S6" s="659"/>
      <c r="T6" s="660"/>
      <c r="U6" s="660"/>
      <c r="V6" s="660"/>
      <c r="W6" s="660"/>
      <c r="X6" s="660"/>
      <c r="Y6" s="660"/>
      <c r="Z6" s="660"/>
      <c r="AA6" s="660"/>
      <c r="AB6" s="661"/>
    </row>
    <row r="7" spans="1:28" ht="28.5" customHeight="1">
      <c r="A7" s="632" t="s">
        <v>75</v>
      </c>
      <c r="B7" s="633"/>
      <c r="C7" s="638"/>
      <c r="D7" s="639"/>
      <c r="E7" s="639"/>
      <c r="F7" s="640"/>
      <c r="G7" s="643"/>
      <c r="H7" s="644"/>
      <c r="I7" s="644"/>
      <c r="J7" s="644"/>
      <c r="K7" s="644"/>
      <c r="L7" s="644"/>
      <c r="M7" s="645"/>
      <c r="N7" s="642"/>
      <c r="O7" s="641"/>
      <c r="P7" s="641"/>
      <c r="Q7" s="641"/>
      <c r="R7" s="641"/>
      <c r="S7" s="22"/>
      <c r="T7" s="23"/>
      <c r="U7" s="23"/>
      <c r="V7" s="23"/>
      <c r="W7" s="23"/>
      <c r="X7" s="23"/>
      <c r="Y7" s="23"/>
      <c r="Z7" s="23"/>
      <c r="AA7" s="23"/>
      <c r="AB7" s="24"/>
    </row>
    <row r="8" spans="1:28" ht="28.5" customHeight="1">
      <c r="A8" s="634"/>
      <c r="B8" s="635"/>
      <c r="C8" s="624"/>
      <c r="D8" s="625"/>
      <c r="E8" s="625"/>
      <c r="F8" s="626"/>
      <c r="G8" s="624"/>
      <c r="H8" s="625"/>
      <c r="I8" s="625"/>
      <c r="J8" s="625"/>
      <c r="K8" s="625"/>
      <c r="L8" s="625"/>
      <c r="M8" s="626"/>
      <c r="N8" s="646"/>
      <c r="O8" s="647"/>
      <c r="P8" s="647"/>
      <c r="Q8" s="647"/>
      <c r="R8" s="647"/>
      <c r="S8" s="25"/>
      <c r="T8" s="26"/>
      <c r="U8" s="26"/>
      <c r="V8" s="26"/>
      <c r="W8" s="26"/>
      <c r="X8" s="26"/>
      <c r="Y8" s="26"/>
      <c r="Z8" s="26"/>
      <c r="AA8" s="26"/>
      <c r="AB8" s="27"/>
    </row>
    <row r="9" spans="1:28" ht="28.5" customHeight="1">
      <c r="A9" s="634"/>
      <c r="B9" s="635"/>
      <c r="C9" s="624"/>
      <c r="D9" s="625"/>
      <c r="E9" s="625"/>
      <c r="F9" s="626"/>
      <c r="G9" s="624"/>
      <c r="H9" s="625"/>
      <c r="I9" s="625"/>
      <c r="J9" s="625"/>
      <c r="K9" s="625"/>
      <c r="L9" s="625"/>
      <c r="M9" s="626"/>
      <c r="N9" s="627"/>
      <c r="O9" s="627"/>
      <c r="P9" s="627"/>
      <c r="Q9" s="627"/>
      <c r="R9" s="627"/>
      <c r="S9" s="28"/>
      <c r="T9" s="29"/>
      <c r="U9" s="29"/>
      <c r="V9" s="29"/>
      <c r="W9" s="29"/>
      <c r="X9" s="29"/>
      <c r="Y9" s="29"/>
      <c r="Z9" s="29"/>
      <c r="AA9" s="29"/>
      <c r="AB9" s="30"/>
    </row>
    <row r="10" spans="1:28" ht="28.5" customHeight="1">
      <c r="A10" s="634"/>
      <c r="B10" s="635"/>
      <c r="C10" s="624"/>
      <c r="D10" s="625"/>
      <c r="E10" s="625"/>
      <c r="F10" s="626"/>
      <c r="G10" s="624"/>
      <c r="H10" s="625"/>
      <c r="I10" s="625"/>
      <c r="J10" s="625"/>
      <c r="K10" s="625"/>
      <c r="L10" s="625"/>
      <c r="M10" s="626"/>
      <c r="N10" s="627"/>
      <c r="O10" s="627"/>
      <c r="P10" s="627"/>
      <c r="Q10" s="627"/>
      <c r="R10" s="627"/>
      <c r="S10" s="28"/>
      <c r="T10" s="29"/>
      <c r="U10" s="29"/>
      <c r="V10" s="29"/>
      <c r="W10" s="29"/>
      <c r="X10" s="29"/>
      <c r="Y10" s="29"/>
      <c r="Z10" s="29"/>
      <c r="AA10" s="29"/>
      <c r="AB10" s="30"/>
    </row>
    <row r="11" spans="1:28" ht="28.5" customHeight="1">
      <c r="A11" s="634"/>
      <c r="B11" s="635"/>
      <c r="C11" s="624"/>
      <c r="D11" s="625"/>
      <c r="E11" s="625"/>
      <c r="F11" s="626"/>
      <c r="G11" s="624"/>
      <c r="H11" s="625"/>
      <c r="I11" s="625"/>
      <c r="J11" s="625"/>
      <c r="K11" s="625"/>
      <c r="L11" s="625"/>
      <c r="M11" s="626"/>
      <c r="N11" s="627"/>
      <c r="O11" s="627"/>
      <c r="P11" s="627"/>
      <c r="Q11" s="627"/>
      <c r="R11" s="627"/>
      <c r="S11" s="28"/>
      <c r="T11" s="29"/>
      <c r="U11" s="29"/>
      <c r="V11" s="29"/>
      <c r="W11" s="29"/>
      <c r="X11" s="29"/>
      <c r="Y11" s="29"/>
      <c r="Z11" s="29"/>
      <c r="AA11" s="29"/>
      <c r="AB11" s="30"/>
    </row>
    <row r="12" spans="1:28" ht="28.5" customHeight="1">
      <c r="A12" s="634"/>
      <c r="B12" s="635"/>
      <c r="C12" s="624"/>
      <c r="D12" s="625"/>
      <c r="E12" s="625"/>
      <c r="F12" s="626"/>
      <c r="G12" s="624"/>
      <c r="H12" s="625"/>
      <c r="I12" s="625"/>
      <c r="J12" s="625"/>
      <c r="K12" s="625"/>
      <c r="L12" s="625"/>
      <c r="M12" s="626"/>
      <c r="N12" s="627"/>
      <c r="O12" s="627"/>
      <c r="P12" s="627"/>
      <c r="Q12" s="627"/>
      <c r="R12" s="627"/>
      <c r="S12" s="28"/>
      <c r="T12" s="29"/>
      <c r="U12" s="29"/>
      <c r="V12" s="31"/>
      <c r="W12" s="31"/>
      <c r="X12" s="29"/>
      <c r="Y12" s="29"/>
      <c r="Z12" s="29"/>
      <c r="AA12" s="29"/>
      <c r="AB12" s="30"/>
    </row>
    <row r="13" spans="1:28" ht="28.5" customHeight="1">
      <c r="A13" s="634"/>
      <c r="B13" s="635"/>
      <c r="C13" s="624"/>
      <c r="D13" s="625"/>
      <c r="E13" s="625"/>
      <c r="F13" s="626"/>
      <c r="G13" s="624"/>
      <c r="H13" s="625"/>
      <c r="I13" s="625"/>
      <c r="J13" s="625"/>
      <c r="K13" s="625"/>
      <c r="L13" s="625"/>
      <c r="M13" s="626"/>
      <c r="N13" s="627"/>
      <c r="O13" s="627"/>
      <c r="P13" s="627"/>
      <c r="Q13" s="627"/>
      <c r="R13" s="627"/>
      <c r="S13" s="28"/>
      <c r="T13" s="29"/>
      <c r="U13" s="29"/>
      <c r="V13" s="29"/>
      <c r="W13" s="29"/>
      <c r="X13" s="29"/>
      <c r="Y13" s="29"/>
      <c r="Z13" s="29"/>
      <c r="AA13" s="29"/>
      <c r="AB13" s="30"/>
    </row>
    <row r="14" spans="1:28" ht="28.5" customHeight="1">
      <c r="A14" s="634"/>
      <c r="B14" s="635"/>
      <c r="C14" s="624"/>
      <c r="D14" s="625"/>
      <c r="E14" s="625"/>
      <c r="F14" s="626"/>
      <c r="G14" s="624"/>
      <c r="H14" s="625"/>
      <c r="I14" s="625"/>
      <c r="J14" s="625"/>
      <c r="K14" s="625"/>
      <c r="L14" s="625"/>
      <c r="M14" s="626"/>
      <c r="N14" s="627"/>
      <c r="O14" s="627"/>
      <c r="P14" s="627"/>
      <c r="Q14" s="627"/>
      <c r="R14" s="627"/>
      <c r="S14" s="28"/>
      <c r="T14" s="29"/>
      <c r="U14" s="29"/>
      <c r="V14" s="29"/>
      <c r="W14" s="29"/>
      <c r="X14" s="29"/>
      <c r="Y14" s="29"/>
      <c r="Z14" s="29"/>
      <c r="AA14" s="29"/>
      <c r="AB14" s="30"/>
    </row>
    <row r="15" spans="1:28" ht="28.5" customHeight="1">
      <c r="A15" s="634"/>
      <c r="B15" s="635"/>
      <c r="C15" s="624"/>
      <c r="D15" s="625"/>
      <c r="E15" s="625"/>
      <c r="F15" s="626"/>
      <c r="G15" s="624"/>
      <c r="H15" s="625"/>
      <c r="I15" s="625"/>
      <c r="J15" s="625"/>
      <c r="K15" s="625"/>
      <c r="L15" s="625"/>
      <c r="M15" s="626"/>
      <c r="N15" s="627"/>
      <c r="O15" s="627"/>
      <c r="P15" s="627"/>
      <c r="Q15" s="627"/>
      <c r="R15" s="627"/>
      <c r="S15" s="28"/>
      <c r="T15" s="29"/>
      <c r="U15" s="29"/>
      <c r="V15" s="29"/>
      <c r="W15" s="29"/>
      <c r="X15" s="29"/>
      <c r="Y15" s="29"/>
      <c r="Z15" s="29"/>
      <c r="AA15" s="29"/>
      <c r="AB15" s="30"/>
    </row>
    <row r="16" spans="1:28" ht="28.5" customHeight="1" thickBot="1">
      <c r="A16" s="636"/>
      <c r="B16" s="637"/>
      <c r="C16" s="628"/>
      <c r="D16" s="629"/>
      <c r="E16" s="629"/>
      <c r="F16" s="630"/>
      <c r="G16" s="628"/>
      <c r="H16" s="629"/>
      <c r="I16" s="629"/>
      <c r="J16" s="629"/>
      <c r="K16" s="629"/>
      <c r="L16" s="629"/>
      <c r="M16" s="630"/>
      <c r="N16" s="631"/>
      <c r="O16" s="631"/>
      <c r="P16" s="631"/>
      <c r="Q16" s="631"/>
      <c r="R16" s="631"/>
      <c r="S16" s="32"/>
      <c r="T16" s="33"/>
      <c r="U16" s="33"/>
      <c r="V16" s="33"/>
      <c r="W16" s="33"/>
      <c r="X16" s="33"/>
      <c r="Y16" s="33"/>
      <c r="Z16" s="33"/>
      <c r="AA16" s="33"/>
      <c r="AB16" s="34"/>
    </row>
    <row r="17" spans="1:28" ht="28.5" customHeight="1">
      <c r="A17" s="632" t="s">
        <v>76</v>
      </c>
      <c r="B17" s="633"/>
      <c r="C17" s="638"/>
      <c r="D17" s="639"/>
      <c r="E17" s="639"/>
      <c r="F17" s="640"/>
      <c r="G17" s="638"/>
      <c r="H17" s="639"/>
      <c r="I17" s="639"/>
      <c r="J17" s="639"/>
      <c r="K17" s="639"/>
      <c r="L17" s="639"/>
      <c r="M17" s="640"/>
      <c r="N17" s="642"/>
      <c r="O17" s="641"/>
      <c r="P17" s="641"/>
      <c r="Q17" s="641"/>
      <c r="R17" s="641"/>
      <c r="S17" s="22"/>
      <c r="T17" s="23"/>
      <c r="U17" s="23"/>
      <c r="V17" s="23"/>
      <c r="W17" s="23"/>
      <c r="X17" s="23"/>
      <c r="Y17" s="23"/>
      <c r="Z17" s="23"/>
      <c r="AA17" s="23"/>
      <c r="AB17" s="24"/>
    </row>
    <row r="18" spans="1:28" ht="28.5" customHeight="1">
      <c r="A18" s="634"/>
      <c r="B18" s="635"/>
      <c r="C18" s="624"/>
      <c r="D18" s="625"/>
      <c r="E18" s="625"/>
      <c r="F18" s="626"/>
      <c r="G18" s="624"/>
      <c r="H18" s="625"/>
      <c r="I18" s="625"/>
      <c r="J18" s="625"/>
      <c r="K18" s="625"/>
      <c r="L18" s="625"/>
      <c r="M18" s="626"/>
      <c r="N18" s="627"/>
      <c r="O18" s="627"/>
      <c r="P18" s="627"/>
      <c r="Q18" s="627"/>
      <c r="R18" s="627"/>
      <c r="S18" s="28"/>
      <c r="T18" s="29"/>
      <c r="U18" s="29"/>
      <c r="V18" s="29"/>
      <c r="W18" s="29"/>
      <c r="X18" s="29"/>
      <c r="Y18" s="29"/>
      <c r="Z18" s="29"/>
      <c r="AA18" s="29"/>
      <c r="AB18" s="30"/>
    </row>
    <row r="19" spans="1:28" ht="28.5" customHeight="1">
      <c r="A19" s="634"/>
      <c r="B19" s="635"/>
      <c r="C19" s="624"/>
      <c r="D19" s="625"/>
      <c r="E19" s="625"/>
      <c r="F19" s="626"/>
      <c r="G19" s="624"/>
      <c r="H19" s="625"/>
      <c r="I19" s="625"/>
      <c r="J19" s="625"/>
      <c r="K19" s="625"/>
      <c r="L19" s="625"/>
      <c r="M19" s="626"/>
      <c r="N19" s="627"/>
      <c r="O19" s="627"/>
      <c r="P19" s="627"/>
      <c r="Q19" s="627"/>
      <c r="R19" s="627"/>
      <c r="S19" s="28"/>
      <c r="T19" s="29"/>
      <c r="U19" s="29"/>
      <c r="V19" s="29"/>
      <c r="W19" s="29"/>
      <c r="X19" s="29"/>
      <c r="Y19" s="29"/>
      <c r="Z19" s="29"/>
      <c r="AA19" s="29"/>
      <c r="AB19" s="30"/>
    </row>
    <row r="20" spans="1:28" ht="28.5" customHeight="1">
      <c r="A20" s="634"/>
      <c r="B20" s="635"/>
      <c r="C20" s="624"/>
      <c r="D20" s="625"/>
      <c r="E20" s="625"/>
      <c r="F20" s="626"/>
      <c r="G20" s="624"/>
      <c r="H20" s="625"/>
      <c r="I20" s="625"/>
      <c r="J20" s="625"/>
      <c r="K20" s="625"/>
      <c r="L20" s="625"/>
      <c r="M20" s="626"/>
      <c r="N20" s="627"/>
      <c r="O20" s="627"/>
      <c r="P20" s="627"/>
      <c r="Q20" s="627"/>
      <c r="R20" s="627"/>
      <c r="S20" s="28"/>
      <c r="T20" s="29"/>
      <c r="U20" s="29"/>
      <c r="V20" s="29"/>
      <c r="W20" s="29"/>
      <c r="X20" s="29"/>
      <c r="Y20" s="29"/>
      <c r="Z20" s="29"/>
      <c r="AA20" s="29"/>
      <c r="AB20" s="30"/>
    </row>
    <row r="21" spans="1:28" ht="28.5" customHeight="1">
      <c r="A21" s="634"/>
      <c r="B21" s="635"/>
      <c r="C21" s="624"/>
      <c r="D21" s="625"/>
      <c r="E21" s="625"/>
      <c r="F21" s="626"/>
      <c r="G21" s="624"/>
      <c r="H21" s="625"/>
      <c r="I21" s="625"/>
      <c r="J21" s="625"/>
      <c r="K21" s="625"/>
      <c r="L21" s="625"/>
      <c r="M21" s="626"/>
      <c r="N21" s="627"/>
      <c r="O21" s="627"/>
      <c r="P21" s="627"/>
      <c r="Q21" s="627"/>
      <c r="R21" s="627"/>
      <c r="S21" s="28"/>
      <c r="T21" s="29"/>
      <c r="U21" s="29"/>
      <c r="V21" s="29"/>
      <c r="W21" s="29"/>
      <c r="X21" s="29"/>
      <c r="Y21" s="29"/>
      <c r="Z21" s="29"/>
      <c r="AA21" s="29"/>
      <c r="AB21" s="30"/>
    </row>
    <row r="22" spans="1:28" ht="28.5" customHeight="1">
      <c r="A22" s="634"/>
      <c r="B22" s="635"/>
      <c r="C22" s="624"/>
      <c r="D22" s="625"/>
      <c r="E22" s="625"/>
      <c r="F22" s="626"/>
      <c r="G22" s="624"/>
      <c r="H22" s="625"/>
      <c r="I22" s="625"/>
      <c r="J22" s="625"/>
      <c r="K22" s="625"/>
      <c r="L22" s="625"/>
      <c r="M22" s="626"/>
      <c r="N22" s="627"/>
      <c r="O22" s="627"/>
      <c r="P22" s="627"/>
      <c r="Q22" s="627"/>
      <c r="R22" s="627"/>
      <c r="S22" s="28"/>
      <c r="T22" s="29"/>
      <c r="U22" s="29"/>
      <c r="V22" s="29"/>
      <c r="W22" s="29"/>
      <c r="X22" s="29"/>
      <c r="Y22" s="29"/>
      <c r="Z22" s="29"/>
      <c r="AA22" s="29"/>
      <c r="AB22" s="30"/>
    </row>
    <row r="23" spans="1:28" ht="28.5" customHeight="1">
      <c r="A23" s="634"/>
      <c r="B23" s="635"/>
      <c r="C23" s="624"/>
      <c r="D23" s="625"/>
      <c r="E23" s="625"/>
      <c r="F23" s="626"/>
      <c r="G23" s="624"/>
      <c r="H23" s="625"/>
      <c r="I23" s="625"/>
      <c r="J23" s="625"/>
      <c r="K23" s="625"/>
      <c r="L23" s="625"/>
      <c r="M23" s="626"/>
      <c r="N23" s="627"/>
      <c r="O23" s="627"/>
      <c r="P23" s="627"/>
      <c r="Q23" s="627"/>
      <c r="R23" s="627"/>
      <c r="S23" s="28"/>
      <c r="T23" s="29"/>
      <c r="U23" s="29"/>
      <c r="V23" s="29"/>
      <c r="W23" s="29"/>
      <c r="X23" s="29"/>
      <c r="Y23" s="29"/>
      <c r="Z23" s="29"/>
      <c r="AA23" s="29"/>
      <c r="AB23" s="30"/>
    </row>
    <row r="24" spans="1:28" ht="28.5" customHeight="1">
      <c r="A24" s="634"/>
      <c r="B24" s="635"/>
      <c r="C24" s="624"/>
      <c r="D24" s="625"/>
      <c r="E24" s="625"/>
      <c r="F24" s="626"/>
      <c r="G24" s="624"/>
      <c r="H24" s="625"/>
      <c r="I24" s="625"/>
      <c r="J24" s="625"/>
      <c r="K24" s="625"/>
      <c r="L24" s="625"/>
      <c r="M24" s="626"/>
      <c r="N24" s="627"/>
      <c r="O24" s="627"/>
      <c r="P24" s="627"/>
      <c r="Q24" s="627"/>
      <c r="R24" s="627"/>
      <c r="S24" s="28"/>
      <c r="T24" s="29"/>
      <c r="U24" s="29"/>
      <c r="V24" s="29"/>
      <c r="W24" s="29"/>
      <c r="X24" s="29"/>
      <c r="Y24" s="29"/>
      <c r="Z24" s="29"/>
      <c r="AA24" s="29"/>
      <c r="AB24" s="30"/>
    </row>
    <row r="25" spans="1:28" ht="28.5" customHeight="1">
      <c r="A25" s="634"/>
      <c r="B25" s="635"/>
      <c r="C25" s="624"/>
      <c r="D25" s="625"/>
      <c r="E25" s="625"/>
      <c r="F25" s="626"/>
      <c r="G25" s="624"/>
      <c r="H25" s="625"/>
      <c r="I25" s="625"/>
      <c r="J25" s="625"/>
      <c r="K25" s="625"/>
      <c r="L25" s="625"/>
      <c r="M25" s="626"/>
      <c r="N25" s="627"/>
      <c r="O25" s="627"/>
      <c r="P25" s="627"/>
      <c r="Q25" s="627"/>
      <c r="R25" s="627"/>
      <c r="S25" s="28"/>
      <c r="T25" s="29"/>
      <c r="U25" s="29"/>
      <c r="V25" s="29"/>
      <c r="W25" s="29"/>
      <c r="X25" s="29"/>
      <c r="Y25" s="29"/>
      <c r="Z25" s="29"/>
      <c r="AA25" s="29"/>
      <c r="AB25" s="30"/>
    </row>
    <row r="26" spans="1:28" ht="28.5" customHeight="1" thickBot="1">
      <c r="A26" s="636"/>
      <c r="B26" s="637"/>
      <c r="C26" s="628"/>
      <c r="D26" s="629"/>
      <c r="E26" s="629"/>
      <c r="F26" s="630"/>
      <c r="G26" s="628"/>
      <c r="H26" s="629"/>
      <c r="I26" s="629"/>
      <c r="J26" s="629"/>
      <c r="K26" s="629"/>
      <c r="L26" s="629"/>
      <c r="M26" s="630"/>
      <c r="N26" s="631"/>
      <c r="O26" s="631"/>
      <c r="P26" s="631"/>
      <c r="Q26" s="631"/>
      <c r="R26" s="631"/>
      <c r="S26" s="32"/>
      <c r="T26" s="33"/>
      <c r="U26" s="33"/>
      <c r="V26" s="33"/>
      <c r="W26" s="33"/>
      <c r="X26" s="33"/>
      <c r="Y26" s="33"/>
      <c r="Z26" s="33"/>
      <c r="AA26" s="33"/>
      <c r="AB26" s="34"/>
    </row>
    <row r="27" spans="1:28" ht="28.5" customHeight="1">
      <c r="A27" s="632" t="s">
        <v>77</v>
      </c>
      <c r="B27" s="633"/>
      <c r="C27" s="638"/>
      <c r="D27" s="639"/>
      <c r="E27" s="639"/>
      <c r="F27" s="640"/>
      <c r="G27" s="638"/>
      <c r="H27" s="639"/>
      <c r="I27" s="639"/>
      <c r="J27" s="639"/>
      <c r="K27" s="639"/>
      <c r="L27" s="639"/>
      <c r="M27" s="640"/>
      <c r="N27" s="641"/>
      <c r="O27" s="641"/>
      <c r="P27" s="641"/>
      <c r="Q27" s="641"/>
      <c r="R27" s="641"/>
      <c r="S27" s="22"/>
      <c r="T27" s="23"/>
      <c r="U27" s="23"/>
      <c r="V27" s="23"/>
      <c r="W27" s="23"/>
      <c r="X27" s="23"/>
      <c r="Y27" s="23"/>
      <c r="Z27" s="23"/>
      <c r="AA27" s="23"/>
      <c r="AB27" s="35"/>
    </row>
    <row r="28" spans="1:28" ht="28.5" customHeight="1">
      <c r="A28" s="634"/>
      <c r="B28" s="635"/>
      <c r="C28" s="624"/>
      <c r="D28" s="625"/>
      <c r="E28" s="625"/>
      <c r="F28" s="626"/>
      <c r="G28" s="624"/>
      <c r="H28" s="625"/>
      <c r="I28" s="625"/>
      <c r="J28" s="625"/>
      <c r="K28" s="625"/>
      <c r="L28" s="625"/>
      <c r="M28" s="626"/>
      <c r="N28" s="627"/>
      <c r="O28" s="627"/>
      <c r="P28" s="627"/>
      <c r="Q28" s="627"/>
      <c r="R28" s="627"/>
      <c r="S28" s="28"/>
      <c r="T28" s="29"/>
      <c r="U28" s="29"/>
      <c r="V28" s="29"/>
      <c r="W28" s="29"/>
      <c r="X28" s="29"/>
      <c r="Y28" s="29"/>
      <c r="Z28" s="29"/>
      <c r="AA28" s="29"/>
      <c r="AB28" s="30"/>
    </row>
    <row r="29" spans="1:28" ht="28.5" customHeight="1">
      <c r="A29" s="634"/>
      <c r="B29" s="635"/>
      <c r="C29" s="624"/>
      <c r="D29" s="625"/>
      <c r="E29" s="625"/>
      <c r="F29" s="626"/>
      <c r="G29" s="624"/>
      <c r="H29" s="625"/>
      <c r="I29" s="625"/>
      <c r="J29" s="625"/>
      <c r="K29" s="625"/>
      <c r="L29" s="625"/>
      <c r="M29" s="626"/>
      <c r="N29" s="627"/>
      <c r="O29" s="627"/>
      <c r="P29" s="627"/>
      <c r="Q29" s="627"/>
      <c r="R29" s="627"/>
      <c r="S29" s="28"/>
      <c r="T29" s="29"/>
      <c r="U29" s="29"/>
      <c r="V29" s="29"/>
      <c r="W29" s="29"/>
      <c r="X29" s="29"/>
      <c r="Y29" s="29"/>
      <c r="Z29" s="29"/>
      <c r="AA29" s="29"/>
      <c r="AB29" s="30"/>
    </row>
    <row r="30" spans="1:28" ht="28.5" customHeight="1">
      <c r="A30" s="634"/>
      <c r="B30" s="635"/>
      <c r="C30" s="624"/>
      <c r="D30" s="625"/>
      <c r="E30" s="625"/>
      <c r="F30" s="626"/>
      <c r="G30" s="624"/>
      <c r="H30" s="625"/>
      <c r="I30" s="625"/>
      <c r="J30" s="625"/>
      <c r="K30" s="625"/>
      <c r="L30" s="625"/>
      <c r="M30" s="626"/>
      <c r="N30" s="627"/>
      <c r="O30" s="627"/>
      <c r="P30" s="627"/>
      <c r="Q30" s="627"/>
      <c r="R30" s="627"/>
      <c r="S30" s="28"/>
      <c r="T30" s="29"/>
      <c r="U30" s="29"/>
      <c r="V30" s="29"/>
      <c r="W30" s="29"/>
      <c r="X30" s="29"/>
      <c r="Y30" s="29"/>
      <c r="Z30" s="29"/>
      <c r="AA30" s="29"/>
      <c r="AB30" s="30"/>
    </row>
    <row r="31" spans="1:28" ht="28.5" customHeight="1">
      <c r="A31" s="634"/>
      <c r="B31" s="635"/>
      <c r="C31" s="624"/>
      <c r="D31" s="625"/>
      <c r="E31" s="625"/>
      <c r="F31" s="626"/>
      <c r="G31" s="624"/>
      <c r="H31" s="625"/>
      <c r="I31" s="625"/>
      <c r="J31" s="625"/>
      <c r="K31" s="625"/>
      <c r="L31" s="625"/>
      <c r="M31" s="626"/>
      <c r="N31" s="627"/>
      <c r="O31" s="627"/>
      <c r="P31" s="627"/>
      <c r="Q31" s="627"/>
      <c r="R31" s="627"/>
      <c r="S31" s="28"/>
      <c r="T31" s="29"/>
      <c r="U31" s="29"/>
      <c r="V31" s="29"/>
      <c r="W31" s="29"/>
      <c r="X31" s="29"/>
      <c r="Y31" s="29"/>
      <c r="Z31" s="29"/>
      <c r="AA31" s="29"/>
      <c r="AB31" s="30"/>
    </row>
    <row r="32" spans="1:28" ht="28.5" customHeight="1">
      <c r="A32" s="634"/>
      <c r="B32" s="635"/>
      <c r="C32" s="624"/>
      <c r="D32" s="625"/>
      <c r="E32" s="625"/>
      <c r="F32" s="626"/>
      <c r="G32" s="624"/>
      <c r="H32" s="625"/>
      <c r="I32" s="625"/>
      <c r="J32" s="625"/>
      <c r="K32" s="625"/>
      <c r="L32" s="625"/>
      <c r="M32" s="626"/>
      <c r="N32" s="627"/>
      <c r="O32" s="627"/>
      <c r="P32" s="627"/>
      <c r="Q32" s="627"/>
      <c r="R32" s="627"/>
      <c r="S32" s="28"/>
      <c r="T32" s="29"/>
      <c r="U32" s="29"/>
      <c r="V32" s="29"/>
      <c r="W32" s="29"/>
      <c r="X32" s="29"/>
      <c r="Y32" s="29"/>
      <c r="Z32" s="29"/>
      <c r="AA32" s="29"/>
      <c r="AB32" s="30"/>
    </row>
    <row r="33" spans="1:28" ht="28.5" customHeight="1">
      <c r="A33" s="634"/>
      <c r="B33" s="635"/>
      <c r="C33" s="624"/>
      <c r="D33" s="625"/>
      <c r="E33" s="625"/>
      <c r="F33" s="626"/>
      <c r="G33" s="624"/>
      <c r="H33" s="625"/>
      <c r="I33" s="625"/>
      <c r="J33" s="625"/>
      <c r="K33" s="625"/>
      <c r="L33" s="625"/>
      <c r="M33" s="626"/>
      <c r="N33" s="627"/>
      <c r="O33" s="627"/>
      <c r="P33" s="627"/>
      <c r="Q33" s="627"/>
      <c r="R33" s="627"/>
      <c r="S33" s="28"/>
      <c r="T33" s="29"/>
      <c r="U33" s="29"/>
      <c r="V33" s="29"/>
      <c r="W33" s="29"/>
      <c r="X33" s="29"/>
      <c r="Y33" s="29"/>
      <c r="Z33" s="29"/>
      <c r="AA33" s="29"/>
      <c r="AB33" s="30"/>
    </row>
    <row r="34" spans="1:28" ht="28.5" customHeight="1">
      <c r="A34" s="634"/>
      <c r="B34" s="635"/>
      <c r="C34" s="624"/>
      <c r="D34" s="625"/>
      <c r="E34" s="625"/>
      <c r="F34" s="626"/>
      <c r="G34" s="624"/>
      <c r="H34" s="625"/>
      <c r="I34" s="625"/>
      <c r="J34" s="625"/>
      <c r="K34" s="625"/>
      <c r="L34" s="625"/>
      <c r="M34" s="626"/>
      <c r="N34" s="627"/>
      <c r="O34" s="627"/>
      <c r="P34" s="627"/>
      <c r="Q34" s="627"/>
      <c r="R34" s="627"/>
      <c r="S34" s="28"/>
      <c r="T34" s="29"/>
      <c r="U34" s="29"/>
      <c r="V34" s="29"/>
      <c r="W34" s="29"/>
      <c r="X34" s="29"/>
      <c r="Y34" s="29"/>
      <c r="Z34" s="29"/>
      <c r="AA34" s="29"/>
      <c r="AB34" s="30"/>
    </row>
    <row r="35" spans="1:28" ht="28.5" customHeight="1" thickBot="1">
      <c r="A35" s="636"/>
      <c r="B35" s="637"/>
      <c r="C35" s="628"/>
      <c r="D35" s="629"/>
      <c r="E35" s="629"/>
      <c r="F35" s="630"/>
      <c r="G35" s="628"/>
      <c r="H35" s="629"/>
      <c r="I35" s="629"/>
      <c r="J35" s="629"/>
      <c r="K35" s="629"/>
      <c r="L35" s="629"/>
      <c r="M35" s="630"/>
      <c r="N35" s="631"/>
      <c r="O35" s="631"/>
      <c r="P35" s="631"/>
      <c r="Q35" s="631"/>
      <c r="R35" s="631"/>
      <c r="S35" s="32"/>
      <c r="T35" s="33"/>
      <c r="U35" s="33"/>
      <c r="V35" s="33"/>
      <c r="W35" s="33"/>
      <c r="X35" s="33"/>
      <c r="Y35" s="33"/>
      <c r="Z35" s="33"/>
      <c r="AA35" s="33"/>
      <c r="AB35" s="34"/>
    </row>
  </sheetData>
  <mergeCells count="96">
    <mergeCell ref="A5:B6"/>
    <mergeCell ref="C5:F6"/>
    <mergeCell ref="G5:M6"/>
    <mergeCell ref="N5:R6"/>
    <mergeCell ref="S5:AB6"/>
    <mergeCell ref="N8:R8"/>
    <mergeCell ref="C9:F9"/>
    <mergeCell ref="G9:M9"/>
    <mergeCell ref="N9:R9"/>
    <mergeCell ref="O3:AA3"/>
    <mergeCell ref="C10:F10"/>
    <mergeCell ref="G10:M10"/>
    <mergeCell ref="N10:R10"/>
    <mergeCell ref="C11:F11"/>
    <mergeCell ref="G11:M11"/>
    <mergeCell ref="N11:R11"/>
    <mergeCell ref="C12:F12"/>
    <mergeCell ref="G12:M12"/>
    <mergeCell ref="N12:R12"/>
    <mergeCell ref="C13:F13"/>
    <mergeCell ref="G13:M13"/>
    <mergeCell ref="N13:R13"/>
    <mergeCell ref="C14:F14"/>
    <mergeCell ref="G14:M14"/>
    <mergeCell ref="N14:R14"/>
    <mergeCell ref="C15:F15"/>
    <mergeCell ref="G15:M15"/>
    <mergeCell ref="N15:R15"/>
    <mergeCell ref="C16:F16"/>
    <mergeCell ref="G16:M16"/>
    <mergeCell ref="N16:R16"/>
    <mergeCell ref="A17:B26"/>
    <mergeCell ref="C17:F17"/>
    <mergeCell ref="G17:M17"/>
    <mergeCell ref="N17:R17"/>
    <mergeCell ref="C18:F18"/>
    <mergeCell ref="G18:M18"/>
    <mergeCell ref="N18:R18"/>
    <mergeCell ref="A7:B16"/>
    <mergeCell ref="C7:F7"/>
    <mergeCell ref="G7:M7"/>
    <mergeCell ref="N7:R7"/>
    <mergeCell ref="C8:F8"/>
    <mergeCell ref="G8:M8"/>
    <mergeCell ref="C19:F19"/>
    <mergeCell ref="G19:M19"/>
    <mergeCell ref="N19:R19"/>
    <mergeCell ref="C20:F20"/>
    <mergeCell ref="G20:M20"/>
    <mergeCell ref="N20:R20"/>
    <mergeCell ref="C21:F21"/>
    <mergeCell ref="G21:M21"/>
    <mergeCell ref="N21:R21"/>
    <mergeCell ref="C22:F22"/>
    <mergeCell ref="G22:M22"/>
    <mergeCell ref="N22:R22"/>
    <mergeCell ref="C23:F23"/>
    <mergeCell ref="G23:M23"/>
    <mergeCell ref="N23:R23"/>
    <mergeCell ref="C24:F24"/>
    <mergeCell ref="G24:M24"/>
    <mergeCell ref="N24:R24"/>
    <mergeCell ref="C25:F25"/>
    <mergeCell ref="G25:M25"/>
    <mergeCell ref="N25:R25"/>
    <mergeCell ref="C26:F26"/>
    <mergeCell ref="G26:M26"/>
    <mergeCell ref="N26:R26"/>
    <mergeCell ref="A27:B35"/>
    <mergeCell ref="C27:F27"/>
    <mergeCell ref="G27:M27"/>
    <mergeCell ref="N27:R27"/>
    <mergeCell ref="C28:F28"/>
    <mergeCell ref="G28:M28"/>
    <mergeCell ref="N28:R28"/>
    <mergeCell ref="C29:F29"/>
    <mergeCell ref="G29:M29"/>
    <mergeCell ref="N29:R29"/>
    <mergeCell ref="C30:F30"/>
    <mergeCell ref="G30:M30"/>
    <mergeCell ref="N30:R30"/>
    <mergeCell ref="C31:F31"/>
    <mergeCell ref="G31:M31"/>
    <mergeCell ref="N31:R31"/>
    <mergeCell ref="C32:F32"/>
    <mergeCell ref="G32:M32"/>
    <mergeCell ref="N32:R32"/>
    <mergeCell ref="C33:F33"/>
    <mergeCell ref="G33:M33"/>
    <mergeCell ref="N33:R33"/>
    <mergeCell ref="C34:F34"/>
    <mergeCell ref="G34:M34"/>
    <mergeCell ref="N34:R34"/>
    <mergeCell ref="C35:F35"/>
    <mergeCell ref="G35:M35"/>
    <mergeCell ref="N35:R35"/>
  </mergeCells>
  <phoneticPr fontId="3"/>
  <pageMargins left="0.43" right="0.33" top="0.54" bottom="0.17" header="0.51181102362204722" footer="0.19685039370078741"/>
  <pageSetup paperSize="9" scale="74"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FF084-CEC0-463B-B36F-095E0F8177AF}">
  <sheetPr>
    <pageSetUpPr fitToPage="1"/>
  </sheetPr>
  <dimension ref="A1:C18"/>
  <sheetViews>
    <sheetView view="pageBreakPreview" zoomScaleNormal="100" zoomScaleSheetLayoutView="100" workbookViewId="0"/>
  </sheetViews>
  <sheetFormatPr defaultColWidth="8.625" defaultRowHeight="19.5" customHeight="1"/>
  <cols>
    <col min="1" max="1" width="4.625" style="366" customWidth="1"/>
    <col min="2" max="2" width="40.625" style="366" customWidth="1"/>
    <col min="3" max="3" width="50.625" style="366" customWidth="1"/>
    <col min="4" max="16384" width="8.625" style="366"/>
  </cols>
  <sheetData>
    <row r="1" spans="1:3" ht="18" customHeight="1">
      <c r="A1" s="353" t="s">
        <v>500</v>
      </c>
    </row>
    <row r="2" spans="1:3" ht="18" customHeight="1"/>
    <row r="3" spans="1:3" ht="18" customHeight="1">
      <c r="A3" s="662" t="s">
        <v>501</v>
      </c>
      <c r="B3" s="662"/>
      <c r="C3" s="662"/>
    </row>
    <row r="4" spans="1:3" ht="36" customHeight="1">
      <c r="A4" s="367"/>
      <c r="B4" s="367"/>
      <c r="C4" s="367"/>
    </row>
    <row r="5" spans="1:3" ht="18" customHeight="1">
      <c r="B5" s="357" t="s">
        <v>195</v>
      </c>
      <c r="C5" s="368"/>
    </row>
    <row r="6" spans="1:3" ht="18" customHeight="1">
      <c r="B6" s="359" t="s">
        <v>456</v>
      </c>
      <c r="C6" s="368"/>
    </row>
    <row r="7" spans="1:3" ht="18" customHeight="1"/>
    <row r="8" spans="1:3" ht="18" customHeight="1">
      <c r="A8" s="369"/>
      <c r="B8" s="370"/>
      <c r="C8" s="371"/>
    </row>
    <row r="9" spans="1:3" ht="18" customHeight="1">
      <c r="A9" s="372" t="s">
        <v>502</v>
      </c>
      <c r="C9" s="373"/>
    </row>
    <row r="10" spans="1:3" ht="72" customHeight="1">
      <c r="A10" s="663"/>
      <c r="B10" s="664"/>
      <c r="C10" s="665"/>
    </row>
    <row r="11" spans="1:3" ht="18" customHeight="1">
      <c r="A11" s="372" t="s">
        <v>200</v>
      </c>
      <c r="C11" s="373"/>
    </row>
    <row r="12" spans="1:3" ht="198" customHeight="1">
      <c r="A12" s="663"/>
      <c r="B12" s="664"/>
      <c r="C12" s="665"/>
    </row>
    <row r="13" spans="1:3" ht="18" customHeight="1">
      <c r="A13" s="372" t="s">
        <v>201</v>
      </c>
      <c r="B13" s="375"/>
      <c r="C13" s="373"/>
    </row>
    <row r="14" spans="1:3" ht="18" customHeight="1">
      <c r="A14" s="372" t="s">
        <v>503</v>
      </c>
      <c r="C14" s="374" t="s">
        <v>504</v>
      </c>
    </row>
    <row r="15" spans="1:3" ht="18" customHeight="1">
      <c r="A15" s="372" t="s">
        <v>505</v>
      </c>
      <c r="C15" s="373"/>
    </row>
    <row r="16" spans="1:3" ht="90" customHeight="1">
      <c r="A16" s="663"/>
      <c r="B16" s="664"/>
      <c r="C16" s="665"/>
    </row>
    <row r="17" spans="1:3" ht="18" customHeight="1">
      <c r="A17" s="372" t="s">
        <v>506</v>
      </c>
      <c r="C17" s="373"/>
    </row>
    <row r="18" spans="1:3" ht="90" customHeight="1">
      <c r="A18" s="663"/>
      <c r="B18" s="664"/>
      <c r="C18" s="665"/>
    </row>
  </sheetData>
  <mergeCells count="5">
    <mergeCell ref="A3:C3"/>
    <mergeCell ref="A10:C10"/>
    <mergeCell ref="A12:C12"/>
    <mergeCell ref="A16:C16"/>
    <mergeCell ref="A18:C18"/>
  </mergeCells>
  <phoneticPr fontId="3"/>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9EAE4-404A-4300-BCC3-A75CFAF689F0}">
  <sheetPr>
    <pageSetUpPr fitToPage="1"/>
  </sheetPr>
  <dimension ref="A1:B17"/>
  <sheetViews>
    <sheetView view="pageBreakPreview" zoomScaleNormal="100" zoomScaleSheetLayoutView="100" workbookViewId="0"/>
  </sheetViews>
  <sheetFormatPr defaultRowHeight="19.5" customHeight="1"/>
  <cols>
    <col min="1" max="1" width="36.625" style="355" customWidth="1"/>
    <col min="2" max="2" width="54.625" style="355" customWidth="1"/>
    <col min="3" max="250" width="9" style="355"/>
    <col min="251" max="251" width="11.375" style="355" customWidth="1"/>
    <col min="252" max="506" width="9" style="355"/>
    <col min="507" max="507" width="11.375" style="355" customWidth="1"/>
    <col min="508" max="762" width="9" style="355"/>
    <col min="763" max="763" width="11.375" style="355" customWidth="1"/>
    <col min="764" max="1018" width="9" style="355"/>
    <col min="1019" max="1019" width="11.375" style="355" customWidth="1"/>
    <col min="1020" max="1274" width="9" style="355"/>
    <col min="1275" max="1275" width="11.375" style="355" customWidth="1"/>
    <col min="1276" max="1530" width="9" style="355"/>
    <col min="1531" max="1531" width="11.375" style="355" customWidth="1"/>
    <col min="1532" max="1786" width="9" style="355"/>
    <col min="1787" max="1787" width="11.375" style="355" customWidth="1"/>
    <col min="1788" max="2042" width="9" style="355"/>
    <col min="2043" max="2043" width="11.375" style="355" customWidth="1"/>
    <col min="2044" max="2298" width="9" style="355"/>
    <col min="2299" max="2299" width="11.375" style="355" customWidth="1"/>
    <col min="2300" max="2554" width="9" style="355"/>
    <col min="2555" max="2555" width="11.375" style="355" customWidth="1"/>
    <col min="2556" max="2810" width="9" style="355"/>
    <col min="2811" max="2811" width="11.375" style="355" customWidth="1"/>
    <col min="2812" max="3066" width="9" style="355"/>
    <col min="3067" max="3067" width="11.375" style="355" customWidth="1"/>
    <col min="3068" max="3322" width="9" style="355"/>
    <col min="3323" max="3323" width="11.375" style="355" customWidth="1"/>
    <col min="3324" max="3578" width="9" style="355"/>
    <col min="3579" max="3579" width="11.375" style="355" customWidth="1"/>
    <col min="3580" max="3834" width="9" style="355"/>
    <col min="3835" max="3835" width="11.375" style="355" customWidth="1"/>
    <col min="3836" max="4090" width="9" style="355"/>
    <col min="4091" max="4091" width="11.375" style="355" customWidth="1"/>
    <col min="4092" max="4346" width="9" style="355"/>
    <col min="4347" max="4347" width="11.375" style="355" customWidth="1"/>
    <col min="4348" max="4602" width="9" style="355"/>
    <col min="4603" max="4603" width="11.375" style="355" customWidth="1"/>
    <col min="4604" max="4858" width="9" style="355"/>
    <col min="4859" max="4859" width="11.375" style="355" customWidth="1"/>
    <col min="4860" max="5114" width="9" style="355"/>
    <col min="5115" max="5115" width="11.375" style="355" customWidth="1"/>
    <col min="5116" max="5370" width="9" style="355"/>
    <col min="5371" max="5371" width="11.375" style="355" customWidth="1"/>
    <col min="5372" max="5626" width="9" style="355"/>
    <col min="5627" max="5627" width="11.375" style="355" customWidth="1"/>
    <col min="5628" max="5882" width="9" style="355"/>
    <col min="5883" max="5883" width="11.375" style="355" customWidth="1"/>
    <col min="5884" max="6138" width="9" style="355"/>
    <col min="6139" max="6139" width="11.375" style="355" customWidth="1"/>
    <col min="6140" max="6394" width="9" style="355"/>
    <col min="6395" max="6395" width="11.375" style="355" customWidth="1"/>
    <col min="6396" max="6650" width="9" style="355"/>
    <col min="6651" max="6651" width="11.375" style="355" customWidth="1"/>
    <col min="6652" max="6906" width="9" style="355"/>
    <col min="6907" max="6907" width="11.375" style="355" customWidth="1"/>
    <col min="6908" max="7162" width="9" style="355"/>
    <col min="7163" max="7163" width="11.375" style="355" customWidth="1"/>
    <col min="7164" max="7418" width="9" style="355"/>
    <col min="7419" max="7419" width="11.375" style="355" customWidth="1"/>
    <col min="7420" max="7674" width="9" style="355"/>
    <col min="7675" max="7675" width="11.375" style="355" customWidth="1"/>
    <col min="7676" max="7930" width="9" style="355"/>
    <col min="7931" max="7931" width="11.375" style="355" customWidth="1"/>
    <col min="7932" max="8186" width="9" style="355"/>
    <col min="8187" max="8187" width="11.375" style="355" customWidth="1"/>
    <col min="8188" max="8442" width="9" style="355"/>
    <col min="8443" max="8443" width="11.375" style="355" customWidth="1"/>
    <col min="8444" max="8698" width="9" style="355"/>
    <col min="8699" max="8699" width="11.375" style="355" customWidth="1"/>
    <col min="8700" max="8954" width="9" style="355"/>
    <col min="8955" max="8955" width="11.375" style="355" customWidth="1"/>
    <col min="8956" max="9210" width="9" style="355"/>
    <col min="9211" max="9211" width="11.375" style="355" customWidth="1"/>
    <col min="9212" max="9466" width="9" style="355"/>
    <col min="9467" max="9467" width="11.375" style="355" customWidth="1"/>
    <col min="9468" max="9722" width="9" style="355"/>
    <col min="9723" max="9723" width="11.375" style="355" customWidth="1"/>
    <col min="9724" max="9978" width="9" style="355"/>
    <col min="9979" max="9979" width="11.375" style="355" customWidth="1"/>
    <col min="9980" max="10234" width="9" style="355"/>
    <col min="10235" max="10235" width="11.375" style="355" customWidth="1"/>
    <col min="10236" max="10490" width="9" style="355"/>
    <col min="10491" max="10491" width="11.375" style="355" customWidth="1"/>
    <col min="10492" max="10746" width="9" style="355"/>
    <col min="10747" max="10747" width="11.375" style="355" customWidth="1"/>
    <col min="10748" max="11002" width="9" style="355"/>
    <col min="11003" max="11003" width="11.375" style="355" customWidth="1"/>
    <col min="11004" max="11258" width="9" style="355"/>
    <col min="11259" max="11259" width="11.375" style="355" customWidth="1"/>
    <col min="11260" max="11514" width="9" style="355"/>
    <col min="11515" max="11515" width="11.375" style="355" customWidth="1"/>
    <col min="11516" max="11770" width="9" style="355"/>
    <col min="11771" max="11771" width="11.375" style="355" customWidth="1"/>
    <col min="11772" max="12026" width="9" style="355"/>
    <col min="12027" max="12027" width="11.375" style="355" customWidth="1"/>
    <col min="12028" max="12282" width="9" style="355"/>
    <col min="12283" max="12283" width="11.375" style="355" customWidth="1"/>
    <col min="12284" max="12538" width="9" style="355"/>
    <col min="12539" max="12539" width="11.375" style="355" customWidth="1"/>
    <col min="12540" max="12794" width="9" style="355"/>
    <col min="12795" max="12795" width="11.375" style="355" customWidth="1"/>
    <col min="12796" max="13050" width="9" style="355"/>
    <col min="13051" max="13051" width="11.375" style="355" customWidth="1"/>
    <col min="13052" max="13306" width="9" style="355"/>
    <col min="13307" max="13307" width="11.375" style="355" customWidth="1"/>
    <col min="13308" max="13562" width="9" style="355"/>
    <col min="13563" max="13563" width="11.375" style="355" customWidth="1"/>
    <col min="13564" max="13818" width="9" style="355"/>
    <col min="13819" max="13819" width="11.375" style="355" customWidth="1"/>
    <col min="13820" max="14074" width="9" style="355"/>
    <col min="14075" max="14075" width="11.375" style="355" customWidth="1"/>
    <col min="14076" max="14330" width="9" style="355"/>
    <col min="14331" max="14331" width="11.375" style="355" customWidth="1"/>
    <col min="14332" max="14586" width="9" style="355"/>
    <col min="14587" max="14587" width="11.375" style="355" customWidth="1"/>
    <col min="14588" max="14842" width="9" style="355"/>
    <col min="14843" max="14843" width="11.375" style="355" customWidth="1"/>
    <col min="14844" max="15098" width="9" style="355"/>
    <col min="15099" max="15099" width="11.375" style="355" customWidth="1"/>
    <col min="15100" max="15354" width="9" style="355"/>
    <col min="15355" max="15355" width="11.375" style="355" customWidth="1"/>
    <col min="15356" max="15610" width="9" style="355"/>
    <col min="15611" max="15611" width="11.375" style="355" customWidth="1"/>
    <col min="15612" max="15866" width="9" style="355"/>
    <col min="15867" max="15867" width="11.375" style="355" customWidth="1"/>
    <col min="15868" max="16122" width="9" style="355"/>
    <col min="16123" max="16123" width="11.375" style="355" customWidth="1"/>
    <col min="16124" max="16384" width="9" style="355"/>
  </cols>
  <sheetData>
    <row r="1" spans="1:2" ht="17.25">
      <c r="A1" s="353" t="s">
        <v>454</v>
      </c>
      <c r="B1" s="354"/>
    </row>
    <row r="2" spans="1:2" ht="17.25">
      <c r="A2" s="353"/>
      <c r="B2" s="354"/>
    </row>
    <row r="3" spans="1:2" ht="14.25">
      <c r="A3" s="662" t="s">
        <v>455</v>
      </c>
      <c r="B3" s="662"/>
    </row>
    <row r="4" spans="1:2" ht="14.25">
      <c r="A4" s="354"/>
      <c r="B4" s="356"/>
    </row>
    <row r="5" spans="1:2" ht="20.100000000000001" customHeight="1">
      <c r="A5" s="357" t="s">
        <v>195</v>
      </c>
      <c r="B5" s="358"/>
    </row>
    <row r="6" spans="1:2" ht="20.100000000000001" customHeight="1">
      <c r="A6" s="359" t="s">
        <v>456</v>
      </c>
      <c r="B6" s="358"/>
    </row>
    <row r="7" spans="1:2" ht="13.5">
      <c r="A7" s="354"/>
      <c r="B7" s="354"/>
    </row>
    <row r="8" spans="1:2" ht="18" customHeight="1">
      <c r="A8" s="668" t="s">
        <v>457</v>
      </c>
      <c r="B8" s="669"/>
    </row>
    <row r="9" spans="1:2" ht="13.5">
      <c r="A9" s="360" t="s">
        <v>458</v>
      </c>
      <c r="B9" s="361"/>
    </row>
    <row r="10" spans="1:2" ht="108" customHeight="1">
      <c r="A10" s="666"/>
      <c r="B10" s="667"/>
    </row>
    <row r="11" spans="1:2" ht="13.5">
      <c r="A11" s="360" t="s">
        <v>459</v>
      </c>
      <c r="B11" s="361"/>
    </row>
    <row r="12" spans="1:2" ht="108" customHeight="1">
      <c r="A12" s="666"/>
      <c r="B12" s="667"/>
    </row>
    <row r="13" spans="1:2" ht="13.5">
      <c r="A13" s="360" t="s">
        <v>460</v>
      </c>
      <c r="B13" s="361"/>
    </row>
    <row r="14" spans="1:2" ht="108" customHeight="1">
      <c r="A14" s="666"/>
      <c r="B14" s="667"/>
    </row>
    <row r="15" spans="1:2" ht="13.5">
      <c r="A15" s="360" t="s">
        <v>461</v>
      </c>
      <c r="B15" s="361"/>
    </row>
    <row r="16" spans="1:2" ht="108" customHeight="1">
      <c r="A16" s="666"/>
      <c r="B16" s="667"/>
    </row>
    <row r="17" spans="1:2" ht="13.5">
      <c r="A17" s="362"/>
      <c r="B17" s="363"/>
    </row>
  </sheetData>
  <mergeCells count="6">
    <mergeCell ref="A16:B16"/>
    <mergeCell ref="A3:B3"/>
    <mergeCell ref="A8:B8"/>
    <mergeCell ref="A10:B10"/>
    <mergeCell ref="A12:B12"/>
    <mergeCell ref="A14:B14"/>
  </mergeCells>
  <phoneticPr fontId="3"/>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710F0-7A70-42A1-A315-B499E4845D08}">
  <sheetPr>
    <pageSetUpPr fitToPage="1"/>
  </sheetPr>
  <dimension ref="A1:M23"/>
  <sheetViews>
    <sheetView view="pageBreakPreview" zoomScale="150" zoomScaleNormal="150" zoomScaleSheetLayoutView="150" workbookViewId="0">
      <selection activeCell="C17" sqref="C17:I17"/>
    </sheetView>
  </sheetViews>
  <sheetFormatPr defaultColWidth="6.625" defaultRowHeight="17.25"/>
  <cols>
    <col min="1" max="1" width="4.75" style="377" customWidth="1"/>
    <col min="2" max="3" width="11.125" style="377" customWidth="1"/>
    <col min="4" max="5" width="9.625" style="377" customWidth="1"/>
    <col min="6" max="6" width="13.375" style="377" customWidth="1"/>
    <col min="7" max="12" width="4" style="377" customWidth="1"/>
    <col min="13" max="13" width="1.875" style="377" customWidth="1"/>
    <col min="14" max="16384" width="6.625" style="377"/>
  </cols>
  <sheetData>
    <row r="1" spans="1:13" ht="20.100000000000001" customHeight="1">
      <c r="A1" s="376" t="s">
        <v>507</v>
      </c>
    </row>
    <row r="2" spans="1:13" ht="20.100000000000001" customHeight="1">
      <c r="A2" s="670" t="s">
        <v>508</v>
      </c>
      <c r="B2" s="670"/>
      <c r="C2" s="670"/>
      <c r="D2" s="670"/>
      <c r="E2" s="670"/>
      <c r="F2" s="670"/>
      <c r="G2" s="670"/>
      <c r="H2" s="670"/>
      <c r="I2" s="670"/>
      <c r="J2" s="670"/>
      <c r="K2" s="670"/>
      <c r="L2" s="670"/>
      <c r="M2" s="670"/>
    </row>
    <row r="3" spans="1:13" ht="20.100000000000001" customHeight="1">
      <c r="A3" s="378"/>
      <c r="B3" s="378"/>
      <c r="C3" s="378"/>
      <c r="D3" s="378"/>
      <c r="E3" s="378"/>
      <c r="F3" s="378"/>
      <c r="G3" s="378"/>
      <c r="H3" s="378"/>
      <c r="I3" s="378"/>
      <c r="J3" s="378"/>
      <c r="K3" s="378"/>
      <c r="L3" s="378"/>
    </row>
    <row r="4" spans="1:13" ht="20.100000000000001" customHeight="1">
      <c r="A4" s="379"/>
      <c r="B4" s="379"/>
      <c r="C4" s="379"/>
      <c r="D4" s="379"/>
      <c r="E4" s="379"/>
      <c r="F4" s="379"/>
      <c r="G4" s="380"/>
      <c r="H4" s="381" t="s">
        <v>84</v>
      </c>
      <c r="I4" s="381"/>
      <c r="J4" s="381" t="s">
        <v>85</v>
      </c>
      <c r="K4" s="381"/>
      <c r="L4" s="381" t="s">
        <v>197</v>
      </c>
    </row>
    <row r="5" spans="1:13" ht="20.100000000000001" customHeight="1">
      <c r="A5" s="671" t="s">
        <v>711</v>
      </c>
      <c r="B5" s="671"/>
      <c r="C5" s="379" t="s">
        <v>710</v>
      </c>
      <c r="D5" s="379"/>
      <c r="E5" s="379"/>
      <c r="F5" s="379"/>
      <c r="G5" s="379"/>
      <c r="H5" s="379"/>
      <c r="I5" s="379"/>
      <c r="J5" s="379"/>
      <c r="K5" s="379"/>
      <c r="L5" s="379"/>
    </row>
    <row r="6" spans="1:13" ht="20.100000000000001" customHeight="1">
      <c r="A6" s="382"/>
      <c r="B6" s="382"/>
      <c r="C6" s="382"/>
      <c r="D6" s="382"/>
      <c r="E6" s="382"/>
      <c r="F6" s="382"/>
      <c r="G6" s="382"/>
      <c r="H6" s="382"/>
      <c r="I6" s="382"/>
      <c r="J6" s="382"/>
      <c r="K6" s="382"/>
      <c r="L6" s="382"/>
    </row>
    <row r="7" spans="1:13" s="384" customFormat="1" ht="20.100000000000001" customHeight="1">
      <c r="A7" s="672" t="s">
        <v>509</v>
      </c>
      <c r="B7" s="672"/>
      <c r="C7" s="672"/>
      <c r="D7" s="383" t="s">
        <v>510</v>
      </c>
      <c r="E7" s="673"/>
      <c r="F7" s="673"/>
      <c r="G7" s="673"/>
      <c r="H7" s="673"/>
      <c r="I7" s="673"/>
      <c r="J7" s="673"/>
      <c r="K7" s="673"/>
      <c r="L7" s="673"/>
    </row>
    <row r="8" spans="1:13" ht="20.100000000000001" customHeight="1">
      <c r="A8" s="385"/>
      <c r="B8" s="385"/>
      <c r="C8" s="385"/>
      <c r="D8" s="386"/>
      <c r="E8" s="674"/>
      <c r="F8" s="674"/>
      <c r="G8" s="674"/>
      <c r="H8" s="674"/>
      <c r="I8" s="674"/>
      <c r="J8" s="674"/>
      <c r="K8" s="674"/>
      <c r="L8" s="674"/>
    </row>
    <row r="9" spans="1:13" ht="20.100000000000001" customHeight="1">
      <c r="A9" s="385"/>
      <c r="B9" s="385"/>
      <c r="C9" s="385"/>
      <c r="D9" s="675" t="s">
        <v>511</v>
      </c>
      <c r="E9" s="675"/>
      <c r="F9" s="676"/>
      <c r="G9" s="676"/>
      <c r="H9" s="676"/>
      <c r="I9" s="676"/>
      <c r="J9" s="676"/>
      <c r="K9" s="676"/>
      <c r="L9" s="676"/>
    </row>
    <row r="10" spans="1:13" ht="20.100000000000001" customHeight="1">
      <c r="D10" s="678"/>
      <c r="E10" s="678"/>
      <c r="F10" s="677"/>
      <c r="G10" s="677"/>
      <c r="H10" s="677"/>
      <c r="I10" s="677"/>
      <c r="J10" s="677"/>
      <c r="K10" s="677"/>
      <c r="L10" s="677"/>
    </row>
    <row r="11" spans="1:13" ht="20.100000000000001" customHeight="1">
      <c r="A11" s="683"/>
      <c r="B11" s="683"/>
      <c r="C11" s="683"/>
      <c r="D11" s="683"/>
      <c r="E11" s="683"/>
      <c r="F11" s="683"/>
      <c r="G11" s="683"/>
      <c r="H11" s="683"/>
      <c r="I11" s="683"/>
      <c r="J11" s="683"/>
      <c r="K11" s="683"/>
      <c r="L11" s="683"/>
    </row>
    <row r="12" spans="1:13" ht="20.100000000000001" customHeight="1">
      <c r="A12" s="387"/>
      <c r="B12" s="387"/>
      <c r="C12" s="387"/>
      <c r="D12" s="387"/>
      <c r="E12" s="387"/>
      <c r="F12" s="387"/>
      <c r="G12" s="387"/>
      <c r="H12" s="387"/>
      <c r="I12" s="387"/>
      <c r="J12" s="387"/>
      <c r="K12" s="387"/>
      <c r="L12" s="387"/>
    </row>
    <row r="13" spans="1:13" s="390" customFormat="1" ht="20.100000000000001" customHeight="1">
      <c r="A13" s="388" t="s">
        <v>512</v>
      </c>
      <c r="B13" s="389"/>
      <c r="C13" s="389"/>
      <c r="D13" s="389"/>
      <c r="E13" s="389"/>
      <c r="F13" s="389"/>
      <c r="G13" s="389"/>
      <c r="H13" s="389"/>
      <c r="I13" s="389"/>
      <c r="J13" s="389"/>
      <c r="K13" s="389"/>
      <c r="L13" s="389"/>
    </row>
    <row r="14" spans="1:13" ht="20.100000000000001" customHeight="1"/>
    <row r="15" spans="1:13" ht="30" customHeight="1">
      <c r="B15" s="456"/>
      <c r="C15" s="684" t="s">
        <v>513</v>
      </c>
      <c r="D15" s="685"/>
      <c r="E15" s="685"/>
      <c r="F15" s="685"/>
      <c r="G15" s="685"/>
      <c r="H15" s="685"/>
      <c r="I15" s="686"/>
    </row>
    <row r="16" spans="1:13" ht="30" customHeight="1">
      <c r="B16" s="456"/>
      <c r="C16" s="687" t="s">
        <v>514</v>
      </c>
      <c r="D16" s="687"/>
      <c r="E16" s="687"/>
      <c r="F16" s="687"/>
      <c r="G16" s="687"/>
      <c r="H16" s="687"/>
      <c r="I16" s="687"/>
    </row>
    <row r="17" spans="2:9" ht="30" customHeight="1">
      <c r="B17" s="456"/>
      <c r="C17" s="687" t="s">
        <v>515</v>
      </c>
      <c r="D17" s="687"/>
      <c r="E17" s="687"/>
      <c r="F17" s="687"/>
      <c r="G17" s="687"/>
      <c r="H17" s="687"/>
      <c r="I17" s="687"/>
    </row>
    <row r="18" spans="2:9" ht="30" customHeight="1">
      <c r="B18" s="456"/>
      <c r="C18" s="687" t="s">
        <v>516</v>
      </c>
      <c r="D18" s="687"/>
      <c r="E18" s="687"/>
      <c r="F18" s="687"/>
      <c r="G18" s="687"/>
      <c r="H18" s="687"/>
      <c r="I18" s="687"/>
    </row>
    <row r="19" spans="2:9" s="392" customFormat="1" ht="30" customHeight="1">
      <c r="B19" s="391"/>
      <c r="C19" s="679" t="s">
        <v>517</v>
      </c>
      <c r="D19" s="680"/>
      <c r="E19" s="680"/>
      <c r="F19" s="680"/>
      <c r="G19" s="680"/>
      <c r="H19" s="680"/>
      <c r="I19" s="681"/>
    </row>
    <row r="20" spans="2:9" s="392" customFormat="1" ht="30" customHeight="1">
      <c r="B20" s="391"/>
      <c r="C20" s="679" t="s">
        <v>518</v>
      </c>
      <c r="D20" s="680"/>
      <c r="E20" s="680"/>
      <c r="F20" s="680"/>
      <c r="G20" s="680"/>
      <c r="H20" s="680"/>
      <c r="I20" s="681"/>
    </row>
    <row r="21" spans="2:9" s="392" customFormat="1" ht="30" customHeight="1">
      <c r="B21" s="391"/>
      <c r="C21" s="682" t="s">
        <v>519</v>
      </c>
      <c r="D21" s="682"/>
      <c r="E21" s="682"/>
      <c r="F21" s="682"/>
      <c r="G21" s="682"/>
      <c r="H21" s="682"/>
      <c r="I21" s="682"/>
    </row>
    <row r="22" spans="2:9" s="376" customFormat="1" ht="30" customHeight="1">
      <c r="B22" s="376" t="s">
        <v>520</v>
      </c>
    </row>
    <row r="23" spans="2:9" ht="30" customHeight="1"/>
  </sheetData>
  <mergeCells count="15">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3"/>
  <dataValidations count="1">
    <dataValidation type="list" allowBlank="1" showInputMessage="1" showErrorMessage="1" sqref="B15:B21" xr:uid="{2BDA3016-DE52-4ADF-AEC5-D7B93B868803}">
      <formula1>"○"</formula1>
    </dataValidation>
  </dataValidations>
  <printOptions horizontalCentered="1"/>
  <pageMargins left="0.70866141732283472" right="0.70866141732283472" top="0.74803149606299213" bottom="0.74803149606299213" header="0.31496062992125984" footer="0.31496062992125984"/>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1D5D5-E2B0-4361-8267-BA08C1470B7E}">
  <sheetPr>
    <pageSetUpPr fitToPage="1"/>
  </sheetPr>
  <dimension ref="B1:C19"/>
  <sheetViews>
    <sheetView showGridLines="0" view="pageBreakPreview" zoomScale="110" zoomScaleNormal="100" zoomScaleSheetLayoutView="110" workbookViewId="0">
      <selection activeCell="B1" sqref="B1"/>
    </sheetView>
  </sheetViews>
  <sheetFormatPr defaultColWidth="7" defaultRowHeight="18.75"/>
  <cols>
    <col min="1" max="1" width="0.75" style="394" customWidth="1"/>
    <col min="2" max="2" width="5.875" style="394" customWidth="1"/>
    <col min="3" max="3" width="83.125" style="399" customWidth="1"/>
    <col min="4" max="4" width="0.75" style="394" customWidth="1"/>
    <col min="5" max="10" width="7" style="394"/>
    <col min="11" max="11" width="6.5" style="394" customWidth="1"/>
    <col min="12" max="16384" width="7" style="394"/>
  </cols>
  <sheetData>
    <row r="1" spans="2:3">
      <c r="B1" s="393" t="s">
        <v>521</v>
      </c>
      <c r="C1" s="393"/>
    </row>
    <row r="2" spans="2:3">
      <c r="B2" s="393"/>
      <c r="C2" s="393" t="s">
        <v>522</v>
      </c>
    </row>
    <row r="3" spans="2:3" ht="6" customHeight="1">
      <c r="B3" s="393"/>
      <c r="C3" s="395"/>
    </row>
    <row r="4" spans="2:3" s="393" customFormat="1">
      <c r="B4" s="396" t="s">
        <v>523</v>
      </c>
      <c r="C4" s="397" t="s">
        <v>524</v>
      </c>
    </row>
    <row r="5" spans="2:3" s="393" customFormat="1" ht="25.5">
      <c r="B5" s="396" t="s">
        <v>525</v>
      </c>
      <c r="C5" s="397" t="s">
        <v>526</v>
      </c>
    </row>
    <row r="6" spans="2:3" s="393" customFormat="1" ht="25.5">
      <c r="B6" s="396" t="s">
        <v>527</v>
      </c>
      <c r="C6" s="397" t="s">
        <v>528</v>
      </c>
    </row>
    <row r="7" spans="2:3" s="393" customFormat="1" ht="12.75" customHeight="1">
      <c r="B7" s="396" t="s">
        <v>529</v>
      </c>
      <c r="C7" s="397" t="s">
        <v>530</v>
      </c>
    </row>
    <row r="8" spans="2:3" s="393" customFormat="1" ht="25.5">
      <c r="B8" s="396" t="s">
        <v>531</v>
      </c>
      <c r="C8" s="397" t="s">
        <v>532</v>
      </c>
    </row>
    <row r="9" spans="2:3" s="393" customFormat="1" ht="27.75" customHeight="1">
      <c r="B9" s="396" t="s">
        <v>533</v>
      </c>
      <c r="C9" s="397" t="s">
        <v>534</v>
      </c>
    </row>
    <row r="10" spans="2:3" s="393" customFormat="1" ht="134.25" customHeight="1">
      <c r="B10" s="396" t="s">
        <v>535</v>
      </c>
      <c r="C10" s="397" t="s">
        <v>536</v>
      </c>
    </row>
    <row r="11" spans="2:3" s="393" customFormat="1" ht="142.5" customHeight="1">
      <c r="B11" s="396" t="s">
        <v>537</v>
      </c>
      <c r="C11" s="397" t="s">
        <v>538</v>
      </c>
    </row>
    <row r="12" spans="2:3" s="393" customFormat="1" ht="13.5" customHeight="1">
      <c r="B12" s="396" t="s">
        <v>539</v>
      </c>
      <c r="C12" s="397" t="s">
        <v>540</v>
      </c>
    </row>
    <row r="13" spans="2:3" s="393" customFormat="1" ht="58.5" customHeight="1">
      <c r="B13" s="396" t="s">
        <v>541</v>
      </c>
      <c r="C13" s="397" t="s">
        <v>542</v>
      </c>
    </row>
    <row r="14" spans="2:3" s="393" customFormat="1" ht="72.75" customHeight="1">
      <c r="B14" s="396" t="s">
        <v>543</v>
      </c>
      <c r="C14" s="397" t="s">
        <v>544</v>
      </c>
    </row>
    <row r="15" spans="2:3" s="393" customFormat="1" ht="54" customHeight="1">
      <c r="B15" s="396" t="s">
        <v>545</v>
      </c>
      <c r="C15" s="397" t="s">
        <v>546</v>
      </c>
    </row>
    <row r="16" spans="2:3" s="393" customFormat="1">
      <c r="B16" s="396" t="s">
        <v>547</v>
      </c>
      <c r="C16" s="397" t="s">
        <v>548</v>
      </c>
    </row>
    <row r="17" spans="2:3" s="393" customFormat="1" ht="25.5">
      <c r="B17" s="396" t="s">
        <v>549</v>
      </c>
      <c r="C17" s="397" t="s">
        <v>550</v>
      </c>
    </row>
    <row r="18" spans="2:3" s="393" customFormat="1">
      <c r="B18" s="396" t="s">
        <v>551</v>
      </c>
      <c r="C18" s="397" t="s">
        <v>552</v>
      </c>
    </row>
    <row r="19" spans="2:3">
      <c r="B19" s="398"/>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D02FE-7078-4779-9DD7-652A005A3BB9}">
  <sheetPr>
    <pageSetUpPr fitToPage="1"/>
  </sheetPr>
  <dimension ref="B1:C17"/>
  <sheetViews>
    <sheetView showGridLines="0" view="pageBreakPreview" zoomScale="110" zoomScaleNormal="100" zoomScaleSheetLayoutView="110" workbookViewId="0">
      <selection activeCell="B1" sqref="B1"/>
    </sheetView>
  </sheetViews>
  <sheetFormatPr defaultColWidth="7" defaultRowHeight="18.75"/>
  <cols>
    <col min="1" max="1" width="0.75" style="394" customWidth="1"/>
    <col min="2" max="2" width="5.875" style="394" customWidth="1"/>
    <col min="3" max="3" width="83.125" style="399" customWidth="1"/>
    <col min="4" max="4" width="0.75" style="394" customWidth="1"/>
    <col min="5" max="10" width="7" style="394"/>
    <col min="11" max="11" width="6.5" style="394" customWidth="1"/>
    <col min="12" max="16384" width="7" style="394"/>
  </cols>
  <sheetData>
    <row r="1" spans="2:3">
      <c r="B1" s="393" t="s">
        <v>553</v>
      </c>
      <c r="C1" s="393"/>
    </row>
    <row r="2" spans="2:3">
      <c r="B2" s="393"/>
      <c r="C2" s="393" t="s">
        <v>554</v>
      </c>
    </row>
    <row r="3" spans="2:3" ht="6" customHeight="1">
      <c r="B3" s="393"/>
      <c r="C3" s="395"/>
    </row>
    <row r="4" spans="2:3" s="393" customFormat="1">
      <c r="B4" s="396" t="s">
        <v>523</v>
      </c>
      <c r="C4" s="397" t="s">
        <v>524</v>
      </c>
    </row>
    <row r="5" spans="2:3" s="393" customFormat="1" ht="25.5">
      <c r="B5" s="396" t="s">
        <v>525</v>
      </c>
      <c r="C5" s="397" t="s">
        <v>555</v>
      </c>
    </row>
    <row r="6" spans="2:3" s="393" customFormat="1" ht="25.5">
      <c r="B6" s="396" t="s">
        <v>527</v>
      </c>
      <c r="C6" s="397" t="s">
        <v>556</v>
      </c>
    </row>
    <row r="7" spans="2:3" s="393" customFormat="1" ht="12.75" customHeight="1">
      <c r="B7" s="396" t="s">
        <v>529</v>
      </c>
      <c r="C7" s="397" t="s">
        <v>530</v>
      </c>
    </row>
    <row r="8" spans="2:3" s="393" customFormat="1" ht="25.5">
      <c r="B8" s="396" t="s">
        <v>531</v>
      </c>
      <c r="C8" s="397" t="s">
        <v>532</v>
      </c>
    </row>
    <row r="9" spans="2:3" s="393" customFormat="1" ht="23.25" customHeight="1">
      <c r="B9" s="396" t="s">
        <v>533</v>
      </c>
      <c r="C9" s="397" t="s">
        <v>534</v>
      </c>
    </row>
    <row r="10" spans="2:3" s="393" customFormat="1" ht="132.75" customHeight="1">
      <c r="B10" s="396" t="s">
        <v>535</v>
      </c>
      <c r="C10" s="397" t="s">
        <v>557</v>
      </c>
    </row>
    <row r="11" spans="2:3" s="393" customFormat="1" ht="37.5" customHeight="1">
      <c r="B11" s="396" t="s">
        <v>541</v>
      </c>
      <c r="C11" s="397" t="s">
        <v>558</v>
      </c>
    </row>
    <row r="12" spans="2:3" s="393" customFormat="1" ht="73.5" customHeight="1">
      <c r="B12" s="396" t="s">
        <v>543</v>
      </c>
      <c r="C12" s="397" t="s">
        <v>559</v>
      </c>
    </row>
    <row r="13" spans="2:3" s="393" customFormat="1" ht="54" customHeight="1">
      <c r="B13" s="396" t="s">
        <v>545</v>
      </c>
      <c r="C13" s="397" t="s">
        <v>560</v>
      </c>
    </row>
    <row r="14" spans="2:3" s="393" customFormat="1">
      <c r="B14" s="396" t="s">
        <v>547</v>
      </c>
      <c r="C14" s="397" t="s">
        <v>561</v>
      </c>
    </row>
    <row r="15" spans="2:3" s="393" customFormat="1" ht="25.5">
      <c r="B15" s="396" t="s">
        <v>549</v>
      </c>
      <c r="C15" s="397" t="s">
        <v>550</v>
      </c>
    </row>
    <row r="16" spans="2:3" s="393" customFormat="1">
      <c r="B16" s="396" t="s">
        <v>551</v>
      </c>
      <c r="C16" s="397" t="s">
        <v>552</v>
      </c>
    </row>
    <row r="17" spans="2:2">
      <c r="B17" s="398"/>
    </row>
  </sheetData>
  <phoneticPr fontId="3"/>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U40"/>
  <sheetViews>
    <sheetView view="pageBreakPreview" zoomScale="70" zoomScaleNormal="100" zoomScaleSheetLayoutView="70" workbookViewId="0">
      <selection activeCell="B4" sqref="B4"/>
    </sheetView>
  </sheetViews>
  <sheetFormatPr defaultRowHeight="13.5"/>
  <cols>
    <col min="1" max="1" width="2.75" style="20" customWidth="1"/>
    <col min="2" max="2" width="9.75" style="20" customWidth="1"/>
    <col min="3" max="3" width="12.125" style="20" customWidth="1"/>
    <col min="4" max="5" width="9" style="20"/>
    <col min="6" max="6" width="15.125" style="20" bestFit="1" customWidth="1"/>
    <col min="7" max="13" width="9" style="20"/>
    <col min="14" max="14" width="8.125" style="20" customWidth="1"/>
    <col min="15" max="15" width="9" style="20"/>
    <col min="16" max="16" width="4.625" style="20" customWidth="1"/>
    <col min="17" max="16384" width="9" style="20"/>
  </cols>
  <sheetData>
    <row r="1" spans="2:21" s="36" customFormat="1" ht="15.75" customHeight="1"/>
    <row r="2" spans="2:21" s="36" customFormat="1" ht="14.25"/>
    <row r="3" spans="2:21" s="36" customFormat="1" ht="17.25">
      <c r="B3" s="37" t="s">
        <v>42</v>
      </c>
      <c r="F3" s="38" t="s">
        <v>47</v>
      </c>
    </row>
    <row r="4" spans="2:21" s="36" customFormat="1" ht="14.25"/>
    <row r="5" spans="2:21" s="36" customFormat="1" ht="24.75" customHeight="1">
      <c r="B5" s="37"/>
      <c r="C5" s="693" t="s">
        <v>78</v>
      </c>
      <c r="D5" s="694"/>
      <c r="E5" s="695"/>
      <c r="F5" s="696"/>
      <c r="G5" s="696"/>
      <c r="H5" s="696"/>
      <c r="I5" s="696"/>
      <c r="J5" s="697"/>
      <c r="K5" s="37"/>
      <c r="L5" s="37"/>
      <c r="M5" s="37"/>
      <c r="N5" s="37"/>
      <c r="O5" s="37"/>
    </row>
    <row r="6" spans="2:21" s="36" customFormat="1" ht="14.25">
      <c r="B6" s="37"/>
      <c r="C6" s="37"/>
      <c r="D6" s="37"/>
      <c r="E6" s="37"/>
      <c r="F6" s="37"/>
      <c r="G6" s="37"/>
      <c r="H6" s="37"/>
      <c r="I6" s="37"/>
      <c r="J6" s="37"/>
      <c r="K6" s="37"/>
      <c r="L6" s="37"/>
      <c r="M6" s="37"/>
      <c r="N6" s="37"/>
      <c r="O6" s="37"/>
    </row>
    <row r="7" spans="2:21" ht="17.25">
      <c r="B7" s="39"/>
      <c r="C7" s="40"/>
      <c r="D7" s="40"/>
      <c r="E7" s="40"/>
      <c r="F7" s="40"/>
      <c r="G7" s="40"/>
      <c r="H7" s="40"/>
      <c r="I7" s="40"/>
      <c r="J7" s="40"/>
      <c r="K7" s="40"/>
      <c r="L7" s="40"/>
      <c r="M7" s="40"/>
      <c r="N7" s="40"/>
      <c r="O7" s="41"/>
    </row>
    <row r="8" spans="2:21" ht="17.25">
      <c r="B8" s="42"/>
      <c r="C8" s="698" t="s">
        <v>79</v>
      </c>
      <c r="D8" s="698"/>
      <c r="E8" s="43"/>
      <c r="F8" s="43"/>
      <c r="G8" s="43"/>
      <c r="H8" s="43"/>
      <c r="I8" s="43"/>
      <c r="J8" s="44"/>
      <c r="K8" s="45"/>
      <c r="L8" s="45"/>
      <c r="M8" s="45"/>
      <c r="N8" s="45"/>
      <c r="O8" s="46"/>
      <c r="S8" s="20" t="s">
        <v>80</v>
      </c>
      <c r="U8" s="20" t="s">
        <v>80</v>
      </c>
    </row>
    <row r="9" spans="2:21" ht="17.25">
      <c r="B9" s="42"/>
      <c r="C9" s="699" t="s">
        <v>81</v>
      </c>
      <c r="D9" s="699"/>
      <c r="E9" s="47" t="s">
        <v>82</v>
      </c>
      <c r="F9" s="48"/>
      <c r="G9" s="48" t="s">
        <v>83</v>
      </c>
      <c r="H9" s="49" t="s">
        <v>80</v>
      </c>
      <c r="I9" s="50" t="s">
        <v>84</v>
      </c>
      <c r="J9" s="51" t="s">
        <v>85</v>
      </c>
      <c r="K9" s="45"/>
      <c r="L9" s="45"/>
      <c r="M9" s="45"/>
      <c r="N9" s="45"/>
      <c r="O9" s="52"/>
      <c r="S9" s="20" t="s">
        <v>86</v>
      </c>
      <c r="U9" s="20" t="s">
        <v>87</v>
      </c>
    </row>
    <row r="10" spans="2:21" ht="17.25">
      <c r="B10" s="42"/>
      <c r="C10" s="699" t="s">
        <v>88</v>
      </c>
      <c r="D10" s="699"/>
      <c r="E10" s="53" t="s">
        <v>80</v>
      </c>
      <c r="F10" s="54"/>
      <c r="G10" s="54"/>
      <c r="H10" s="54"/>
      <c r="I10" s="54"/>
      <c r="J10" s="55"/>
      <c r="K10" s="56"/>
      <c r="L10" s="48"/>
      <c r="M10" s="48"/>
      <c r="N10" s="48"/>
      <c r="O10" s="57"/>
      <c r="S10" s="20" t="s">
        <v>89</v>
      </c>
      <c r="U10" s="20" t="s">
        <v>90</v>
      </c>
    </row>
    <row r="11" spans="2:21">
      <c r="B11" s="42"/>
      <c r="H11" s="48"/>
      <c r="I11" s="48"/>
      <c r="J11" s="48"/>
      <c r="K11" s="48"/>
      <c r="L11" s="48"/>
      <c r="M11" s="48"/>
      <c r="N11" s="48"/>
      <c r="O11" s="58"/>
    </row>
    <row r="12" spans="2:21">
      <c r="B12" s="42"/>
      <c r="C12" s="59"/>
      <c r="D12" s="60"/>
      <c r="E12" s="60"/>
      <c r="F12" s="60"/>
      <c r="G12" s="60"/>
      <c r="H12" s="61"/>
      <c r="I12" s="61"/>
      <c r="J12" s="40"/>
      <c r="K12" s="40"/>
      <c r="L12" s="40"/>
      <c r="M12" s="40"/>
      <c r="N12" s="62"/>
      <c r="O12" s="58"/>
    </row>
    <row r="13" spans="2:21">
      <c r="B13" s="42"/>
      <c r="C13" s="42"/>
      <c r="D13" s="48"/>
      <c r="E13" s="48"/>
      <c r="F13" s="63"/>
      <c r="G13" s="64"/>
      <c r="H13" s="64"/>
      <c r="I13" s="64"/>
      <c r="J13" s="48"/>
      <c r="K13" s="48"/>
      <c r="L13" s="48"/>
      <c r="M13" s="48"/>
      <c r="N13" s="58"/>
      <c r="O13" s="58"/>
    </row>
    <row r="14" spans="2:21">
      <c r="B14" s="42"/>
      <c r="C14" s="42"/>
      <c r="D14" s="48"/>
      <c r="E14" s="48"/>
      <c r="F14" s="63"/>
      <c r="G14" s="64"/>
      <c r="H14" s="64"/>
      <c r="I14" s="64"/>
      <c r="J14" s="48"/>
      <c r="K14" s="48"/>
      <c r="L14" s="48"/>
      <c r="M14" s="48"/>
      <c r="N14" s="58"/>
      <c r="O14" s="58"/>
    </row>
    <row r="15" spans="2:21">
      <c r="B15" s="42"/>
      <c r="C15" s="42"/>
      <c r="E15" s="48"/>
      <c r="F15" s="48"/>
      <c r="G15" s="48"/>
      <c r="H15" s="48"/>
      <c r="I15" s="48"/>
      <c r="J15" s="48"/>
      <c r="K15" s="48"/>
      <c r="L15" s="48"/>
      <c r="M15" s="48"/>
      <c r="N15" s="58"/>
      <c r="O15" s="58"/>
    </row>
    <row r="16" spans="2:21">
      <c r="B16" s="42"/>
      <c r="C16" s="42"/>
      <c r="D16" s="48"/>
      <c r="E16" s="48"/>
      <c r="F16" s="48"/>
      <c r="G16" s="48"/>
      <c r="H16" s="48"/>
      <c r="I16" s="48"/>
      <c r="J16" s="48"/>
      <c r="K16" s="48"/>
      <c r="L16" s="48"/>
      <c r="M16" s="48"/>
      <c r="N16" s="58"/>
      <c r="O16" s="58"/>
    </row>
    <row r="17" spans="2:16">
      <c r="B17" s="42"/>
      <c r="C17" s="42"/>
      <c r="D17" s="37"/>
      <c r="E17" s="37"/>
      <c r="F17" s="37"/>
      <c r="G17" s="37"/>
      <c r="H17" s="37"/>
      <c r="I17" s="37"/>
      <c r="J17" s="37"/>
      <c r="K17" s="37"/>
      <c r="L17" s="65"/>
      <c r="M17" s="48"/>
      <c r="N17" s="58"/>
      <c r="O17" s="66"/>
    </row>
    <row r="18" spans="2:16">
      <c r="B18" s="42"/>
      <c r="C18" s="67"/>
      <c r="D18" s="37"/>
      <c r="E18" s="37"/>
      <c r="F18" s="37"/>
      <c r="G18" s="37"/>
      <c r="H18" s="37"/>
      <c r="I18" s="37"/>
      <c r="J18" s="37"/>
      <c r="K18" s="37"/>
      <c r="L18" s="37"/>
      <c r="M18" s="48"/>
      <c r="N18" s="58"/>
      <c r="O18" s="66"/>
    </row>
    <row r="19" spans="2:16">
      <c r="B19" s="42"/>
      <c r="C19" s="42"/>
      <c r="D19" s="37"/>
      <c r="E19" s="37"/>
      <c r="F19" s="37"/>
      <c r="G19" s="37"/>
      <c r="H19" s="37"/>
      <c r="I19" s="37"/>
      <c r="J19" s="37"/>
      <c r="K19" s="37"/>
      <c r="L19" s="37"/>
      <c r="M19" s="48"/>
      <c r="N19" s="58"/>
      <c r="O19" s="66"/>
    </row>
    <row r="20" spans="2:16">
      <c r="B20" s="42"/>
      <c r="C20" s="68"/>
      <c r="D20" s="37"/>
      <c r="E20" s="37"/>
      <c r="F20" s="37"/>
      <c r="G20" s="37"/>
      <c r="H20" s="37"/>
      <c r="I20" s="37"/>
      <c r="J20" s="37"/>
      <c r="K20" s="37"/>
      <c r="L20" s="37"/>
      <c r="M20" s="47"/>
      <c r="N20" s="58"/>
      <c r="O20" s="66"/>
    </row>
    <row r="21" spans="2:16">
      <c r="B21" s="42"/>
      <c r="C21" s="68"/>
      <c r="D21" s="37"/>
      <c r="E21" s="37"/>
      <c r="F21" s="37"/>
      <c r="G21" s="37"/>
      <c r="H21" s="37"/>
      <c r="I21" s="37"/>
      <c r="J21" s="37"/>
      <c r="K21" s="37"/>
      <c r="L21" s="37"/>
      <c r="M21" s="48"/>
      <c r="N21" s="58"/>
      <c r="O21" s="66"/>
    </row>
    <row r="22" spans="2:16" ht="14.25">
      <c r="B22" s="42"/>
      <c r="C22" s="42"/>
      <c r="D22" s="689"/>
      <c r="E22" s="692"/>
      <c r="F22" s="37"/>
      <c r="G22" s="37"/>
      <c r="H22" s="37"/>
      <c r="I22" s="37"/>
      <c r="J22" s="37"/>
      <c r="K22" s="37"/>
      <c r="L22" s="37"/>
      <c r="M22" s="48"/>
      <c r="N22" s="58"/>
      <c r="O22" s="66"/>
    </row>
    <row r="23" spans="2:16">
      <c r="B23" s="42"/>
      <c r="C23" s="68"/>
      <c r="D23" s="37"/>
      <c r="E23" s="37"/>
      <c r="F23" s="37"/>
      <c r="G23" s="37"/>
      <c r="H23" s="37"/>
      <c r="I23" s="37"/>
      <c r="J23" s="37"/>
      <c r="K23" s="37"/>
      <c r="L23" s="37"/>
      <c r="M23" s="47"/>
      <c r="N23" s="58"/>
      <c r="O23" s="66"/>
    </row>
    <row r="24" spans="2:16">
      <c r="B24" s="42"/>
      <c r="C24" s="42"/>
      <c r="D24" s="37"/>
      <c r="E24" s="37"/>
      <c r="F24" s="37"/>
      <c r="G24" s="37"/>
      <c r="H24" s="37"/>
      <c r="I24" s="37"/>
      <c r="J24" s="37"/>
      <c r="K24" s="37"/>
      <c r="L24" s="37"/>
      <c r="M24" s="48"/>
      <c r="N24" s="58"/>
      <c r="O24" s="66"/>
    </row>
    <row r="25" spans="2:16" ht="14.25">
      <c r="B25" s="42"/>
      <c r="C25" s="42"/>
      <c r="D25" s="689"/>
      <c r="E25" s="690"/>
      <c r="F25" s="37"/>
      <c r="G25" s="37"/>
      <c r="H25" s="37"/>
      <c r="I25" s="37"/>
      <c r="J25" s="37"/>
      <c r="K25" s="37"/>
      <c r="L25" s="37"/>
      <c r="M25" s="48"/>
      <c r="N25" s="58"/>
      <c r="O25" s="66"/>
    </row>
    <row r="26" spans="2:16">
      <c r="B26" s="42"/>
      <c r="C26" s="42"/>
      <c r="D26" s="37"/>
      <c r="E26" s="37"/>
      <c r="F26" s="37"/>
      <c r="G26" s="37"/>
      <c r="H26" s="37"/>
      <c r="I26" s="37"/>
      <c r="J26" s="37"/>
      <c r="K26" s="37"/>
      <c r="L26" s="37"/>
      <c r="M26" s="48"/>
      <c r="N26" s="58"/>
      <c r="O26" s="66"/>
    </row>
    <row r="27" spans="2:16">
      <c r="B27" s="42"/>
      <c r="C27" s="42"/>
      <c r="D27" s="37"/>
      <c r="E27" s="37"/>
      <c r="F27" s="37"/>
      <c r="G27" s="37"/>
      <c r="H27" s="37"/>
      <c r="I27" s="37"/>
      <c r="J27" s="37"/>
      <c r="K27" s="37"/>
      <c r="L27" s="37"/>
      <c r="M27" s="48"/>
      <c r="N27" s="58"/>
      <c r="O27" s="66"/>
    </row>
    <row r="28" spans="2:16">
      <c r="B28" s="42"/>
      <c r="C28" s="42"/>
      <c r="D28" s="37"/>
      <c r="E28" s="37"/>
      <c r="F28" s="37"/>
      <c r="G28" s="37"/>
      <c r="H28" s="37"/>
      <c r="I28" s="37"/>
      <c r="J28" s="37"/>
      <c r="K28" s="37"/>
      <c r="L28" s="37"/>
      <c r="M28" s="48"/>
      <c r="N28" s="58"/>
      <c r="O28" s="66"/>
    </row>
    <row r="29" spans="2:16" ht="14.25">
      <c r="B29" s="42"/>
      <c r="C29" s="42"/>
      <c r="D29" s="37"/>
      <c r="E29" s="37"/>
      <c r="F29" s="37"/>
      <c r="G29" s="689"/>
      <c r="H29" s="690"/>
      <c r="I29" s="37"/>
      <c r="J29" s="37"/>
      <c r="K29" s="37"/>
      <c r="L29" s="37"/>
      <c r="M29" s="47"/>
      <c r="N29" s="58"/>
      <c r="O29" s="66"/>
    </row>
    <row r="30" spans="2:16" ht="18.75" customHeight="1">
      <c r="B30" s="42"/>
      <c r="C30" s="42"/>
      <c r="D30" s="37"/>
      <c r="E30" s="37"/>
      <c r="F30" s="37"/>
      <c r="G30" s="37"/>
      <c r="H30" s="37"/>
      <c r="I30" s="37"/>
      <c r="J30" s="37"/>
      <c r="K30" s="37"/>
      <c r="L30" s="37"/>
      <c r="M30" s="48"/>
      <c r="N30" s="58"/>
      <c r="O30" s="66"/>
    </row>
    <row r="31" spans="2:16" ht="16.5" customHeight="1">
      <c r="B31" s="42"/>
      <c r="C31" s="42"/>
      <c r="D31" s="689"/>
      <c r="E31" s="689"/>
      <c r="F31" s="37"/>
      <c r="G31" s="689"/>
      <c r="H31" s="690"/>
      <c r="I31" s="37"/>
      <c r="J31" s="37"/>
      <c r="K31" s="37"/>
      <c r="L31" s="37"/>
      <c r="M31" s="48"/>
      <c r="N31" s="58"/>
      <c r="O31" s="66"/>
    </row>
    <row r="32" spans="2:16" ht="25.5" customHeight="1">
      <c r="B32" s="42"/>
      <c r="C32" s="42"/>
      <c r="D32" s="37"/>
      <c r="E32" s="37"/>
      <c r="F32" s="37"/>
      <c r="G32" s="37"/>
      <c r="H32" s="37"/>
      <c r="I32" s="37"/>
      <c r="J32" s="37"/>
      <c r="K32" s="37"/>
      <c r="L32" s="37"/>
      <c r="M32" s="48"/>
      <c r="N32" s="58"/>
      <c r="O32" s="58"/>
      <c r="P32" s="58"/>
    </row>
    <row r="33" spans="2:15">
      <c r="B33" s="42"/>
      <c r="C33" s="69"/>
      <c r="D33" s="70"/>
      <c r="E33" s="70"/>
      <c r="F33" s="70"/>
      <c r="G33" s="70"/>
      <c r="H33" s="70"/>
      <c r="I33" s="70"/>
      <c r="J33" s="70"/>
      <c r="K33" s="70"/>
      <c r="L33" s="70"/>
      <c r="M33" s="70"/>
      <c r="N33" s="71"/>
      <c r="O33" s="58"/>
    </row>
    <row r="34" spans="2:15">
      <c r="B34" s="69"/>
      <c r="C34" s="70"/>
      <c r="D34" s="70"/>
      <c r="E34" s="70"/>
      <c r="F34" s="70"/>
      <c r="G34" s="70"/>
      <c r="H34" s="70"/>
      <c r="I34" s="70"/>
      <c r="J34" s="70"/>
      <c r="K34" s="70"/>
      <c r="L34" s="70"/>
      <c r="M34" s="70"/>
      <c r="N34" s="70"/>
      <c r="O34" s="71"/>
    </row>
    <row r="35" spans="2:15">
      <c r="B35" s="48"/>
      <c r="C35" s="48"/>
      <c r="D35" s="48"/>
      <c r="E35" s="48"/>
      <c r="F35" s="48"/>
    </row>
    <row r="36" spans="2:15">
      <c r="B36" s="72" t="s">
        <v>91</v>
      </c>
      <c r="C36" s="691" t="s">
        <v>92</v>
      </c>
      <c r="D36" s="691"/>
      <c r="E36" s="691"/>
      <c r="F36" s="691"/>
      <c r="G36" s="691"/>
      <c r="H36" s="691"/>
      <c r="I36" s="691"/>
      <c r="J36" s="691"/>
      <c r="K36" s="691"/>
      <c r="L36" s="691"/>
      <c r="M36" s="691"/>
      <c r="N36" s="691"/>
      <c r="O36" s="73"/>
    </row>
    <row r="37" spans="2:15">
      <c r="B37" s="74">
        <v>2</v>
      </c>
      <c r="C37" s="691" t="s">
        <v>93</v>
      </c>
      <c r="D37" s="691"/>
      <c r="E37" s="691"/>
      <c r="F37" s="691"/>
      <c r="G37" s="691"/>
      <c r="H37" s="691"/>
      <c r="I37" s="691"/>
      <c r="J37" s="691"/>
      <c r="K37" s="691"/>
      <c r="L37" s="691"/>
      <c r="M37" s="691"/>
      <c r="N37" s="691"/>
      <c r="O37" s="691"/>
    </row>
    <row r="38" spans="2:15" ht="27" customHeight="1">
      <c r="B38" s="74">
        <v>3</v>
      </c>
      <c r="C38" s="688" t="s">
        <v>94</v>
      </c>
      <c r="D38" s="688"/>
      <c r="E38" s="688"/>
      <c r="F38" s="688"/>
      <c r="G38" s="688"/>
      <c r="H38" s="688"/>
      <c r="I38" s="688"/>
      <c r="J38" s="688"/>
      <c r="K38" s="688"/>
      <c r="L38" s="688"/>
      <c r="M38" s="688"/>
      <c r="N38" s="688"/>
      <c r="O38" s="688"/>
    </row>
    <row r="39" spans="2:15">
      <c r="B39" s="20">
        <v>4</v>
      </c>
      <c r="C39" s="20" t="s">
        <v>95</v>
      </c>
    </row>
    <row r="40" spans="2:15">
      <c r="B40" s="20">
        <v>5</v>
      </c>
      <c r="C40" s="20" t="s">
        <v>96</v>
      </c>
    </row>
  </sheetData>
  <mergeCells count="13">
    <mergeCell ref="D22:E22"/>
    <mergeCell ref="C5:D5"/>
    <mergeCell ref="E5:J5"/>
    <mergeCell ref="C8:D8"/>
    <mergeCell ref="C9:D9"/>
    <mergeCell ref="C10:D10"/>
    <mergeCell ref="C38:O38"/>
    <mergeCell ref="D25:E25"/>
    <mergeCell ref="G29:H29"/>
    <mergeCell ref="D31:E31"/>
    <mergeCell ref="G31:H31"/>
    <mergeCell ref="C36:N36"/>
    <mergeCell ref="C37:O37"/>
  </mergeCells>
  <phoneticPr fontId="3"/>
  <dataValidations count="2">
    <dataValidation type="list" allowBlank="1" showInputMessage="1" showErrorMessage="1" sqref="H9" xr:uid="{00000000-0002-0000-0200-000000000000}">
      <formula1>$S$8:$S$10</formula1>
    </dataValidation>
    <dataValidation type="list" allowBlank="1" showInputMessage="1" showErrorMessage="1" sqref="E10" xr:uid="{00000000-0002-0000-0200-000001000000}">
      <formula1>$U$8:$U$10</formula1>
    </dataValidation>
  </dataValidations>
  <pageMargins left="0.78740157480314965" right="0.78740157480314965" top="0.68" bottom="0.53" header="0.51181102362204722" footer="0.51181102362204722"/>
  <pageSetup paperSize="9" scale="78" orientation="landscape"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X42"/>
  <sheetViews>
    <sheetView view="pageBreakPreview" zoomScale="75" zoomScaleNormal="100" zoomScaleSheetLayoutView="75" workbookViewId="0">
      <selection activeCell="AH11" sqref="AH11"/>
    </sheetView>
  </sheetViews>
  <sheetFormatPr defaultRowHeight="13.5"/>
  <cols>
    <col min="1" max="1" width="6.25" style="20" customWidth="1"/>
    <col min="2" max="2" width="14.125" style="20" bestFit="1" customWidth="1"/>
    <col min="3" max="3" width="10.5" style="20" customWidth="1"/>
    <col min="4" max="4" width="5.625" style="20" bestFit="1" customWidth="1"/>
    <col min="5" max="7" width="9" style="20"/>
    <col min="8" max="8" width="5.625" style="20" bestFit="1" customWidth="1"/>
    <col min="9" max="11" width="9" style="20"/>
    <col min="12" max="12" width="5.625" style="20" bestFit="1" customWidth="1"/>
    <col min="13" max="15" width="9" style="20"/>
    <col min="16" max="16" width="5.625" style="20" bestFit="1" customWidth="1"/>
    <col min="17" max="19" width="9" style="20"/>
    <col min="20" max="20" width="5.625" style="20" bestFit="1" customWidth="1"/>
    <col min="21" max="16384" width="9" style="20"/>
  </cols>
  <sheetData>
    <row r="1" spans="2:24" s="36" customFormat="1" ht="16.5" customHeight="1"/>
    <row r="2" spans="2:24" ht="17.25">
      <c r="B2" s="48" t="s">
        <v>40</v>
      </c>
      <c r="C2" s="48"/>
      <c r="D2" s="48"/>
      <c r="E2" s="48"/>
      <c r="F2" s="48"/>
      <c r="G2" s="75" t="s">
        <v>45</v>
      </c>
      <c r="H2" s="48"/>
      <c r="I2" s="48"/>
      <c r="J2" s="48"/>
      <c r="K2" s="48"/>
      <c r="L2" s="48"/>
      <c r="M2" s="48"/>
      <c r="N2" s="48"/>
      <c r="O2" s="48"/>
      <c r="P2" s="48"/>
      <c r="Q2" s="48"/>
      <c r="R2" s="48"/>
      <c r="S2" s="48"/>
      <c r="T2" s="48"/>
      <c r="U2" s="48"/>
      <c r="V2" s="48"/>
      <c r="W2" s="48"/>
      <c r="X2" s="48"/>
    </row>
    <row r="3" spans="2:24">
      <c r="B3" s="48"/>
      <c r="C3" s="48"/>
      <c r="D3" s="48"/>
      <c r="E3" s="48"/>
      <c r="F3" s="48"/>
      <c r="G3" s="48"/>
      <c r="H3" s="48"/>
      <c r="I3" s="48"/>
      <c r="J3" s="48"/>
      <c r="K3" s="48"/>
      <c r="L3" s="48"/>
      <c r="M3" s="48"/>
      <c r="N3" s="48"/>
      <c r="O3" s="48"/>
      <c r="P3" s="48"/>
      <c r="Q3" s="48"/>
      <c r="R3" s="48"/>
      <c r="S3" s="48"/>
      <c r="T3" s="48"/>
      <c r="U3" s="48"/>
      <c r="V3" s="48"/>
      <c r="W3" s="48"/>
      <c r="X3" s="48"/>
    </row>
    <row r="4" spans="2:24" ht="25.5" customHeight="1">
      <c r="B4" s="48"/>
      <c r="C4" s="701" t="s">
        <v>78</v>
      </c>
      <c r="D4" s="702"/>
      <c r="E4" s="703"/>
      <c r="F4" s="704"/>
      <c r="G4" s="705"/>
      <c r="H4" s="705"/>
      <c r="I4" s="705"/>
      <c r="J4" s="705"/>
      <c r="K4" s="705"/>
      <c r="L4" s="705"/>
      <c r="M4" s="706"/>
      <c r="N4" s="76"/>
      <c r="O4" s="45"/>
      <c r="P4" s="48"/>
      <c r="Q4" s="48"/>
      <c r="R4" s="48"/>
      <c r="S4" s="48"/>
      <c r="T4" s="48"/>
      <c r="U4" s="48"/>
      <c r="V4" s="48"/>
      <c r="W4" s="48"/>
      <c r="X4" s="48"/>
    </row>
    <row r="5" spans="2:24" ht="25.5" customHeight="1">
      <c r="B5" s="48"/>
      <c r="C5" s="701" t="s">
        <v>71</v>
      </c>
      <c r="D5" s="702"/>
      <c r="E5" s="703"/>
      <c r="F5" s="704"/>
      <c r="G5" s="704"/>
      <c r="H5" s="704"/>
      <c r="I5" s="704"/>
      <c r="J5" s="704"/>
      <c r="K5" s="704"/>
      <c r="L5" s="704"/>
      <c r="M5" s="707"/>
      <c r="N5" s="77"/>
      <c r="O5" s="45"/>
      <c r="P5" s="48"/>
      <c r="Q5" s="48"/>
      <c r="R5" s="48"/>
      <c r="S5" s="48"/>
      <c r="T5" s="48"/>
      <c r="U5" s="48"/>
      <c r="V5" s="48"/>
      <c r="W5" s="48"/>
      <c r="X5" s="48"/>
    </row>
    <row r="6" spans="2:24">
      <c r="B6" s="48"/>
      <c r="C6" s="48"/>
      <c r="D6" s="48"/>
      <c r="E6" s="48" t="s">
        <v>97</v>
      </c>
      <c r="F6" s="48"/>
      <c r="G6" s="48"/>
      <c r="H6" s="48"/>
      <c r="I6" s="48"/>
      <c r="J6" s="48"/>
      <c r="K6" s="48"/>
      <c r="L6" s="48"/>
      <c r="M6" s="48"/>
      <c r="N6" s="48"/>
      <c r="O6" s="48"/>
      <c r="P6" s="48"/>
      <c r="Q6" s="48"/>
      <c r="R6" s="48"/>
      <c r="S6" s="48"/>
      <c r="T6" s="48"/>
      <c r="U6" s="48"/>
      <c r="V6" s="48"/>
      <c r="W6" s="48"/>
      <c r="X6" s="48"/>
    </row>
    <row r="7" spans="2:24" ht="17.25" customHeight="1">
      <c r="B7" s="78"/>
      <c r="C7" s="79" t="s">
        <v>98</v>
      </c>
      <c r="D7" s="80"/>
      <c r="E7" s="81">
        <v>1</v>
      </c>
      <c r="F7" s="80" t="s">
        <v>99</v>
      </c>
      <c r="G7" s="79"/>
      <c r="H7" s="82"/>
      <c r="I7" s="81">
        <v>2</v>
      </c>
      <c r="J7" s="80" t="s">
        <v>99</v>
      </c>
      <c r="K7" s="79"/>
      <c r="L7" s="82"/>
      <c r="M7" s="80" t="s">
        <v>100</v>
      </c>
      <c r="N7" s="80" t="s">
        <v>99</v>
      </c>
      <c r="O7" s="79"/>
      <c r="P7" s="82"/>
      <c r="Q7" s="80" t="s">
        <v>100</v>
      </c>
      <c r="R7" s="80" t="s">
        <v>99</v>
      </c>
      <c r="S7" s="79"/>
      <c r="T7" s="701" t="s">
        <v>101</v>
      </c>
      <c r="U7" s="708"/>
      <c r="V7" s="709"/>
      <c r="W7" s="48"/>
      <c r="X7" s="48"/>
    </row>
    <row r="8" spans="2:24" ht="16.5" customHeight="1">
      <c r="B8" s="83" t="s">
        <v>102</v>
      </c>
      <c r="C8" s="84"/>
      <c r="D8" s="80" t="s">
        <v>103</v>
      </c>
      <c r="E8" s="85" t="s">
        <v>104</v>
      </c>
      <c r="F8" s="86"/>
      <c r="G8" s="87" t="s">
        <v>105</v>
      </c>
      <c r="H8" s="80" t="s">
        <v>103</v>
      </c>
      <c r="I8" s="85" t="s">
        <v>104</v>
      </c>
      <c r="J8" s="86"/>
      <c r="K8" s="87" t="s">
        <v>105</v>
      </c>
      <c r="L8" s="80" t="s">
        <v>103</v>
      </c>
      <c r="M8" s="85" t="s">
        <v>104</v>
      </c>
      <c r="N8" s="86"/>
      <c r="O8" s="87" t="s">
        <v>105</v>
      </c>
      <c r="P8" s="80" t="s">
        <v>103</v>
      </c>
      <c r="Q8" s="85" t="s">
        <v>104</v>
      </c>
      <c r="R8" s="86"/>
      <c r="S8" s="87" t="s">
        <v>105</v>
      </c>
      <c r="T8" s="80" t="s">
        <v>103</v>
      </c>
      <c r="U8" s="88" t="s">
        <v>104</v>
      </c>
      <c r="V8" s="87" t="s">
        <v>105</v>
      </c>
      <c r="W8" s="48"/>
      <c r="X8" s="48"/>
    </row>
    <row r="9" spans="2:24">
      <c r="B9" s="89" t="s">
        <v>106</v>
      </c>
      <c r="C9" s="90" t="s">
        <v>107</v>
      </c>
      <c r="D9" s="83"/>
      <c r="E9" s="91"/>
      <c r="F9" s="92" t="s">
        <v>108</v>
      </c>
      <c r="G9" s="93"/>
      <c r="H9" s="83"/>
      <c r="I9" s="91"/>
      <c r="J9" s="92" t="s">
        <v>108</v>
      </c>
      <c r="K9" s="93"/>
      <c r="L9" s="83"/>
      <c r="M9" s="91"/>
      <c r="N9" s="92" t="s">
        <v>108</v>
      </c>
      <c r="O9" s="93"/>
      <c r="P9" s="83"/>
      <c r="Q9" s="91"/>
      <c r="R9" s="92" t="s">
        <v>108</v>
      </c>
      <c r="S9" s="93"/>
      <c r="T9" s="83"/>
      <c r="U9" s="94"/>
      <c r="V9" s="93"/>
      <c r="W9" s="48"/>
      <c r="X9" s="48"/>
    </row>
    <row r="10" spans="2:24" ht="20.100000000000001" customHeight="1">
      <c r="B10" s="95"/>
      <c r="C10" s="96"/>
      <c r="D10" s="97"/>
      <c r="E10" s="98"/>
      <c r="F10" s="99" t="s">
        <v>109</v>
      </c>
      <c r="G10" s="100"/>
      <c r="H10" s="97"/>
      <c r="I10" s="98" t="s">
        <v>97</v>
      </c>
      <c r="J10" s="99" t="s">
        <v>110</v>
      </c>
      <c r="K10" s="100"/>
      <c r="L10" s="97"/>
      <c r="M10" s="98"/>
      <c r="N10" s="99" t="s">
        <v>110</v>
      </c>
      <c r="O10" s="100"/>
      <c r="P10" s="97"/>
      <c r="Q10" s="98"/>
      <c r="R10" s="99" t="s">
        <v>110</v>
      </c>
      <c r="S10" s="100"/>
      <c r="T10" s="97"/>
      <c r="U10" s="98"/>
      <c r="V10" s="101"/>
      <c r="W10" s="48"/>
      <c r="X10" s="48"/>
    </row>
    <row r="11" spans="2:24" ht="20.100000000000001" customHeight="1">
      <c r="B11" s="102"/>
      <c r="C11" s="103"/>
      <c r="D11" s="104"/>
      <c r="E11" s="105"/>
      <c r="F11" s="99" t="s">
        <v>110</v>
      </c>
      <c r="G11" s="106"/>
      <c r="H11" s="104"/>
      <c r="I11" s="105"/>
      <c r="J11" s="99" t="s">
        <v>111</v>
      </c>
      <c r="K11" s="106"/>
      <c r="L11" s="104"/>
      <c r="M11" s="105"/>
      <c r="N11" s="99" t="s">
        <v>110</v>
      </c>
      <c r="O11" s="106"/>
      <c r="P11" s="104"/>
      <c r="Q11" s="105"/>
      <c r="R11" s="99" t="s">
        <v>110</v>
      </c>
      <c r="S11" s="106"/>
      <c r="T11" s="104"/>
      <c r="U11" s="105"/>
      <c r="V11" s="107"/>
      <c r="W11" s="48"/>
      <c r="X11" s="48"/>
    </row>
    <row r="12" spans="2:24" ht="20.100000000000001" customHeight="1">
      <c r="B12" s="102"/>
      <c r="C12" s="103"/>
      <c r="D12" s="104"/>
      <c r="E12" s="105"/>
      <c r="F12" s="99" t="s">
        <v>112</v>
      </c>
      <c r="G12" s="106"/>
      <c r="H12" s="104"/>
      <c r="I12" s="105"/>
      <c r="J12" s="99" t="s">
        <v>110</v>
      </c>
      <c r="K12" s="106"/>
      <c r="L12" s="104"/>
      <c r="M12" s="105"/>
      <c r="N12" s="99" t="s">
        <v>110</v>
      </c>
      <c r="O12" s="106"/>
      <c r="P12" s="104"/>
      <c r="Q12" s="105"/>
      <c r="R12" s="99" t="s">
        <v>110</v>
      </c>
      <c r="S12" s="106"/>
      <c r="T12" s="104"/>
      <c r="U12" s="105"/>
      <c r="V12" s="107"/>
      <c r="W12" s="48"/>
      <c r="X12" s="48"/>
    </row>
    <row r="13" spans="2:24" ht="20.100000000000001" customHeight="1">
      <c r="B13" s="102"/>
      <c r="C13" s="108"/>
      <c r="D13" s="109"/>
      <c r="E13" s="110"/>
      <c r="F13" s="111" t="s">
        <v>110</v>
      </c>
      <c r="G13" s="108"/>
      <c r="H13" s="109"/>
      <c r="I13" s="110"/>
      <c r="J13" s="111" t="s">
        <v>110</v>
      </c>
      <c r="K13" s="108"/>
      <c r="L13" s="109"/>
      <c r="M13" s="110"/>
      <c r="N13" s="111" t="s">
        <v>110</v>
      </c>
      <c r="O13" s="108"/>
      <c r="P13" s="109"/>
      <c r="Q13" s="110"/>
      <c r="R13" s="111" t="s">
        <v>110</v>
      </c>
      <c r="S13" s="108"/>
      <c r="T13" s="112"/>
      <c r="U13" s="113"/>
      <c r="V13" s="107"/>
      <c r="W13" s="48"/>
      <c r="X13" s="48"/>
    </row>
    <row r="14" spans="2:24" ht="20.100000000000001" customHeight="1">
      <c r="B14" s="102"/>
      <c r="C14" s="108"/>
      <c r="D14" s="109"/>
      <c r="E14" s="110"/>
      <c r="F14" s="111" t="s">
        <v>110</v>
      </c>
      <c r="G14" s="108"/>
      <c r="H14" s="109"/>
      <c r="I14" s="110"/>
      <c r="J14" s="111" t="s">
        <v>110</v>
      </c>
      <c r="K14" s="108"/>
      <c r="L14" s="109"/>
      <c r="M14" s="110"/>
      <c r="N14" s="111" t="s">
        <v>110</v>
      </c>
      <c r="O14" s="108"/>
      <c r="P14" s="109"/>
      <c r="Q14" s="110"/>
      <c r="R14" s="111" t="s">
        <v>110</v>
      </c>
      <c r="S14" s="108"/>
      <c r="T14" s="112"/>
      <c r="U14" s="113"/>
      <c r="V14" s="107"/>
      <c r="W14" s="48"/>
      <c r="X14" s="48"/>
    </row>
    <row r="15" spans="2:24" ht="20.100000000000001" customHeight="1">
      <c r="B15" s="102"/>
      <c r="C15" s="108"/>
      <c r="D15" s="109"/>
      <c r="E15" s="110"/>
      <c r="F15" s="111" t="s">
        <v>110</v>
      </c>
      <c r="G15" s="108"/>
      <c r="H15" s="109"/>
      <c r="I15" s="110"/>
      <c r="J15" s="111" t="s">
        <v>110</v>
      </c>
      <c r="K15" s="108"/>
      <c r="L15" s="109"/>
      <c r="M15" s="110"/>
      <c r="N15" s="111" t="s">
        <v>110</v>
      </c>
      <c r="O15" s="108"/>
      <c r="P15" s="109"/>
      <c r="Q15" s="110"/>
      <c r="R15" s="111" t="s">
        <v>110</v>
      </c>
      <c r="S15" s="108"/>
      <c r="T15" s="112"/>
      <c r="U15" s="113"/>
      <c r="V15" s="107"/>
      <c r="W15" s="48"/>
      <c r="X15" s="48"/>
    </row>
    <row r="16" spans="2:24" ht="20.100000000000001" customHeight="1">
      <c r="B16" s="102"/>
      <c r="C16" s="108"/>
      <c r="D16" s="109"/>
      <c r="E16" s="110"/>
      <c r="F16" s="111" t="s">
        <v>110</v>
      </c>
      <c r="G16" s="108"/>
      <c r="H16" s="109"/>
      <c r="I16" s="110"/>
      <c r="J16" s="111" t="s">
        <v>110</v>
      </c>
      <c r="K16" s="108"/>
      <c r="L16" s="109"/>
      <c r="M16" s="110"/>
      <c r="N16" s="111" t="s">
        <v>110</v>
      </c>
      <c r="O16" s="108"/>
      <c r="P16" s="109"/>
      <c r="Q16" s="110"/>
      <c r="R16" s="111" t="s">
        <v>110</v>
      </c>
      <c r="S16" s="108"/>
      <c r="T16" s="112"/>
      <c r="U16" s="113"/>
      <c r="V16" s="107"/>
      <c r="W16" s="48"/>
      <c r="X16" s="48"/>
    </row>
    <row r="17" spans="2:24" ht="20.100000000000001" customHeight="1">
      <c r="B17" s="114"/>
      <c r="C17" s="93"/>
      <c r="D17" s="115"/>
      <c r="E17" s="116"/>
      <c r="F17" s="111" t="s">
        <v>110</v>
      </c>
      <c r="G17" s="117"/>
      <c r="H17" s="115"/>
      <c r="I17" s="116"/>
      <c r="J17" s="111" t="s">
        <v>110</v>
      </c>
      <c r="K17" s="117"/>
      <c r="L17" s="115"/>
      <c r="M17" s="116"/>
      <c r="N17" s="111" t="s">
        <v>110</v>
      </c>
      <c r="O17" s="117"/>
      <c r="P17" s="115"/>
      <c r="Q17" s="116"/>
      <c r="R17" s="111" t="s">
        <v>110</v>
      </c>
      <c r="S17" s="117"/>
      <c r="T17" s="118"/>
      <c r="U17" s="119"/>
      <c r="V17" s="120"/>
      <c r="W17" s="48"/>
      <c r="X17" s="48"/>
    </row>
    <row r="18" spans="2:24" ht="20.100000000000001" customHeight="1">
      <c r="B18" s="121" t="s">
        <v>113</v>
      </c>
      <c r="C18" s="90"/>
      <c r="D18" s="89"/>
      <c r="E18" s="122"/>
      <c r="F18" s="122"/>
      <c r="G18" s="90"/>
      <c r="H18" s="89"/>
      <c r="I18" s="122"/>
      <c r="J18" s="122"/>
      <c r="K18" s="90"/>
      <c r="L18" s="89"/>
      <c r="M18" s="122"/>
      <c r="N18" s="122"/>
      <c r="O18" s="90"/>
      <c r="P18" s="89"/>
      <c r="Q18" s="122"/>
      <c r="R18" s="122"/>
      <c r="S18" s="90"/>
      <c r="T18" s="122"/>
      <c r="U18" s="122"/>
      <c r="V18" s="90"/>
      <c r="W18" s="48"/>
      <c r="X18" s="48"/>
    </row>
    <row r="19" spans="2:24" ht="20.100000000000001" customHeight="1">
      <c r="B19" s="123"/>
      <c r="C19" s="96"/>
      <c r="D19" s="97"/>
      <c r="E19" s="98" t="s">
        <v>97</v>
      </c>
      <c r="F19" s="99"/>
      <c r="G19" s="100"/>
      <c r="H19" s="97"/>
      <c r="I19" s="98" t="s">
        <v>97</v>
      </c>
      <c r="J19" s="99"/>
      <c r="K19" s="100"/>
      <c r="L19" s="124"/>
      <c r="M19" s="125"/>
      <c r="N19" s="111"/>
      <c r="O19" s="126"/>
      <c r="P19" s="124"/>
      <c r="Q19" s="125"/>
      <c r="R19" s="111"/>
      <c r="S19" s="126"/>
      <c r="T19" s="127" t="s">
        <v>97</v>
      </c>
      <c r="U19" s="128" t="s">
        <v>97</v>
      </c>
      <c r="V19" s="126"/>
      <c r="W19" s="48"/>
      <c r="X19" s="48"/>
    </row>
    <row r="20" spans="2:24" ht="20.100000000000001" customHeight="1">
      <c r="B20" s="129"/>
      <c r="C20" s="103"/>
      <c r="D20" s="104"/>
      <c r="E20" s="105" t="s">
        <v>97</v>
      </c>
      <c r="F20" s="130"/>
      <c r="G20" s="100"/>
      <c r="H20" s="104"/>
      <c r="I20" s="105" t="s">
        <v>97</v>
      </c>
      <c r="J20" s="130"/>
      <c r="K20" s="100"/>
      <c r="L20" s="109"/>
      <c r="M20" s="110"/>
      <c r="N20" s="131"/>
      <c r="O20" s="108"/>
      <c r="P20" s="109"/>
      <c r="Q20" s="110"/>
      <c r="R20" s="131"/>
      <c r="S20" s="108"/>
      <c r="T20" s="112" t="s">
        <v>97</v>
      </c>
      <c r="U20" s="113" t="s">
        <v>97</v>
      </c>
      <c r="V20" s="108"/>
      <c r="W20" s="48"/>
      <c r="X20" s="48"/>
    </row>
    <row r="21" spans="2:24" ht="20.100000000000001" customHeight="1">
      <c r="B21" s="129"/>
      <c r="C21" s="103"/>
      <c r="D21" s="104" t="s">
        <v>97</v>
      </c>
      <c r="E21" s="105" t="s">
        <v>97</v>
      </c>
      <c r="F21" s="130"/>
      <c r="G21" s="100"/>
      <c r="H21" s="104"/>
      <c r="I21" s="105" t="s">
        <v>97</v>
      </c>
      <c r="J21" s="130"/>
      <c r="K21" s="100"/>
      <c r="L21" s="109"/>
      <c r="M21" s="110"/>
      <c r="N21" s="131"/>
      <c r="O21" s="108"/>
      <c r="P21" s="109"/>
      <c r="Q21" s="110"/>
      <c r="R21" s="131"/>
      <c r="S21" s="108"/>
      <c r="T21" s="112" t="s">
        <v>97</v>
      </c>
      <c r="U21" s="113" t="s">
        <v>97</v>
      </c>
      <c r="V21" s="108"/>
      <c r="W21" s="48"/>
      <c r="X21" s="48"/>
    </row>
    <row r="22" spans="2:24" ht="20.100000000000001" customHeight="1">
      <c r="B22" s="129"/>
      <c r="C22" s="103"/>
      <c r="D22" s="104"/>
      <c r="E22" s="105" t="s">
        <v>97</v>
      </c>
      <c r="F22" s="130"/>
      <c r="G22" s="100"/>
      <c r="H22" s="104"/>
      <c r="I22" s="105" t="s">
        <v>97</v>
      </c>
      <c r="J22" s="130"/>
      <c r="K22" s="100"/>
      <c r="L22" s="109" t="s">
        <v>100</v>
      </c>
      <c r="M22" s="110" t="s">
        <v>100</v>
      </c>
      <c r="N22" s="131"/>
      <c r="O22" s="108"/>
      <c r="P22" s="109"/>
      <c r="Q22" s="110"/>
      <c r="R22" s="131"/>
      <c r="S22" s="108"/>
      <c r="T22" s="112" t="s">
        <v>97</v>
      </c>
      <c r="U22" s="113" t="s">
        <v>97</v>
      </c>
      <c r="V22" s="108"/>
      <c r="W22" s="48"/>
      <c r="X22" s="48"/>
    </row>
    <row r="23" spans="2:24" ht="20.100000000000001" customHeight="1">
      <c r="B23" s="129"/>
      <c r="C23" s="103"/>
      <c r="D23" s="104"/>
      <c r="E23" s="105" t="s">
        <v>97</v>
      </c>
      <c r="F23" s="130"/>
      <c r="G23" s="100"/>
      <c r="H23" s="104"/>
      <c r="I23" s="105" t="s">
        <v>97</v>
      </c>
      <c r="J23" s="130"/>
      <c r="K23" s="100"/>
      <c r="L23" s="109" t="s">
        <v>100</v>
      </c>
      <c r="M23" s="110" t="s">
        <v>100</v>
      </c>
      <c r="N23" s="131" t="s">
        <v>100</v>
      </c>
      <c r="O23" s="108"/>
      <c r="P23" s="109"/>
      <c r="Q23" s="110"/>
      <c r="R23" s="131"/>
      <c r="S23" s="108"/>
      <c r="T23" s="112" t="s">
        <v>97</v>
      </c>
      <c r="U23" s="113" t="s">
        <v>97</v>
      </c>
      <c r="V23" s="108"/>
      <c r="W23" s="48"/>
      <c r="X23" s="48"/>
    </row>
    <row r="24" spans="2:24" ht="20.100000000000001" customHeight="1">
      <c r="B24" s="129"/>
      <c r="C24" s="103"/>
      <c r="D24" s="104"/>
      <c r="E24" s="105" t="s">
        <v>97</v>
      </c>
      <c r="F24" s="130"/>
      <c r="G24" s="100"/>
      <c r="H24" s="104"/>
      <c r="I24" s="105" t="s">
        <v>97</v>
      </c>
      <c r="J24" s="130"/>
      <c r="K24" s="100"/>
      <c r="L24" s="109"/>
      <c r="M24" s="110"/>
      <c r="N24" s="131"/>
      <c r="O24" s="108"/>
      <c r="P24" s="109"/>
      <c r="Q24" s="110"/>
      <c r="R24" s="131"/>
      <c r="S24" s="108"/>
      <c r="T24" s="112" t="s">
        <v>97</v>
      </c>
      <c r="U24" s="113" t="s">
        <v>97</v>
      </c>
      <c r="V24" s="108"/>
      <c r="W24" s="48"/>
      <c r="X24" s="48"/>
    </row>
    <row r="25" spans="2:24" ht="20.100000000000001" customHeight="1">
      <c r="B25" s="129"/>
      <c r="C25" s="103"/>
      <c r="D25" s="104" t="s">
        <v>97</v>
      </c>
      <c r="E25" s="105" t="s">
        <v>97</v>
      </c>
      <c r="F25" s="130"/>
      <c r="G25" s="100"/>
      <c r="H25" s="104"/>
      <c r="I25" s="105"/>
      <c r="J25" s="130"/>
      <c r="K25" s="100"/>
      <c r="L25" s="109"/>
      <c r="M25" s="110"/>
      <c r="N25" s="131"/>
      <c r="O25" s="108"/>
      <c r="P25" s="109"/>
      <c r="Q25" s="110"/>
      <c r="R25" s="131"/>
      <c r="S25" s="108"/>
      <c r="T25" s="112" t="s">
        <v>97</v>
      </c>
      <c r="U25" s="113" t="s">
        <v>97</v>
      </c>
      <c r="V25" s="108"/>
      <c r="W25" s="48"/>
      <c r="X25" s="48"/>
    </row>
    <row r="26" spans="2:24" ht="20.100000000000001" customHeight="1">
      <c r="B26" s="129"/>
      <c r="C26" s="103"/>
      <c r="D26" s="104" t="s">
        <v>97</v>
      </c>
      <c r="E26" s="105" t="s">
        <v>97</v>
      </c>
      <c r="F26" s="130"/>
      <c r="G26" s="100"/>
      <c r="H26" s="104"/>
      <c r="I26" s="105"/>
      <c r="J26" s="130"/>
      <c r="K26" s="100"/>
      <c r="L26" s="109"/>
      <c r="M26" s="110"/>
      <c r="N26" s="131"/>
      <c r="O26" s="108"/>
      <c r="P26" s="109"/>
      <c r="Q26" s="110"/>
      <c r="R26" s="131"/>
      <c r="S26" s="108"/>
      <c r="T26" s="112" t="s">
        <v>97</v>
      </c>
      <c r="U26" s="113" t="s">
        <v>97</v>
      </c>
      <c r="V26" s="108"/>
      <c r="W26" s="48"/>
      <c r="X26" s="48"/>
    </row>
    <row r="27" spans="2:24" ht="20.100000000000001" customHeight="1">
      <c r="B27" s="129" t="s">
        <v>97</v>
      </c>
      <c r="C27" s="103"/>
      <c r="D27" s="104" t="s">
        <v>97</v>
      </c>
      <c r="E27" s="105"/>
      <c r="F27" s="130"/>
      <c r="G27" s="106" t="s">
        <v>97</v>
      </c>
      <c r="H27" s="104"/>
      <c r="I27" s="105"/>
      <c r="J27" s="130"/>
      <c r="K27" s="106" t="s">
        <v>100</v>
      </c>
      <c r="L27" s="109"/>
      <c r="M27" s="110"/>
      <c r="N27" s="131"/>
      <c r="O27" s="108"/>
      <c r="P27" s="109"/>
      <c r="Q27" s="110"/>
      <c r="R27" s="131"/>
      <c r="S27" s="108"/>
      <c r="T27" s="112"/>
      <c r="U27" s="113"/>
      <c r="V27" s="108"/>
      <c r="W27" s="48"/>
      <c r="X27" s="48"/>
    </row>
    <row r="28" spans="2:24" ht="20.100000000000001" customHeight="1">
      <c r="B28" s="129"/>
      <c r="C28" s="103"/>
      <c r="D28" s="104"/>
      <c r="E28" s="105"/>
      <c r="F28" s="130"/>
      <c r="G28" s="106"/>
      <c r="H28" s="104"/>
      <c r="I28" s="105"/>
      <c r="J28" s="130"/>
      <c r="K28" s="106"/>
      <c r="L28" s="109"/>
      <c r="M28" s="110"/>
      <c r="N28" s="131"/>
      <c r="O28" s="108"/>
      <c r="P28" s="109"/>
      <c r="Q28" s="110"/>
      <c r="R28" s="131"/>
      <c r="S28" s="108"/>
      <c r="T28" s="112"/>
      <c r="U28" s="113"/>
      <c r="V28" s="108"/>
      <c r="W28" s="48"/>
      <c r="X28" s="48"/>
    </row>
    <row r="29" spans="2:24" ht="21.75" customHeight="1">
      <c r="B29" s="132" t="s">
        <v>114</v>
      </c>
      <c r="C29" s="133"/>
      <c r="D29" s="132" t="s">
        <v>115</v>
      </c>
      <c r="E29" s="134"/>
      <c r="F29" s="134"/>
      <c r="G29" s="135" t="s">
        <v>116</v>
      </c>
      <c r="H29" s="132" t="s">
        <v>115</v>
      </c>
      <c r="I29" s="134"/>
      <c r="J29" s="134"/>
      <c r="K29" s="135" t="s">
        <v>116</v>
      </c>
      <c r="L29" s="136" t="s">
        <v>115</v>
      </c>
      <c r="M29" s="81"/>
      <c r="N29" s="81"/>
      <c r="O29" s="137" t="s">
        <v>116</v>
      </c>
      <c r="P29" s="136" t="s">
        <v>115</v>
      </c>
      <c r="Q29" s="81"/>
      <c r="R29" s="81"/>
      <c r="S29" s="137" t="s">
        <v>116</v>
      </c>
      <c r="T29" s="138" t="s">
        <v>100</v>
      </c>
      <c r="U29" s="80"/>
      <c r="V29" s="79" t="s">
        <v>100</v>
      </c>
      <c r="W29" s="48"/>
      <c r="X29" s="48"/>
    </row>
    <row r="30" spans="2:24" ht="22.5" customHeight="1">
      <c r="B30" s="139" t="s">
        <v>117</v>
      </c>
      <c r="C30" s="140"/>
      <c r="D30" s="141"/>
      <c r="E30" s="142"/>
      <c r="F30" s="142"/>
      <c r="G30" s="143" t="s">
        <v>116</v>
      </c>
      <c r="H30" s="141"/>
      <c r="I30" s="142"/>
      <c r="J30" s="142"/>
      <c r="K30" s="143" t="s">
        <v>116</v>
      </c>
      <c r="L30" s="144"/>
      <c r="M30" s="145"/>
      <c r="N30" s="145"/>
      <c r="O30" s="146" t="s">
        <v>116</v>
      </c>
      <c r="P30" s="144"/>
      <c r="Q30" s="145"/>
      <c r="R30" s="145"/>
      <c r="S30" s="146" t="s">
        <v>116</v>
      </c>
      <c r="T30" s="147"/>
      <c r="U30" s="147"/>
      <c r="V30" s="84" t="s">
        <v>100</v>
      </c>
      <c r="W30" s="48"/>
      <c r="X30" s="48"/>
    </row>
    <row r="31" spans="2:24" ht="26.25" customHeight="1">
      <c r="B31" s="114" t="s">
        <v>118</v>
      </c>
      <c r="C31" s="84"/>
      <c r="D31" s="700" t="s">
        <v>97</v>
      </c>
      <c r="E31" s="625"/>
      <c r="F31" s="625"/>
      <c r="G31" s="625"/>
      <c r="H31" s="625"/>
      <c r="I31" s="625"/>
      <c r="J31" s="625"/>
      <c r="K31" s="625"/>
      <c r="L31" s="625"/>
      <c r="M31" s="625"/>
      <c r="N31" s="625"/>
      <c r="O31" s="625"/>
      <c r="P31" s="625"/>
      <c r="Q31" s="625"/>
      <c r="R31" s="625"/>
      <c r="S31" s="625"/>
      <c r="T31" s="625"/>
      <c r="U31" s="625"/>
      <c r="V31" s="626"/>
      <c r="W31" s="48"/>
      <c r="X31" s="48"/>
    </row>
    <row r="32" spans="2:24">
      <c r="B32" s="48"/>
      <c r="C32" s="48"/>
      <c r="D32" s="48"/>
      <c r="E32" s="48"/>
      <c r="F32" s="48"/>
      <c r="G32" s="48"/>
      <c r="H32" s="48"/>
      <c r="I32" s="48"/>
      <c r="J32" s="48"/>
      <c r="K32" s="48"/>
      <c r="L32" s="48"/>
      <c r="M32" s="48"/>
      <c r="N32" s="48"/>
      <c r="O32" s="48"/>
      <c r="P32" s="48"/>
      <c r="Q32" s="48"/>
      <c r="R32" s="48"/>
      <c r="S32" s="48"/>
      <c r="T32" s="48"/>
      <c r="U32" s="48"/>
      <c r="V32" s="48"/>
      <c r="W32" s="48"/>
      <c r="X32" s="48"/>
    </row>
    <row r="33" spans="2:24">
      <c r="B33" s="148" t="s">
        <v>119</v>
      </c>
      <c r="C33" s="48" t="s">
        <v>120</v>
      </c>
      <c r="D33" s="48"/>
      <c r="E33" s="48"/>
      <c r="F33" s="48"/>
      <c r="G33" s="48"/>
      <c r="H33" s="48"/>
      <c r="I33" s="48"/>
      <c r="J33" s="48"/>
      <c r="K33" s="48"/>
      <c r="L33" s="48"/>
      <c r="M33" s="48"/>
      <c r="N33" s="48"/>
      <c r="O33" s="48"/>
      <c r="P33" s="48"/>
      <c r="Q33" s="48"/>
      <c r="R33" s="48"/>
      <c r="S33" s="48"/>
      <c r="T33" s="48"/>
      <c r="U33" s="48"/>
      <c r="V33" s="48"/>
      <c r="W33" s="48"/>
      <c r="X33" s="48"/>
    </row>
    <row r="34" spans="2:24">
      <c r="B34" s="149" t="s">
        <v>121</v>
      </c>
      <c r="C34" s="48" t="s">
        <v>122</v>
      </c>
      <c r="D34" s="48"/>
      <c r="E34" s="48"/>
      <c r="F34" s="48"/>
      <c r="G34" s="48"/>
      <c r="H34" s="48"/>
      <c r="I34" s="48"/>
      <c r="J34" s="48"/>
      <c r="K34" s="48"/>
      <c r="L34" s="48"/>
      <c r="M34" s="48"/>
      <c r="N34" s="48"/>
      <c r="O34" s="48"/>
      <c r="P34" s="48"/>
      <c r="Q34" s="48"/>
      <c r="R34" s="48"/>
      <c r="S34" s="48"/>
      <c r="T34" s="48"/>
      <c r="U34" s="48"/>
      <c r="V34" s="48"/>
      <c r="W34" s="48"/>
      <c r="X34" s="48"/>
    </row>
    <row r="35" spans="2:24">
      <c r="B35" s="149" t="s">
        <v>123</v>
      </c>
      <c r="C35" s="48" t="s">
        <v>124</v>
      </c>
      <c r="D35" s="48"/>
      <c r="E35" s="48"/>
      <c r="F35" s="48"/>
      <c r="G35" s="48"/>
      <c r="H35" s="48"/>
      <c r="I35" s="48"/>
      <c r="J35" s="48"/>
      <c r="K35" s="48"/>
      <c r="L35" s="48"/>
      <c r="M35" s="48"/>
      <c r="N35" s="48"/>
      <c r="O35" s="48"/>
      <c r="P35" s="48"/>
      <c r="Q35" s="48"/>
      <c r="R35" s="48"/>
      <c r="S35" s="48"/>
      <c r="T35" s="48"/>
      <c r="U35" s="48"/>
      <c r="V35" s="48"/>
      <c r="W35" s="48"/>
      <c r="X35" s="48"/>
    </row>
    <row r="36" spans="2:24">
      <c r="B36" s="149" t="s">
        <v>125</v>
      </c>
      <c r="C36" s="48" t="s">
        <v>126</v>
      </c>
      <c r="D36" s="48"/>
      <c r="E36" s="48"/>
      <c r="F36" s="48"/>
      <c r="G36" s="48"/>
      <c r="H36" s="48"/>
      <c r="I36" s="48"/>
      <c r="J36" s="48"/>
      <c r="K36" s="48"/>
      <c r="L36" s="48"/>
      <c r="M36" s="48"/>
      <c r="N36" s="48"/>
      <c r="O36" s="48"/>
      <c r="P36" s="48"/>
      <c r="Q36" s="48"/>
      <c r="R36" s="48"/>
      <c r="S36" s="48"/>
      <c r="T36" s="48"/>
      <c r="U36" s="48"/>
      <c r="V36" s="48"/>
      <c r="W36" s="48"/>
      <c r="X36" s="48"/>
    </row>
    <row r="37" spans="2:24">
      <c r="B37" s="149" t="s">
        <v>127</v>
      </c>
      <c r="C37" s="48" t="s">
        <v>128</v>
      </c>
      <c r="D37" s="48"/>
      <c r="E37" s="48"/>
      <c r="F37" s="48"/>
      <c r="G37" s="48"/>
      <c r="H37" s="48"/>
      <c r="I37" s="48"/>
      <c r="J37" s="48"/>
      <c r="K37" s="48"/>
      <c r="L37" s="48"/>
      <c r="M37" s="48"/>
      <c r="N37" s="48"/>
      <c r="O37" s="48"/>
      <c r="P37" s="48"/>
      <c r="Q37" s="48"/>
      <c r="R37" s="48"/>
      <c r="S37" s="48"/>
      <c r="T37" s="48"/>
      <c r="U37" s="48"/>
      <c r="V37" s="48"/>
      <c r="W37" s="48"/>
      <c r="X37" s="48"/>
    </row>
    <row r="38" spans="2:24">
      <c r="B38" s="149"/>
      <c r="C38" s="48" t="s">
        <v>129</v>
      </c>
      <c r="D38" s="48"/>
      <c r="E38" s="48"/>
      <c r="F38" s="48"/>
      <c r="G38" s="48"/>
      <c r="H38" s="48"/>
      <c r="I38" s="48"/>
      <c r="J38" s="48"/>
      <c r="K38" s="48"/>
      <c r="L38" s="48"/>
      <c r="M38" s="48"/>
      <c r="N38" s="48"/>
      <c r="O38" s="48"/>
      <c r="P38" s="48"/>
      <c r="Q38" s="48"/>
      <c r="R38" s="48"/>
      <c r="S38" s="48"/>
      <c r="T38" s="48"/>
      <c r="U38" s="48"/>
      <c r="V38" s="48"/>
      <c r="W38" s="48"/>
      <c r="X38" s="48"/>
    </row>
    <row r="39" spans="2:24">
      <c r="B39" s="149" t="s">
        <v>130</v>
      </c>
      <c r="C39" s="48" t="s">
        <v>131</v>
      </c>
      <c r="D39" s="48"/>
      <c r="E39" s="48"/>
      <c r="F39" s="48"/>
      <c r="G39" s="48"/>
      <c r="H39" s="48"/>
      <c r="I39" s="48"/>
      <c r="J39" s="48"/>
      <c r="K39" s="48"/>
      <c r="L39" s="48"/>
      <c r="M39" s="48"/>
      <c r="N39" s="48"/>
      <c r="O39" s="48"/>
      <c r="P39" s="48"/>
      <c r="Q39" s="48"/>
      <c r="R39" s="48"/>
      <c r="S39" s="48"/>
      <c r="T39" s="48"/>
      <c r="U39" s="48"/>
      <c r="V39" s="48"/>
      <c r="W39" s="48"/>
      <c r="X39" s="48"/>
    </row>
    <row r="40" spans="2:24">
      <c r="B40" s="48"/>
      <c r="C40" s="48"/>
      <c r="D40" s="48"/>
      <c r="E40" s="48"/>
      <c r="F40" s="48"/>
      <c r="G40" s="48"/>
      <c r="H40" s="48"/>
      <c r="I40" s="48"/>
      <c r="J40" s="48"/>
      <c r="K40" s="48"/>
      <c r="L40" s="48"/>
      <c r="M40" s="48"/>
      <c r="N40" s="48"/>
      <c r="O40" s="48"/>
      <c r="P40" s="48"/>
      <c r="Q40" s="48"/>
      <c r="R40" s="48"/>
      <c r="S40" s="48"/>
      <c r="T40" s="48"/>
      <c r="U40" s="48"/>
      <c r="V40" s="48"/>
      <c r="W40" s="48"/>
      <c r="X40" s="48"/>
    </row>
    <row r="41" spans="2:24">
      <c r="B41" s="48"/>
      <c r="C41" s="48"/>
      <c r="D41" s="48"/>
      <c r="E41" s="48"/>
      <c r="F41" s="48"/>
      <c r="G41" s="48"/>
      <c r="H41" s="48"/>
      <c r="I41" s="48"/>
      <c r="J41" s="48"/>
      <c r="K41" s="48"/>
      <c r="L41" s="48"/>
      <c r="M41" s="48"/>
      <c r="N41" s="48"/>
      <c r="O41" s="48"/>
      <c r="P41" s="48"/>
      <c r="Q41" s="48"/>
      <c r="R41" s="48"/>
      <c r="S41" s="48"/>
      <c r="T41" s="48"/>
      <c r="U41" s="48"/>
      <c r="V41" s="48"/>
      <c r="W41" s="48"/>
      <c r="X41" s="48"/>
    </row>
    <row r="42" spans="2:24">
      <c r="B42" s="48"/>
      <c r="C42" s="48"/>
      <c r="D42" s="48"/>
      <c r="E42" s="48"/>
      <c r="F42" s="48"/>
      <c r="G42" s="48"/>
      <c r="H42" s="48"/>
      <c r="I42" s="48"/>
      <c r="J42" s="48"/>
      <c r="K42" s="48"/>
      <c r="L42" s="48"/>
      <c r="M42" s="48"/>
      <c r="N42" s="48"/>
      <c r="O42" s="48"/>
      <c r="P42" s="48"/>
      <c r="Q42" s="48"/>
      <c r="R42" s="48"/>
      <c r="S42" s="48"/>
      <c r="T42" s="48"/>
      <c r="U42" s="48"/>
      <c r="V42" s="48"/>
      <c r="W42" s="48"/>
      <c r="X42" s="48"/>
    </row>
  </sheetData>
  <mergeCells count="6">
    <mergeCell ref="D31:V31"/>
    <mergeCell ref="C4:D4"/>
    <mergeCell ref="E4:M4"/>
    <mergeCell ref="C5:D5"/>
    <mergeCell ref="E5:M5"/>
    <mergeCell ref="T7:V7"/>
  </mergeCells>
  <phoneticPr fontId="3"/>
  <printOptions horizontalCentered="1" verticalCentered="1"/>
  <pageMargins left="0.19685039370078741" right="0.51181102362204722" top="0.59055118110236227" bottom="0.51181102362204722" header="0.51181102362204722" footer="0.51181102362204722"/>
  <pageSetup paperSize="9" scale="69" orientation="landscape" r:id="rId1"/>
  <headerFooter alignWithMargins="0">
    <oddFooter>&amp;C&amp;P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4"/>
  <sheetViews>
    <sheetView view="pageBreakPreview" zoomScaleNormal="100" workbookViewId="0">
      <selection activeCell="A4" sqref="A4"/>
    </sheetView>
  </sheetViews>
  <sheetFormatPr defaultRowHeight="13.5"/>
  <cols>
    <col min="1" max="1" width="9.875" style="20" customWidth="1"/>
    <col min="2" max="10" width="9" style="20"/>
    <col min="11" max="11" width="11.5" style="20" customWidth="1"/>
    <col min="12" max="16384" width="9" style="20"/>
  </cols>
  <sheetData>
    <row r="1" spans="1:11" s="36" customFormat="1" ht="58.5" customHeight="1"/>
    <row r="2" spans="1:11" ht="14.25">
      <c r="H2" s="150"/>
    </row>
    <row r="3" spans="1:11" ht="17.25">
      <c r="A3" s="20" t="s">
        <v>37</v>
      </c>
      <c r="D3" s="151" t="s">
        <v>132</v>
      </c>
    </row>
    <row r="4" spans="1:11" ht="14.25">
      <c r="J4" s="150"/>
      <c r="K4" s="150"/>
    </row>
    <row r="6" spans="1:11" ht="22.5" customHeight="1">
      <c r="B6" s="701" t="s">
        <v>78</v>
      </c>
      <c r="C6" s="709"/>
      <c r="D6" s="703"/>
      <c r="E6" s="716"/>
      <c r="F6" s="716"/>
      <c r="G6" s="716"/>
      <c r="H6" s="716"/>
      <c r="I6" s="716"/>
      <c r="J6" s="717"/>
    </row>
    <row r="7" spans="1:11" ht="22.5" customHeight="1">
      <c r="B7" s="701" t="s">
        <v>71</v>
      </c>
      <c r="C7" s="709"/>
      <c r="D7" s="703"/>
      <c r="E7" s="704"/>
      <c r="F7" s="704"/>
      <c r="G7" s="704"/>
      <c r="H7" s="704"/>
      <c r="I7" s="704"/>
      <c r="J7" s="707"/>
    </row>
    <row r="9" spans="1:11" ht="26.25" customHeight="1">
      <c r="A9" s="718" t="s">
        <v>133</v>
      </c>
      <c r="B9" s="709"/>
      <c r="C9" s="718" t="s">
        <v>134</v>
      </c>
      <c r="D9" s="708"/>
      <c r="E9" s="708"/>
      <c r="F9" s="708"/>
      <c r="G9" s="709"/>
      <c r="H9" s="718" t="s">
        <v>135</v>
      </c>
      <c r="I9" s="708"/>
      <c r="J9" s="709"/>
      <c r="K9" s="152" t="s">
        <v>136</v>
      </c>
    </row>
    <row r="10" spans="1:11">
      <c r="A10" s="59"/>
      <c r="B10" s="153"/>
      <c r="H10" s="154"/>
      <c r="J10" s="66"/>
      <c r="K10" s="155"/>
    </row>
    <row r="11" spans="1:11" ht="13.5" customHeight="1">
      <c r="A11" s="156"/>
      <c r="B11" s="157"/>
      <c r="C11" s="158"/>
      <c r="D11" s="158"/>
      <c r="E11" s="158"/>
      <c r="F11" s="158"/>
      <c r="G11" s="158"/>
      <c r="H11" s="156"/>
      <c r="I11" s="158"/>
      <c r="J11" s="157"/>
      <c r="K11" s="155"/>
    </row>
    <row r="12" spans="1:11" ht="14.25" customHeight="1">
      <c r="A12" s="710" t="s">
        <v>137</v>
      </c>
      <c r="B12" s="711"/>
      <c r="C12" s="158"/>
      <c r="D12" s="158"/>
      <c r="E12" s="158"/>
      <c r="F12" s="158"/>
      <c r="G12" s="158"/>
      <c r="H12" s="156"/>
      <c r="I12" s="158"/>
      <c r="J12" s="157"/>
      <c r="K12" s="155"/>
    </row>
    <row r="13" spans="1:11" ht="14.25">
      <c r="A13" s="710"/>
      <c r="B13" s="711"/>
      <c r="C13" s="158"/>
      <c r="D13" s="158"/>
      <c r="E13" s="158"/>
      <c r="F13" s="158"/>
      <c r="G13" s="158"/>
      <c r="H13" s="156"/>
      <c r="I13" s="158"/>
      <c r="J13" s="157"/>
      <c r="K13" s="155"/>
    </row>
    <row r="14" spans="1:11" ht="14.25">
      <c r="A14" s="159"/>
      <c r="B14" s="160"/>
      <c r="C14" s="158"/>
      <c r="D14" s="158"/>
      <c r="E14" s="158"/>
      <c r="F14" s="158"/>
      <c r="G14" s="158"/>
      <c r="H14" s="156"/>
      <c r="I14" s="158"/>
      <c r="J14" s="157"/>
      <c r="K14" s="155"/>
    </row>
    <row r="15" spans="1:11" ht="14.25">
      <c r="A15" s="159"/>
      <c r="B15" s="160"/>
      <c r="C15" s="158"/>
      <c r="D15" s="158"/>
      <c r="E15" s="158"/>
      <c r="F15" s="158"/>
      <c r="G15" s="158"/>
      <c r="H15" s="156"/>
      <c r="I15" s="158"/>
      <c r="J15" s="157"/>
      <c r="K15" s="155"/>
    </row>
    <row r="16" spans="1:11" ht="14.25">
      <c r="A16" s="159"/>
      <c r="B16" s="160"/>
      <c r="C16" s="158"/>
      <c r="D16" s="158"/>
      <c r="E16" s="158"/>
      <c r="F16" s="158"/>
      <c r="G16" s="158"/>
      <c r="H16" s="156"/>
      <c r="I16" s="158"/>
      <c r="J16" s="157"/>
      <c r="K16" s="155"/>
    </row>
    <row r="17" spans="1:11" ht="14.25">
      <c r="A17" s="159"/>
      <c r="B17" s="160"/>
      <c r="C17" s="158"/>
      <c r="D17" s="158"/>
      <c r="E17" s="158"/>
      <c r="F17" s="158"/>
      <c r="G17" s="158"/>
      <c r="H17" s="156"/>
      <c r="I17" s="158"/>
      <c r="J17" s="157"/>
      <c r="K17" s="155"/>
    </row>
    <row r="18" spans="1:11" ht="14.25">
      <c r="A18" s="159"/>
      <c r="B18" s="160"/>
      <c r="C18" s="158"/>
      <c r="D18" s="158"/>
      <c r="E18" s="158"/>
      <c r="F18" s="158"/>
      <c r="G18" s="158"/>
      <c r="H18" s="156"/>
      <c r="I18" s="158"/>
      <c r="J18" s="157"/>
      <c r="K18" s="155"/>
    </row>
    <row r="19" spans="1:11" ht="14.25">
      <c r="A19" s="156"/>
      <c r="B19" s="157"/>
      <c r="C19" s="158"/>
      <c r="D19" s="158"/>
      <c r="E19" s="158"/>
      <c r="F19" s="158"/>
      <c r="G19" s="158"/>
      <c r="H19" s="156"/>
      <c r="I19" s="158"/>
      <c r="J19" s="157"/>
      <c r="K19" s="155"/>
    </row>
    <row r="20" spans="1:11" ht="14.25">
      <c r="A20" s="156"/>
      <c r="B20" s="157"/>
      <c r="C20" s="158"/>
      <c r="D20" s="158"/>
      <c r="E20" s="158"/>
      <c r="F20" s="158"/>
      <c r="G20" s="158"/>
      <c r="H20" s="156"/>
      <c r="I20" s="158"/>
      <c r="J20" s="157"/>
      <c r="K20" s="155"/>
    </row>
    <row r="21" spans="1:11" ht="14.25">
      <c r="A21" s="156"/>
      <c r="B21" s="157"/>
      <c r="C21" s="158"/>
      <c r="D21" s="158"/>
      <c r="E21" s="158"/>
      <c r="F21" s="158"/>
      <c r="G21" s="158"/>
      <c r="H21" s="156"/>
      <c r="I21" s="158"/>
      <c r="J21" s="157"/>
      <c r="K21" s="155"/>
    </row>
    <row r="22" spans="1:11">
      <c r="A22" s="161"/>
      <c r="B22" s="162"/>
      <c r="C22" s="163"/>
      <c r="D22" s="163"/>
      <c r="E22" s="163"/>
      <c r="F22" s="163"/>
      <c r="G22" s="163"/>
      <c r="H22" s="161"/>
      <c r="I22" s="163"/>
      <c r="J22" s="162"/>
      <c r="K22" s="155"/>
    </row>
    <row r="23" spans="1:11" ht="14.25" customHeight="1">
      <c r="A23" s="161"/>
      <c r="B23" s="162"/>
      <c r="C23" s="164"/>
      <c r="D23" s="165"/>
      <c r="E23" s="165"/>
      <c r="F23" s="165"/>
      <c r="G23" s="166"/>
      <c r="H23" s="161"/>
      <c r="I23" s="163"/>
      <c r="J23" s="162"/>
      <c r="K23" s="155"/>
    </row>
    <row r="24" spans="1:11">
      <c r="A24" s="161"/>
      <c r="B24" s="162"/>
      <c r="C24" s="167"/>
      <c r="D24" s="168"/>
      <c r="E24" s="168"/>
      <c r="F24" s="168"/>
      <c r="G24" s="169"/>
      <c r="H24" s="161"/>
      <c r="I24" s="163"/>
      <c r="J24" s="162"/>
      <c r="K24" s="155"/>
    </row>
    <row r="25" spans="1:11" ht="14.25">
      <c r="A25" s="156"/>
      <c r="B25" s="157"/>
      <c r="C25" s="170"/>
      <c r="D25" s="171"/>
      <c r="E25" s="171"/>
      <c r="F25" s="171"/>
      <c r="G25" s="172"/>
      <c r="H25" s="156"/>
      <c r="I25" s="158"/>
      <c r="J25" s="157"/>
      <c r="K25" s="155"/>
    </row>
    <row r="26" spans="1:11" ht="14.25">
      <c r="A26" s="156" t="s">
        <v>97</v>
      </c>
      <c r="B26" s="157"/>
      <c r="C26" s="158"/>
      <c r="D26" s="158"/>
      <c r="E26" s="158"/>
      <c r="F26" s="158"/>
      <c r="G26" s="158"/>
      <c r="H26" s="156"/>
      <c r="I26" s="158"/>
      <c r="J26" s="157"/>
      <c r="K26" s="155"/>
    </row>
    <row r="27" spans="1:11" ht="14.25">
      <c r="A27" s="156"/>
      <c r="B27" s="157"/>
      <c r="C27" s="158"/>
      <c r="D27" s="158"/>
      <c r="E27" s="158"/>
      <c r="F27" s="158"/>
      <c r="G27" s="158"/>
      <c r="H27" s="156"/>
      <c r="I27" s="158"/>
      <c r="J27" s="157"/>
      <c r="K27" s="155"/>
    </row>
    <row r="28" spans="1:11">
      <c r="A28" s="161"/>
      <c r="B28" s="162"/>
      <c r="C28" s="163"/>
      <c r="D28" s="163"/>
      <c r="E28" s="163"/>
      <c r="F28" s="163"/>
      <c r="G28" s="163"/>
      <c r="H28" s="161"/>
      <c r="I28" s="163"/>
      <c r="J28" s="162"/>
      <c r="K28" s="155"/>
    </row>
    <row r="29" spans="1:11">
      <c r="A29" s="161"/>
      <c r="B29" s="162"/>
      <c r="C29" s="163"/>
      <c r="D29" s="163"/>
      <c r="E29" s="163"/>
      <c r="F29" s="163"/>
      <c r="G29" s="163"/>
      <c r="H29" s="161"/>
      <c r="I29" s="163"/>
      <c r="J29" s="162"/>
      <c r="K29" s="155"/>
    </row>
    <row r="30" spans="1:11">
      <c r="A30" s="161"/>
      <c r="B30" s="162"/>
      <c r="C30" s="163"/>
      <c r="D30" s="163"/>
      <c r="E30" s="163"/>
      <c r="F30" s="163"/>
      <c r="G30" s="163"/>
      <c r="H30" s="161"/>
      <c r="I30" s="163"/>
      <c r="J30" s="162"/>
      <c r="K30" s="155"/>
    </row>
    <row r="31" spans="1:11">
      <c r="A31" s="161"/>
      <c r="B31" s="162"/>
      <c r="C31" s="163"/>
      <c r="D31" s="163"/>
      <c r="E31" s="163"/>
      <c r="F31" s="163"/>
      <c r="G31" s="163"/>
      <c r="H31" s="161"/>
      <c r="I31" s="163"/>
      <c r="J31" s="162"/>
      <c r="K31" s="155"/>
    </row>
    <row r="32" spans="1:11">
      <c r="A32" s="161"/>
      <c r="B32" s="162"/>
      <c r="C32" s="161"/>
      <c r="D32" s="163"/>
      <c r="E32" s="163"/>
      <c r="F32" s="163"/>
      <c r="G32" s="163"/>
      <c r="H32" s="161"/>
      <c r="I32" s="163"/>
      <c r="J32" s="162"/>
      <c r="K32" s="155"/>
    </row>
    <row r="33" spans="1:11">
      <c r="A33" s="161"/>
      <c r="B33" s="162"/>
      <c r="C33" s="161"/>
      <c r="D33" s="163"/>
      <c r="E33" s="163"/>
      <c r="F33" s="163"/>
      <c r="G33" s="163"/>
      <c r="H33" s="161"/>
      <c r="I33" s="163"/>
      <c r="J33" s="162"/>
      <c r="K33" s="155"/>
    </row>
    <row r="34" spans="1:11" ht="27.75" customHeight="1">
      <c r="A34" s="161"/>
      <c r="B34" s="162"/>
      <c r="C34" s="161"/>
      <c r="D34" s="163"/>
      <c r="E34" s="163"/>
      <c r="F34" s="163"/>
      <c r="G34" s="163"/>
      <c r="H34" s="161"/>
      <c r="I34" s="163"/>
      <c r="J34" s="162"/>
      <c r="K34" s="173"/>
    </row>
    <row r="35" spans="1:11">
      <c r="A35" s="161"/>
      <c r="B35" s="174"/>
      <c r="C35" s="175" t="s">
        <v>100</v>
      </c>
      <c r="D35" s="176"/>
      <c r="E35" s="176"/>
      <c r="F35" s="176"/>
      <c r="G35" s="176"/>
      <c r="H35" s="175"/>
      <c r="I35" s="176"/>
      <c r="J35" s="174"/>
      <c r="K35" s="155"/>
    </row>
    <row r="36" spans="1:11">
      <c r="A36" s="161" t="s">
        <v>138</v>
      </c>
      <c r="B36" s="162"/>
      <c r="C36" s="161"/>
      <c r="D36" s="163"/>
      <c r="E36" s="163"/>
      <c r="F36" s="163"/>
      <c r="G36" s="163"/>
      <c r="H36" s="161"/>
      <c r="I36" s="163"/>
      <c r="J36" s="162"/>
      <c r="K36" s="155"/>
    </row>
    <row r="37" spans="1:11">
      <c r="A37" s="161"/>
      <c r="B37" s="162"/>
      <c r="C37" s="161"/>
      <c r="D37" s="163"/>
      <c r="E37" s="163"/>
      <c r="F37" s="163"/>
      <c r="G37" s="163"/>
      <c r="H37" s="161"/>
      <c r="I37" s="163"/>
      <c r="J37" s="162"/>
      <c r="K37" s="155"/>
    </row>
    <row r="38" spans="1:11">
      <c r="A38" s="161"/>
      <c r="B38" s="162"/>
      <c r="C38" s="161"/>
      <c r="D38" s="163"/>
      <c r="E38" s="163"/>
      <c r="F38" s="163"/>
      <c r="G38" s="163"/>
      <c r="H38" s="161"/>
      <c r="I38" s="163"/>
      <c r="J38" s="162"/>
      <c r="K38" s="155"/>
    </row>
    <row r="39" spans="1:11" ht="14.25" customHeight="1">
      <c r="A39" s="164"/>
      <c r="B39" s="165"/>
      <c r="C39" s="164"/>
      <c r="D39" s="165"/>
      <c r="E39" s="165"/>
      <c r="F39" s="165"/>
      <c r="G39" s="165"/>
      <c r="H39" s="712"/>
      <c r="I39" s="713"/>
      <c r="J39" s="714"/>
      <c r="K39" s="155"/>
    </row>
    <row r="40" spans="1:11">
      <c r="A40" s="161"/>
      <c r="B40" s="163"/>
      <c r="C40" s="161"/>
      <c r="D40" s="163"/>
      <c r="E40" s="163"/>
      <c r="F40" s="163"/>
      <c r="G40" s="163"/>
      <c r="H40" s="161"/>
      <c r="I40" s="163"/>
      <c r="J40" s="162"/>
      <c r="K40" s="155"/>
    </row>
    <row r="41" spans="1:11">
      <c r="A41" s="161"/>
      <c r="B41" s="163"/>
      <c r="C41" s="161"/>
      <c r="D41" s="163"/>
      <c r="E41" s="163"/>
      <c r="F41" s="163"/>
      <c r="G41" s="163"/>
      <c r="H41" s="161"/>
      <c r="I41" s="163"/>
      <c r="J41" s="162"/>
      <c r="K41" s="155"/>
    </row>
    <row r="42" spans="1:11">
      <c r="A42" s="161"/>
      <c r="B42" s="163"/>
      <c r="C42" s="161"/>
      <c r="D42" s="163"/>
      <c r="E42" s="163"/>
      <c r="F42" s="163"/>
      <c r="G42" s="163"/>
      <c r="H42" s="161"/>
      <c r="I42" s="163"/>
      <c r="J42" s="162"/>
      <c r="K42" s="155"/>
    </row>
    <row r="43" spans="1:11">
      <c r="A43" s="161"/>
      <c r="B43" s="163"/>
      <c r="C43" s="161"/>
      <c r="D43" s="163"/>
      <c r="E43" s="163"/>
      <c r="F43" s="163"/>
      <c r="G43" s="163"/>
      <c r="H43" s="161"/>
      <c r="I43" s="163"/>
      <c r="J43" s="162"/>
      <c r="K43" s="155"/>
    </row>
    <row r="44" spans="1:11">
      <c r="A44" s="161"/>
      <c r="B44" s="163"/>
      <c r="C44" s="161"/>
      <c r="D44" s="163"/>
      <c r="E44" s="163"/>
      <c r="F44" s="163"/>
      <c r="G44" s="163"/>
      <c r="H44" s="161"/>
      <c r="I44" s="163"/>
      <c r="J44" s="162"/>
      <c r="K44" s="155"/>
    </row>
    <row r="45" spans="1:11" ht="14.25">
      <c r="A45" s="156"/>
      <c r="B45" s="158"/>
      <c r="C45" s="156"/>
      <c r="D45" s="158"/>
      <c r="E45" s="158"/>
      <c r="F45" s="158"/>
      <c r="G45" s="158"/>
      <c r="H45" s="156"/>
      <c r="I45" s="158"/>
      <c r="J45" s="157"/>
      <c r="K45" s="155"/>
    </row>
    <row r="46" spans="1:11" ht="14.25">
      <c r="A46" s="156"/>
      <c r="B46" s="158"/>
      <c r="C46" s="156"/>
      <c r="D46" s="158"/>
      <c r="E46" s="158"/>
      <c r="F46" s="158"/>
      <c r="G46" s="158"/>
      <c r="H46" s="156"/>
      <c r="I46" s="158"/>
      <c r="J46" s="157"/>
      <c r="K46" s="155"/>
    </row>
    <row r="47" spans="1:11" ht="14.25">
      <c r="A47" s="156"/>
      <c r="B47" s="158"/>
      <c r="C47" s="156"/>
      <c r="D47" s="158"/>
      <c r="E47" s="158"/>
      <c r="F47" s="158"/>
      <c r="G47" s="158"/>
      <c r="H47" s="156"/>
      <c r="I47" s="158"/>
      <c r="J47" s="157"/>
      <c r="K47" s="155"/>
    </row>
    <row r="48" spans="1:11">
      <c r="A48" s="154"/>
      <c r="C48" s="154"/>
      <c r="H48" s="154"/>
      <c r="J48" s="66"/>
      <c r="K48" s="155"/>
    </row>
    <row r="49" spans="1:11">
      <c r="A49" s="154"/>
      <c r="C49" s="154"/>
      <c r="H49" s="154"/>
      <c r="J49" s="66"/>
      <c r="K49" s="155"/>
    </row>
    <row r="50" spans="1:11">
      <c r="A50" s="177"/>
      <c r="B50" s="178"/>
      <c r="C50" s="177"/>
      <c r="D50" s="178"/>
      <c r="E50" s="178"/>
      <c r="F50" s="178"/>
      <c r="G50" s="178"/>
      <c r="H50" s="177"/>
      <c r="I50" s="178"/>
      <c r="J50" s="179"/>
      <c r="K50" s="180"/>
    </row>
    <row r="52" spans="1:11" ht="27" customHeight="1">
      <c r="A52" s="181" t="s">
        <v>139</v>
      </c>
      <c r="B52" s="715" t="s">
        <v>140</v>
      </c>
      <c r="C52" s="715"/>
      <c r="D52" s="715"/>
      <c r="E52" s="715"/>
      <c r="F52" s="715"/>
      <c r="G52" s="715"/>
      <c r="H52" s="715"/>
      <c r="I52" s="715"/>
      <c r="J52" s="715"/>
      <c r="K52" s="715"/>
    </row>
    <row r="53" spans="1:11" ht="18" customHeight="1">
      <c r="A53" s="182" t="s">
        <v>141</v>
      </c>
      <c r="B53" s="20" t="s">
        <v>142</v>
      </c>
    </row>
    <row r="54" spans="1:11" ht="18" customHeight="1">
      <c r="A54" s="182"/>
    </row>
  </sheetData>
  <mergeCells count="10">
    <mergeCell ref="A12:B13"/>
    <mergeCell ref="H39:J39"/>
    <mergeCell ref="B52:K52"/>
    <mergeCell ref="B6:C6"/>
    <mergeCell ref="D6:J6"/>
    <mergeCell ref="B7:C7"/>
    <mergeCell ref="D7:J7"/>
    <mergeCell ref="A9:B9"/>
    <mergeCell ref="C9:G9"/>
    <mergeCell ref="H9:J9"/>
  </mergeCells>
  <phoneticPr fontId="3"/>
  <pageMargins left="0.78740157480314965" right="0.78740157480314965" top="0.68" bottom="0.53" header="0.51181102362204722" footer="0.51181102362204722"/>
  <pageSetup paperSize="9" scale="76" orientation="portrait"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53"/>
  <sheetViews>
    <sheetView view="pageBreakPreview" zoomScale="90" zoomScaleNormal="100" zoomScaleSheetLayoutView="90" workbookViewId="0">
      <selection activeCell="A4" sqref="A4"/>
    </sheetView>
  </sheetViews>
  <sheetFormatPr defaultRowHeight="13.5"/>
  <cols>
    <col min="1" max="1" width="10" style="20" bestFit="1" customWidth="1"/>
    <col min="2" max="2" width="16.125" style="20" customWidth="1"/>
    <col min="3" max="16384" width="9" style="20"/>
  </cols>
  <sheetData>
    <row r="1" spans="1:12" s="36" customFormat="1" ht="65.25" customHeight="1"/>
    <row r="3" spans="1:12" ht="24.75" customHeight="1">
      <c r="A3" s="48" t="s">
        <v>36</v>
      </c>
      <c r="B3" s="48"/>
      <c r="C3" s="48"/>
      <c r="D3" s="739" t="s">
        <v>143</v>
      </c>
      <c r="E3" s="740"/>
      <c r="F3" s="740"/>
      <c r="H3" s="48"/>
      <c r="I3" s="48"/>
      <c r="J3" s="48"/>
      <c r="K3" s="48"/>
      <c r="L3" s="48"/>
    </row>
    <row r="4" spans="1:12" ht="27" customHeight="1">
      <c r="A4" s="48"/>
      <c r="B4" s="48"/>
      <c r="C4" s="48"/>
      <c r="D4" s="741" t="s">
        <v>144</v>
      </c>
      <c r="E4" s="741"/>
      <c r="F4" s="741"/>
      <c r="H4" s="75" t="s">
        <v>145</v>
      </c>
      <c r="I4" s="48"/>
      <c r="J4" s="48"/>
      <c r="K4" s="48"/>
      <c r="L4" s="48"/>
    </row>
    <row r="5" spans="1:12" ht="28.5" customHeight="1">
      <c r="A5" s="48"/>
      <c r="B5" s="48"/>
      <c r="C5" s="48"/>
      <c r="D5" s="739"/>
      <c r="E5" s="740"/>
      <c r="F5" s="740"/>
      <c r="G5" s="48"/>
      <c r="H5" s="48"/>
      <c r="I5" s="48"/>
      <c r="J5" s="48"/>
      <c r="K5" s="48"/>
      <c r="L5" s="48"/>
    </row>
    <row r="6" spans="1:12">
      <c r="A6" s="48"/>
      <c r="B6" s="48"/>
      <c r="C6" s="48"/>
      <c r="D6" s="48"/>
      <c r="E6" s="48"/>
      <c r="F6" s="48"/>
      <c r="G6" s="48"/>
      <c r="H6" s="48"/>
      <c r="I6" s="48"/>
      <c r="J6" s="48"/>
      <c r="K6" s="48"/>
      <c r="L6" s="48"/>
    </row>
    <row r="7" spans="1:12" ht="40.5" customHeight="1">
      <c r="A7" s="693" t="s">
        <v>78</v>
      </c>
      <c r="B7" s="725"/>
      <c r="C7" s="693"/>
      <c r="D7" s="725"/>
      <c r="E7" s="725"/>
      <c r="F7" s="725"/>
      <c r="G7" s="725"/>
      <c r="H7" s="725"/>
      <c r="I7" s="725"/>
      <c r="J7" s="725"/>
      <c r="K7" s="725"/>
      <c r="L7" s="726"/>
    </row>
    <row r="8" spans="1:12" ht="41.25" customHeight="1">
      <c r="A8" s="737" t="s">
        <v>71</v>
      </c>
      <c r="B8" s="738"/>
      <c r="C8" s="693"/>
      <c r="D8" s="725"/>
      <c r="E8" s="725"/>
      <c r="F8" s="725"/>
      <c r="G8" s="725"/>
      <c r="H8" s="725"/>
      <c r="I8" s="725"/>
      <c r="J8" s="725"/>
      <c r="K8" s="725"/>
      <c r="L8" s="726"/>
    </row>
    <row r="9" spans="1:12" ht="25.5" customHeight="1">
      <c r="A9" s="183" t="s">
        <v>146</v>
      </c>
      <c r="B9" s="184"/>
      <c r="C9" s="184"/>
      <c r="D9" s="184"/>
      <c r="E9" s="184"/>
      <c r="F9" s="184"/>
      <c r="G9" s="184"/>
      <c r="H9" s="184"/>
      <c r="I9" s="184"/>
      <c r="J9" s="184"/>
      <c r="K9" s="184"/>
      <c r="L9" s="185"/>
    </row>
    <row r="10" spans="1:12" ht="21" customHeight="1">
      <c r="A10" s="186"/>
      <c r="B10" s="187" t="s">
        <v>147</v>
      </c>
      <c r="C10" s="693"/>
      <c r="D10" s="722"/>
      <c r="E10" s="694"/>
      <c r="F10" s="693"/>
      <c r="G10" s="722"/>
      <c r="H10" s="694"/>
      <c r="I10" s="693"/>
      <c r="J10" s="722"/>
      <c r="K10" s="694"/>
      <c r="L10" s="188"/>
    </row>
    <row r="11" spans="1:12" ht="21" customHeight="1">
      <c r="A11" s="186"/>
      <c r="B11" s="189" t="s">
        <v>71</v>
      </c>
      <c r="C11" s="693"/>
      <c r="D11" s="722"/>
      <c r="E11" s="694"/>
      <c r="F11" s="693"/>
      <c r="G11" s="722"/>
      <c r="H11" s="694"/>
      <c r="I11" s="693"/>
      <c r="J11" s="722"/>
      <c r="K11" s="694"/>
      <c r="L11" s="188"/>
    </row>
    <row r="12" spans="1:12" ht="18" customHeight="1">
      <c r="A12" s="189"/>
      <c r="B12" s="190"/>
      <c r="C12" s="190"/>
      <c r="D12" s="190"/>
      <c r="E12" s="190"/>
      <c r="F12" s="190"/>
      <c r="G12" s="190"/>
      <c r="H12" s="190"/>
      <c r="I12" s="190"/>
      <c r="J12" s="190"/>
      <c r="K12" s="190"/>
      <c r="L12" s="191"/>
    </row>
    <row r="13" spans="1:12" ht="24.75" customHeight="1">
      <c r="A13" s="693" t="s">
        <v>148</v>
      </c>
      <c r="B13" s="726"/>
      <c r="C13" s="693"/>
      <c r="D13" s="725"/>
      <c r="E13" s="725"/>
      <c r="F13" s="725"/>
      <c r="G13" s="726"/>
      <c r="H13" s="727" t="s">
        <v>149</v>
      </c>
      <c r="I13" s="719"/>
      <c r="J13" s="729"/>
      <c r="K13" s="729"/>
      <c r="L13" s="730"/>
    </row>
    <row r="14" spans="1:12" ht="36.75" customHeight="1">
      <c r="A14" s="719" t="s">
        <v>150</v>
      </c>
      <c r="B14" s="721"/>
      <c r="C14" s="734"/>
      <c r="D14" s="735"/>
      <c r="E14" s="735"/>
      <c r="F14" s="735"/>
      <c r="G14" s="736"/>
      <c r="H14" s="728"/>
      <c r="I14" s="731"/>
      <c r="J14" s="732"/>
      <c r="K14" s="732"/>
      <c r="L14" s="733"/>
    </row>
    <row r="15" spans="1:12" ht="30.75" customHeight="1">
      <c r="A15" s="187" t="s">
        <v>151</v>
      </c>
      <c r="B15" s="192" t="s">
        <v>152</v>
      </c>
      <c r="C15" s="695" t="s">
        <v>153</v>
      </c>
      <c r="D15" s="723"/>
      <c r="E15" s="723"/>
      <c r="F15" s="723"/>
      <c r="G15" s="723"/>
      <c r="H15" s="723"/>
      <c r="I15" s="723"/>
      <c r="J15" s="723"/>
      <c r="K15" s="723"/>
      <c r="L15" s="724"/>
    </row>
    <row r="16" spans="1:12" ht="31.5" customHeight="1">
      <c r="A16" s="187" t="s">
        <v>154</v>
      </c>
      <c r="B16" s="192" t="s">
        <v>152</v>
      </c>
      <c r="C16" s="693"/>
      <c r="D16" s="725"/>
      <c r="E16" s="725"/>
      <c r="F16" s="725"/>
      <c r="G16" s="725"/>
      <c r="H16" s="725"/>
      <c r="I16" s="725"/>
      <c r="J16" s="725"/>
      <c r="K16" s="725"/>
      <c r="L16" s="726"/>
    </row>
    <row r="17" spans="1:12" ht="27" customHeight="1">
      <c r="A17" s="693" t="s">
        <v>155</v>
      </c>
      <c r="B17" s="725"/>
      <c r="C17" s="725"/>
      <c r="D17" s="725"/>
      <c r="E17" s="725"/>
      <c r="F17" s="725"/>
      <c r="G17" s="725"/>
      <c r="H17" s="725"/>
      <c r="I17" s="725"/>
      <c r="J17" s="725"/>
      <c r="K17" s="725"/>
      <c r="L17" s="726"/>
    </row>
    <row r="18" spans="1:12" ht="22.5" customHeight="1">
      <c r="A18" s="693" t="s">
        <v>156</v>
      </c>
      <c r="B18" s="725"/>
      <c r="C18" s="726"/>
      <c r="D18" s="693" t="s">
        <v>157</v>
      </c>
      <c r="E18" s="725"/>
      <c r="F18" s="725"/>
      <c r="G18" s="725"/>
      <c r="H18" s="726"/>
      <c r="I18" s="693" t="s">
        <v>158</v>
      </c>
      <c r="J18" s="725"/>
      <c r="K18" s="725"/>
      <c r="L18" s="726"/>
    </row>
    <row r="19" spans="1:12">
      <c r="A19" s="193"/>
      <c r="B19" s="194"/>
      <c r="C19" s="195"/>
      <c r="D19" s="193"/>
      <c r="E19" s="194"/>
      <c r="F19" s="194"/>
      <c r="G19" s="194"/>
      <c r="H19" s="195"/>
      <c r="I19" s="193"/>
      <c r="J19" s="194"/>
      <c r="K19" s="194"/>
      <c r="L19" s="195"/>
    </row>
    <row r="20" spans="1:12">
      <c r="A20" s="193"/>
      <c r="B20" s="194"/>
      <c r="C20" s="195"/>
      <c r="D20" s="193"/>
      <c r="E20" s="194"/>
      <c r="F20" s="194"/>
      <c r="G20" s="194"/>
      <c r="H20" s="195"/>
      <c r="I20" s="193"/>
      <c r="J20" s="194"/>
      <c r="K20" s="194"/>
      <c r="L20" s="195"/>
    </row>
    <row r="21" spans="1:12">
      <c r="A21" s="193"/>
      <c r="B21" s="194"/>
      <c r="C21" s="195"/>
      <c r="D21" s="193"/>
      <c r="E21" s="194"/>
      <c r="F21" s="194"/>
      <c r="G21" s="194"/>
      <c r="H21" s="195"/>
      <c r="I21" s="193"/>
      <c r="J21" s="194"/>
      <c r="K21" s="194"/>
      <c r="L21" s="195"/>
    </row>
    <row r="22" spans="1:12">
      <c r="A22" s="193"/>
      <c r="B22" s="194"/>
      <c r="C22" s="195"/>
      <c r="D22" s="193"/>
      <c r="E22" s="194"/>
      <c r="F22" s="194"/>
      <c r="G22" s="194"/>
      <c r="H22" s="195"/>
      <c r="I22" s="193"/>
      <c r="J22" s="194"/>
      <c r="K22" s="194"/>
      <c r="L22" s="195"/>
    </row>
    <row r="23" spans="1:12">
      <c r="A23" s="193"/>
      <c r="B23" s="194"/>
      <c r="C23" s="195"/>
      <c r="D23" s="193"/>
      <c r="E23" s="194"/>
      <c r="F23" s="194"/>
      <c r="G23" s="194"/>
      <c r="H23" s="195"/>
      <c r="I23" s="193"/>
      <c r="J23" s="194"/>
      <c r="K23" s="194"/>
      <c r="L23" s="195"/>
    </row>
    <row r="24" spans="1:12">
      <c r="A24" s="193"/>
      <c r="B24" s="194"/>
      <c r="C24" s="195"/>
      <c r="D24" s="193"/>
      <c r="E24" s="194"/>
      <c r="F24" s="194"/>
      <c r="G24" s="194"/>
      <c r="H24" s="195"/>
      <c r="I24" s="193"/>
      <c r="J24" s="194"/>
      <c r="K24" s="194"/>
      <c r="L24" s="195"/>
    </row>
    <row r="25" spans="1:12">
      <c r="A25" s="193"/>
      <c r="B25" s="194"/>
      <c r="C25" s="195"/>
      <c r="D25" s="193"/>
      <c r="E25" s="194"/>
      <c r="F25" s="194"/>
      <c r="G25" s="194"/>
      <c r="H25" s="195"/>
      <c r="I25" s="193"/>
      <c r="J25" s="194"/>
      <c r="K25" s="194"/>
      <c r="L25" s="195"/>
    </row>
    <row r="26" spans="1:12">
      <c r="A26" s="196"/>
      <c r="B26" s="197"/>
      <c r="C26" s="198"/>
      <c r="D26" s="196"/>
      <c r="E26" s="197"/>
      <c r="F26" s="197"/>
      <c r="G26" s="197"/>
      <c r="H26" s="198"/>
      <c r="I26" s="196"/>
      <c r="J26" s="197"/>
      <c r="K26" s="197"/>
      <c r="L26" s="198"/>
    </row>
    <row r="27" spans="1:12" ht="27" customHeight="1">
      <c r="A27" s="719" t="s">
        <v>159</v>
      </c>
      <c r="B27" s="720"/>
      <c r="C27" s="720"/>
      <c r="D27" s="720"/>
      <c r="E27" s="720"/>
      <c r="F27" s="720"/>
      <c r="G27" s="720"/>
      <c r="H27" s="720"/>
      <c r="I27" s="720"/>
      <c r="J27" s="720"/>
      <c r="K27" s="720"/>
      <c r="L27" s="721"/>
    </row>
    <row r="28" spans="1:12" ht="22.5" customHeight="1">
      <c r="A28" s="693" t="s">
        <v>160</v>
      </c>
      <c r="B28" s="722"/>
      <c r="C28" s="722"/>
      <c r="D28" s="722"/>
      <c r="E28" s="694"/>
      <c r="F28" s="693" t="s">
        <v>161</v>
      </c>
      <c r="G28" s="722"/>
      <c r="H28" s="722"/>
      <c r="I28" s="722"/>
      <c r="J28" s="722"/>
      <c r="K28" s="722"/>
      <c r="L28" s="694"/>
    </row>
    <row r="29" spans="1:12">
      <c r="A29" s="186"/>
      <c r="B29" s="199"/>
      <c r="C29" s="199"/>
      <c r="D29" s="199"/>
      <c r="E29" s="188"/>
      <c r="F29" s="186"/>
      <c r="G29" s="199"/>
      <c r="H29" s="199"/>
      <c r="I29" s="199"/>
      <c r="J29" s="199"/>
      <c r="K29" s="199"/>
      <c r="L29" s="188"/>
    </row>
    <row r="30" spans="1:12">
      <c r="A30" s="186"/>
      <c r="B30" s="194"/>
      <c r="C30" s="199"/>
      <c r="D30" s="199"/>
      <c r="E30" s="188"/>
      <c r="F30" s="186"/>
      <c r="G30" s="199"/>
      <c r="H30" s="199"/>
      <c r="I30" s="199"/>
      <c r="J30" s="199"/>
      <c r="K30" s="199"/>
      <c r="L30" s="188"/>
    </row>
    <row r="31" spans="1:12">
      <c r="A31" s="186"/>
      <c r="B31" s="199"/>
      <c r="C31" s="199"/>
      <c r="D31" s="199"/>
      <c r="E31" s="188"/>
      <c r="F31" s="186"/>
      <c r="G31" s="199"/>
      <c r="H31" s="199"/>
      <c r="I31" s="199"/>
      <c r="J31" s="199"/>
      <c r="K31" s="199"/>
      <c r="L31" s="188"/>
    </row>
    <row r="32" spans="1:12">
      <c r="A32" s="186"/>
      <c r="B32" s="194"/>
      <c r="C32" s="199"/>
      <c r="D32" s="199"/>
      <c r="E32" s="188"/>
      <c r="F32" s="186"/>
      <c r="G32" s="199"/>
      <c r="H32" s="199"/>
      <c r="I32" s="199"/>
      <c r="J32" s="199"/>
      <c r="K32" s="199"/>
      <c r="L32" s="188"/>
    </row>
    <row r="33" spans="1:12">
      <c r="A33" s="186"/>
      <c r="B33" s="199"/>
      <c r="C33" s="199"/>
      <c r="D33" s="199"/>
      <c r="E33" s="188"/>
      <c r="F33" s="186"/>
      <c r="G33" s="199"/>
      <c r="H33" s="199"/>
      <c r="I33" s="199"/>
      <c r="J33" s="199"/>
      <c r="K33" s="199"/>
      <c r="L33" s="188"/>
    </row>
    <row r="34" spans="1:12" ht="14.25">
      <c r="A34" s="186"/>
      <c r="B34" s="199"/>
      <c r="C34" s="199"/>
      <c r="D34" s="199"/>
      <c r="E34" s="199"/>
      <c r="F34" s="186"/>
      <c r="G34" s="36"/>
      <c r="H34" s="199"/>
      <c r="I34" s="199"/>
      <c r="J34" s="199"/>
      <c r="K34" s="199"/>
      <c r="L34" s="188"/>
    </row>
    <row r="35" spans="1:12">
      <c r="A35" s="186"/>
      <c r="B35" s="199"/>
      <c r="C35" s="199"/>
      <c r="D35" s="194"/>
      <c r="E35" s="199"/>
      <c r="F35" s="186"/>
      <c r="G35" s="199"/>
      <c r="H35" s="199"/>
      <c r="I35" s="199"/>
      <c r="J35" s="199"/>
      <c r="K35" s="199"/>
      <c r="L35" s="188"/>
    </row>
    <row r="36" spans="1:12">
      <c r="A36" s="186"/>
      <c r="B36" s="199"/>
      <c r="C36" s="199"/>
      <c r="D36" s="199"/>
      <c r="E36" s="199"/>
      <c r="F36" s="186"/>
      <c r="G36" s="199"/>
      <c r="H36" s="199"/>
      <c r="I36" s="199"/>
      <c r="J36" s="199"/>
      <c r="K36" s="199"/>
      <c r="L36" s="188"/>
    </row>
    <row r="37" spans="1:12">
      <c r="A37" s="189"/>
      <c r="B37" s="190"/>
      <c r="C37" s="190"/>
      <c r="D37" s="190"/>
      <c r="E37" s="191"/>
      <c r="F37" s="189"/>
      <c r="G37" s="190"/>
      <c r="H37" s="190"/>
      <c r="I37" s="190"/>
      <c r="J37" s="190"/>
      <c r="K37" s="190"/>
      <c r="L37" s="191"/>
    </row>
    <row r="38" spans="1:12">
      <c r="A38" s="193" t="s">
        <v>162</v>
      </c>
      <c r="B38" s="199"/>
      <c r="C38" s="199"/>
      <c r="D38" s="199"/>
      <c r="E38" s="199"/>
      <c r="F38" s="199"/>
      <c r="G38" s="199"/>
      <c r="H38" s="199"/>
      <c r="I38" s="199"/>
      <c r="J38" s="199"/>
      <c r="K38" s="199"/>
      <c r="L38" s="188"/>
    </row>
    <row r="39" spans="1:12">
      <c r="A39" s="186"/>
      <c r="B39" s="199"/>
      <c r="C39" s="199"/>
      <c r="D39" s="199"/>
      <c r="E39" s="199"/>
      <c r="F39" s="199"/>
      <c r="G39" s="199"/>
      <c r="H39" s="199"/>
      <c r="I39" s="199"/>
      <c r="J39" s="199"/>
      <c r="K39" s="199"/>
      <c r="L39" s="188"/>
    </row>
    <row r="40" spans="1:12" ht="14.25">
      <c r="A40" s="186"/>
      <c r="B40" s="194"/>
      <c r="C40" s="199"/>
      <c r="D40" s="36"/>
      <c r="E40" s="194"/>
      <c r="F40" s="199"/>
      <c r="G40" s="36"/>
      <c r="H40" s="199"/>
      <c r="I40" s="199"/>
      <c r="J40" s="199"/>
      <c r="K40" s="199"/>
      <c r="L40" s="188"/>
    </row>
    <row r="41" spans="1:12" ht="14.25">
      <c r="A41" s="186"/>
      <c r="B41" s="194"/>
      <c r="C41" s="199"/>
      <c r="D41" s="36"/>
      <c r="E41" s="194"/>
      <c r="F41" s="199"/>
      <c r="G41" s="36"/>
      <c r="H41" s="199"/>
      <c r="I41" s="199"/>
      <c r="J41" s="199"/>
      <c r="K41" s="199"/>
      <c r="L41" s="188"/>
    </row>
    <row r="42" spans="1:12" ht="14.25">
      <c r="A42" s="186"/>
      <c r="B42" s="194"/>
      <c r="C42" s="199"/>
      <c r="D42" s="36"/>
      <c r="E42" s="194"/>
      <c r="F42" s="199"/>
      <c r="G42" s="199"/>
      <c r="H42" s="199"/>
      <c r="I42" s="199"/>
      <c r="J42" s="199"/>
      <c r="K42" s="199"/>
      <c r="L42" s="188"/>
    </row>
    <row r="43" spans="1:12">
      <c r="A43" s="186"/>
      <c r="B43" s="199"/>
      <c r="C43" s="199"/>
      <c r="D43" s="200"/>
      <c r="E43" s="199"/>
      <c r="F43" s="199"/>
      <c r="G43" s="199"/>
      <c r="H43" s="199"/>
      <c r="I43" s="199"/>
      <c r="J43" s="199"/>
      <c r="K43" s="199"/>
      <c r="L43" s="188"/>
    </row>
    <row r="44" spans="1:12">
      <c r="A44" s="186"/>
      <c r="B44" s="199"/>
      <c r="C44" s="199"/>
      <c r="D44" s="200"/>
      <c r="E44" s="199"/>
      <c r="F44" s="199"/>
      <c r="G44" s="199"/>
      <c r="H44" s="199"/>
      <c r="I44" s="199"/>
      <c r="J44" s="199"/>
      <c r="K44" s="199"/>
      <c r="L44" s="188"/>
    </row>
    <row r="45" spans="1:12">
      <c r="A45" s="186"/>
      <c r="B45" s="199"/>
      <c r="C45" s="199"/>
      <c r="D45" s="194"/>
      <c r="E45" s="199"/>
      <c r="F45" s="199"/>
      <c r="G45" s="199"/>
      <c r="H45" s="199"/>
      <c r="I45" s="199"/>
      <c r="J45" s="199"/>
      <c r="K45" s="199"/>
      <c r="L45" s="188"/>
    </row>
    <row r="46" spans="1:12">
      <c r="A46" s="186"/>
      <c r="B46" s="199"/>
      <c r="C46" s="199"/>
      <c r="D46" s="199"/>
      <c r="E46" s="199"/>
      <c r="F46" s="199"/>
      <c r="G46" s="199"/>
      <c r="H46" s="199"/>
      <c r="I46" s="199"/>
      <c r="J46" s="199"/>
      <c r="K46" s="199"/>
      <c r="L46" s="188"/>
    </row>
    <row r="47" spans="1:12">
      <c r="A47" s="189"/>
      <c r="B47" s="190"/>
      <c r="C47" s="190"/>
      <c r="D47" s="190"/>
      <c r="E47" s="190"/>
      <c r="F47" s="190"/>
      <c r="G47" s="190"/>
      <c r="H47" s="190"/>
      <c r="I47" s="190"/>
      <c r="J47" s="190"/>
      <c r="K47" s="190"/>
      <c r="L47" s="191"/>
    </row>
    <row r="48" spans="1:12">
      <c r="A48" s="201"/>
      <c r="B48" s="202"/>
      <c r="C48" s="202"/>
      <c r="D48" s="202"/>
      <c r="E48" s="202"/>
      <c r="F48" s="202"/>
      <c r="G48" s="202"/>
      <c r="H48" s="202"/>
      <c r="I48" s="202"/>
      <c r="J48" s="202"/>
      <c r="K48" s="202"/>
      <c r="L48" s="203"/>
    </row>
    <row r="49" spans="1:12">
      <c r="A49" s="201"/>
      <c r="B49" s="202"/>
      <c r="C49" s="202"/>
      <c r="D49" s="202"/>
      <c r="E49" s="202"/>
      <c r="F49" s="202"/>
      <c r="G49" s="202"/>
      <c r="H49" s="202"/>
      <c r="I49" s="202"/>
      <c r="J49" s="202"/>
      <c r="K49" s="202"/>
      <c r="L49" s="203"/>
    </row>
    <row r="50" spans="1:12">
      <c r="A50" s="83"/>
      <c r="B50" s="147"/>
      <c r="C50" s="147"/>
      <c r="D50" s="147"/>
      <c r="E50" s="147"/>
      <c r="F50" s="147"/>
      <c r="G50" s="147"/>
      <c r="H50" s="147"/>
      <c r="I50" s="147"/>
      <c r="J50" s="147"/>
      <c r="K50" s="147"/>
      <c r="L50" s="84"/>
    </row>
    <row r="51" spans="1:12">
      <c r="A51" s="202"/>
      <c r="B51" s="202"/>
      <c r="C51" s="202"/>
      <c r="D51" s="202"/>
      <c r="E51" s="202"/>
      <c r="F51" s="202"/>
      <c r="G51" s="202"/>
      <c r="H51" s="202"/>
      <c r="I51" s="202"/>
      <c r="J51" s="202"/>
      <c r="K51" s="202"/>
      <c r="L51" s="202"/>
    </row>
    <row r="52" spans="1:12" ht="16.5" customHeight="1">
      <c r="A52" s="20" t="s">
        <v>105</v>
      </c>
      <c r="B52" s="48" t="s">
        <v>163</v>
      </c>
      <c r="C52" s="48"/>
      <c r="D52" s="48"/>
      <c r="E52" s="48"/>
      <c r="F52" s="48"/>
      <c r="G52" s="48"/>
      <c r="H52" s="48"/>
      <c r="I52" s="48"/>
      <c r="J52" s="48"/>
      <c r="K52" s="48"/>
      <c r="L52" s="48"/>
    </row>
    <row r="53" spans="1:12" ht="16.5" customHeight="1">
      <c r="B53" s="48" t="s">
        <v>164</v>
      </c>
      <c r="C53" s="48"/>
      <c r="D53" s="48"/>
      <c r="E53" s="48"/>
      <c r="F53" s="48"/>
      <c r="G53" s="48"/>
      <c r="H53" s="48"/>
      <c r="I53" s="48"/>
      <c r="J53" s="48"/>
      <c r="K53" s="48"/>
      <c r="L53" s="48"/>
    </row>
  </sheetData>
  <mergeCells count="28">
    <mergeCell ref="A8:B8"/>
    <mergeCell ref="C8:L8"/>
    <mergeCell ref="D3:F3"/>
    <mergeCell ref="D4:F4"/>
    <mergeCell ref="D5:F5"/>
    <mergeCell ref="A7:B7"/>
    <mergeCell ref="C7:L7"/>
    <mergeCell ref="C10:E10"/>
    <mergeCell ref="F10:H10"/>
    <mergeCell ref="I10:K10"/>
    <mergeCell ref="C11:E11"/>
    <mergeCell ref="F11:H11"/>
    <mergeCell ref="I11:K11"/>
    <mergeCell ref="A13:B13"/>
    <mergeCell ref="C13:G13"/>
    <mergeCell ref="H13:H14"/>
    <mergeCell ref="I13:L14"/>
    <mergeCell ref="A14:B14"/>
    <mergeCell ref="C14:G14"/>
    <mergeCell ref="A27:L27"/>
    <mergeCell ref="A28:E28"/>
    <mergeCell ref="F28:L28"/>
    <mergeCell ref="C15:L15"/>
    <mergeCell ref="C16:L16"/>
    <mergeCell ref="A17:L17"/>
    <mergeCell ref="A18:C18"/>
    <mergeCell ref="D18:H18"/>
    <mergeCell ref="I18:L18"/>
  </mergeCells>
  <phoneticPr fontId="3"/>
  <pageMargins left="0.54" right="0.41" top="0.4" bottom="0.53" header="0.24" footer="0.51181102362204722"/>
  <pageSetup paperSize="9" scale="73" orientation="portrait" r:id="rId1"/>
  <headerFooter alignWithMargins="0">
    <oddFooter>&amp;C&amp;P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50"/>
  <sheetViews>
    <sheetView view="pageBreakPreview" zoomScaleNormal="100" zoomScaleSheetLayoutView="100" workbookViewId="0">
      <selection activeCell="G2" sqref="G2"/>
    </sheetView>
  </sheetViews>
  <sheetFormatPr defaultRowHeight="19.5" customHeight="1"/>
  <cols>
    <col min="1" max="1" width="7.375" style="204" customWidth="1"/>
    <col min="2" max="2" width="3.5" style="204" customWidth="1"/>
    <col min="3" max="3" width="4.625" style="204" customWidth="1"/>
    <col min="4" max="4" width="10" style="204" customWidth="1"/>
    <col min="5" max="5" width="11" style="204" customWidth="1"/>
    <col min="6" max="9" width="10" style="204" customWidth="1"/>
    <col min="10" max="10" width="12.125" style="204" customWidth="1"/>
    <col min="11" max="11" width="6.5" style="204" customWidth="1"/>
    <col min="12" max="16384" width="9" style="204"/>
  </cols>
  <sheetData>
    <row r="1" spans="1:11" ht="54" customHeight="1">
      <c r="A1" s="231"/>
      <c r="B1" s="231"/>
      <c r="C1" s="231"/>
      <c r="D1" s="231"/>
      <c r="E1" s="231"/>
      <c r="F1" s="231"/>
      <c r="G1" s="231"/>
      <c r="H1" s="231"/>
      <c r="I1" s="231"/>
      <c r="J1" s="231"/>
    </row>
    <row r="2" spans="1:11" ht="21" customHeight="1">
      <c r="A2" s="230" t="s">
        <v>34</v>
      </c>
      <c r="B2" s="215"/>
      <c r="C2" s="215"/>
      <c r="D2" s="215"/>
      <c r="E2" s="215"/>
      <c r="F2" s="215"/>
      <c r="G2" s="215"/>
      <c r="H2" s="215"/>
      <c r="I2" s="215"/>
      <c r="J2" s="215"/>
      <c r="K2" s="229"/>
    </row>
    <row r="3" spans="1:11" ht="27.75" customHeight="1">
      <c r="A3" s="775" t="s">
        <v>194</v>
      </c>
      <c r="B3" s="775"/>
      <c r="C3" s="775"/>
      <c r="D3" s="775"/>
      <c r="E3" s="775"/>
      <c r="F3" s="775"/>
      <c r="G3" s="775"/>
      <c r="H3" s="775"/>
      <c r="I3" s="775"/>
      <c r="J3" s="775"/>
      <c r="K3" s="228"/>
    </row>
    <row r="4" spans="1:11" ht="22.5" customHeight="1">
      <c r="A4" s="227"/>
      <c r="B4" s="227"/>
      <c r="C4" s="227"/>
      <c r="D4" s="227"/>
      <c r="E4" s="227"/>
      <c r="F4" s="227"/>
      <c r="H4" s="227"/>
      <c r="I4" s="227"/>
      <c r="J4" s="227"/>
    </row>
    <row r="5" spans="1:11" ht="22.5" customHeight="1">
      <c r="A5" s="215"/>
      <c r="B5" s="215"/>
      <c r="C5" s="215"/>
      <c r="D5" s="215"/>
      <c r="E5" s="215"/>
      <c r="F5" s="215"/>
      <c r="G5" s="227"/>
      <c r="H5" s="215"/>
      <c r="I5" s="215"/>
      <c r="J5" s="226"/>
    </row>
    <row r="6" spans="1:11" ht="22.5" customHeight="1">
      <c r="A6" s="215"/>
      <c r="C6" s="226" t="s">
        <v>193</v>
      </c>
      <c r="D6" s="225"/>
      <c r="E6" s="215"/>
      <c r="F6" s="215"/>
      <c r="G6" s="215"/>
      <c r="H6" s="776" t="s">
        <v>192</v>
      </c>
      <c r="I6" s="776"/>
      <c r="J6" s="776"/>
    </row>
    <row r="7" spans="1:11" ht="22.5" customHeight="1">
      <c r="A7" s="215"/>
      <c r="B7" s="215"/>
      <c r="C7" s="215"/>
      <c r="D7" s="215"/>
      <c r="E7" s="215"/>
      <c r="F7" s="215"/>
      <c r="G7" s="215"/>
      <c r="H7" s="215"/>
      <c r="I7" s="215"/>
      <c r="J7" s="215"/>
    </row>
    <row r="8" spans="1:11" ht="35.25" customHeight="1">
      <c r="A8" s="215"/>
      <c r="B8" s="215"/>
      <c r="C8" s="215"/>
      <c r="D8" s="215"/>
      <c r="E8" s="215" t="s">
        <v>191</v>
      </c>
      <c r="F8" s="215"/>
      <c r="G8" s="215"/>
      <c r="H8" s="215"/>
      <c r="I8" s="215"/>
      <c r="J8" s="215"/>
    </row>
    <row r="9" spans="1:11" ht="29.25" customHeight="1">
      <c r="A9" s="215"/>
      <c r="B9" s="215"/>
      <c r="C9" s="215"/>
      <c r="D9" s="215"/>
      <c r="E9" s="215" t="s">
        <v>190</v>
      </c>
      <c r="F9" s="215"/>
      <c r="G9" s="215"/>
      <c r="H9" s="215"/>
      <c r="I9" s="215"/>
      <c r="J9" s="215"/>
    </row>
    <row r="10" spans="1:11" ht="31.5" customHeight="1">
      <c r="A10" s="215"/>
      <c r="B10" s="215"/>
      <c r="C10" s="215"/>
      <c r="D10" s="215"/>
      <c r="E10" s="215" t="s">
        <v>189</v>
      </c>
      <c r="F10" s="215"/>
      <c r="G10" s="215"/>
      <c r="H10" s="215"/>
      <c r="I10" s="215"/>
      <c r="J10" s="225" t="s">
        <v>188</v>
      </c>
    </row>
    <row r="11" spans="1:11" ht="22.5" customHeight="1">
      <c r="A11" s="215"/>
      <c r="B11" s="215"/>
      <c r="C11" s="215"/>
      <c r="D11" s="215"/>
      <c r="E11" s="215" t="s">
        <v>154</v>
      </c>
      <c r="F11" s="215"/>
      <c r="G11" s="215"/>
      <c r="H11" s="215"/>
      <c r="I11" s="215"/>
      <c r="J11" s="215"/>
    </row>
    <row r="12" spans="1:11" ht="22.5" customHeight="1">
      <c r="A12" s="215"/>
      <c r="B12" s="215"/>
      <c r="C12" s="215"/>
      <c r="D12" s="215"/>
      <c r="E12" s="215"/>
      <c r="F12" s="215"/>
      <c r="G12" s="215"/>
      <c r="H12" s="215"/>
      <c r="I12" s="215"/>
      <c r="J12" s="215"/>
    </row>
    <row r="13" spans="1:11" ht="20.25" customHeight="1">
      <c r="A13" s="215" t="s">
        <v>187</v>
      </c>
      <c r="B13" s="215"/>
      <c r="C13" s="215"/>
      <c r="D13" s="215"/>
      <c r="E13" s="215"/>
      <c r="F13" s="215"/>
      <c r="G13" s="215"/>
      <c r="H13" s="215"/>
      <c r="I13" s="215"/>
      <c r="J13" s="215"/>
    </row>
    <row r="14" spans="1:11" ht="30" customHeight="1" thickBot="1">
      <c r="A14" s="215"/>
      <c r="B14" s="215"/>
      <c r="C14" s="215"/>
      <c r="D14" s="215"/>
      <c r="E14" s="215"/>
      <c r="F14" s="215"/>
      <c r="G14" s="215"/>
      <c r="H14" s="215"/>
      <c r="I14" s="215"/>
      <c r="J14" s="215"/>
    </row>
    <row r="15" spans="1:11" ht="36.75" customHeight="1">
      <c r="A15" s="777" t="s">
        <v>186</v>
      </c>
      <c r="B15" s="778"/>
      <c r="C15" s="779"/>
      <c r="D15" s="224"/>
      <c r="E15" s="224"/>
      <c r="F15" s="224"/>
      <c r="G15" s="780" t="s">
        <v>185</v>
      </c>
      <c r="H15" s="780"/>
      <c r="I15" s="780"/>
      <c r="J15" s="781"/>
    </row>
    <row r="16" spans="1:11" ht="37.5" customHeight="1" thickBot="1">
      <c r="A16" s="782" t="s">
        <v>184</v>
      </c>
      <c r="B16" s="783"/>
      <c r="C16" s="784"/>
      <c r="D16" s="223"/>
      <c r="E16" s="223"/>
      <c r="F16" s="223"/>
      <c r="G16" s="223"/>
      <c r="H16" s="223"/>
      <c r="I16" s="223"/>
      <c r="J16" s="222"/>
    </row>
    <row r="17" spans="1:10" ht="22.5" customHeight="1" thickTop="1">
      <c r="A17" s="769" t="s">
        <v>183</v>
      </c>
      <c r="B17" s="770"/>
      <c r="C17" s="771"/>
      <c r="D17" s="215"/>
      <c r="E17" s="215"/>
      <c r="F17" s="215"/>
      <c r="G17" s="215"/>
      <c r="H17" s="215"/>
      <c r="I17" s="215"/>
      <c r="J17" s="218"/>
    </row>
    <row r="18" spans="1:10" ht="22.5" customHeight="1">
      <c r="A18" s="772"/>
      <c r="B18" s="773"/>
      <c r="C18" s="774"/>
      <c r="D18" s="751" t="s">
        <v>182</v>
      </c>
      <c r="E18" s="752"/>
      <c r="F18" s="752"/>
      <c r="G18" s="752"/>
      <c r="H18" s="752"/>
      <c r="I18" s="752"/>
      <c r="J18" s="753"/>
    </row>
    <row r="19" spans="1:10" ht="30" customHeight="1">
      <c r="A19" s="745" t="s">
        <v>181</v>
      </c>
      <c r="B19" s="746"/>
      <c r="C19" s="747"/>
      <c r="D19" s="221"/>
      <c r="E19" s="221"/>
      <c r="F19" s="221"/>
      <c r="G19" s="221"/>
      <c r="H19" s="221"/>
      <c r="I19" s="221"/>
      <c r="J19" s="220"/>
    </row>
    <row r="20" spans="1:10" ht="30" customHeight="1">
      <c r="A20" s="748"/>
      <c r="B20" s="749"/>
      <c r="C20" s="750"/>
      <c r="D20" s="751" t="s">
        <v>180</v>
      </c>
      <c r="E20" s="752"/>
      <c r="F20" s="752"/>
      <c r="G20" s="752"/>
      <c r="H20" s="752"/>
      <c r="I20" s="752"/>
      <c r="J20" s="753"/>
    </row>
    <row r="21" spans="1:10" ht="30" customHeight="1">
      <c r="A21" s="754" t="s">
        <v>179</v>
      </c>
      <c r="B21" s="755"/>
      <c r="C21" s="756"/>
      <c r="D21" s="757" t="s">
        <v>178</v>
      </c>
      <c r="E21" s="758"/>
      <c r="F21" s="758"/>
      <c r="G21" s="758"/>
      <c r="H21" s="758"/>
      <c r="I21" s="758"/>
      <c r="J21" s="759"/>
    </row>
    <row r="22" spans="1:10" ht="30" customHeight="1">
      <c r="A22" s="745" t="s">
        <v>177</v>
      </c>
      <c r="B22" s="746"/>
      <c r="C22" s="747"/>
      <c r="D22" s="766" t="s">
        <v>176</v>
      </c>
      <c r="E22" s="767"/>
      <c r="F22" s="767"/>
      <c r="G22" s="767"/>
      <c r="H22" s="767"/>
      <c r="I22" s="767"/>
      <c r="J22" s="768"/>
    </row>
    <row r="23" spans="1:10" ht="36.75" customHeight="1">
      <c r="A23" s="760"/>
      <c r="B23" s="761"/>
      <c r="C23" s="762"/>
      <c r="D23" s="215"/>
      <c r="E23" s="215"/>
      <c r="F23" s="215"/>
      <c r="G23" s="215"/>
      <c r="H23" s="215"/>
      <c r="I23" s="219"/>
      <c r="J23" s="218"/>
    </row>
    <row r="24" spans="1:10" ht="24.75" customHeight="1" thickBot="1">
      <c r="A24" s="763"/>
      <c r="B24" s="764"/>
      <c r="C24" s="765"/>
      <c r="D24" s="217"/>
      <c r="E24" s="217"/>
      <c r="F24" s="217"/>
      <c r="G24" s="217"/>
      <c r="H24" s="217"/>
      <c r="I24" s="217"/>
      <c r="J24" s="216"/>
    </row>
    <row r="25" spans="1:10" s="205" customFormat="1" ht="15" customHeight="1">
      <c r="A25" s="215"/>
      <c r="B25" s="215"/>
      <c r="C25" s="215"/>
      <c r="D25" s="215"/>
      <c r="E25" s="215"/>
      <c r="F25" s="215"/>
      <c r="G25" s="215"/>
      <c r="H25" s="215"/>
      <c r="I25" s="215"/>
      <c r="J25" s="215"/>
    </row>
    <row r="26" spans="1:10" s="205" customFormat="1" ht="15" customHeight="1">
      <c r="A26" s="214" t="s">
        <v>175</v>
      </c>
      <c r="B26" s="213" t="s">
        <v>174</v>
      </c>
      <c r="C26" s="743" t="s">
        <v>173</v>
      </c>
      <c r="D26" s="743"/>
      <c r="E26" s="743"/>
      <c r="F26" s="743"/>
      <c r="G26" s="743"/>
      <c r="H26" s="743"/>
      <c r="I26" s="743"/>
      <c r="J26" s="743"/>
    </row>
    <row r="27" spans="1:10" s="205" customFormat="1" ht="16.5" customHeight="1">
      <c r="A27" s="212"/>
      <c r="B27" s="213" t="s">
        <v>172</v>
      </c>
      <c r="C27" s="743" t="s">
        <v>171</v>
      </c>
      <c r="D27" s="743"/>
      <c r="E27" s="743"/>
      <c r="F27" s="743"/>
      <c r="G27" s="743"/>
      <c r="H27" s="743"/>
      <c r="I27" s="743"/>
      <c r="J27" s="743"/>
    </row>
    <row r="28" spans="1:10" s="205" customFormat="1" ht="41.25" customHeight="1">
      <c r="A28" s="212"/>
      <c r="B28" s="213" t="s">
        <v>170</v>
      </c>
      <c r="C28" s="743" t="s">
        <v>169</v>
      </c>
      <c r="D28" s="743"/>
      <c r="E28" s="743"/>
      <c r="F28" s="743"/>
      <c r="G28" s="743"/>
      <c r="H28" s="743"/>
      <c r="I28" s="743"/>
      <c r="J28" s="743"/>
    </row>
    <row r="29" spans="1:10" s="205" customFormat="1" ht="12">
      <c r="A29" s="212"/>
      <c r="B29" s="213" t="s">
        <v>168</v>
      </c>
      <c r="C29" s="743" t="s">
        <v>167</v>
      </c>
      <c r="D29" s="743"/>
      <c r="E29" s="743"/>
      <c r="F29" s="743"/>
      <c r="G29" s="743"/>
      <c r="H29" s="743"/>
      <c r="I29" s="743"/>
      <c r="J29" s="743"/>
    </row>
    <row r="30" spans="1:10" s="205" customFormat="1" ht="15" customHeight="1">
      <c r="A30" s="212"/>
      <c r="B30" s="212"/>
      <c r="C30" s="743"/>
      <c r="D30" s="743"/>
      <c r="E30" s="743"/>
      <c r="F30" s="743"/>
      <c r="G30" s="743"/>
      <c r="H30" s="743"/>
      <c r="I30" s="743"/>
      <c r="J30" s="743"/>
    </row>
    <row r="31" spans="1:10" s="205" customFormat="1" ht="15" customHeight="1">
      <c r="A31" s="212"/>
      <c r="B31" s="213" t="s">
        <v>166</v>
      </c>
      <c r="C31" s="743" t="s">
        <v>165</v>
      </c>
      <c r="D31" s="743"/>
      <c r="E31" s="743"/>
      <c r="F31" s="743"/>
      <c r="G31" s="743"/>
      <c r="H31" s="743"/>
      <c r="I31" s="743"/>
      <c r="J31" s="743"/>
    </row>
    <row r="32" spans="1:10" s="205" customFormat="1" ht="15" customHeight="1">
      <c r="A32" s="212"/>
      <c r="B32" s="211"/>
      <c r="C32" s="744"/>
      <c r="D32" s="744"/>
      <c r="E32" s="744"/>
      <c r="F32" s="744"/>
      <c r="G32" s="744"/>
      <c r="H32" s="744"/>
      <c r="I32" s="744"/>
      <c r="J32" s="744"/>
    </row>
    <row r="33" spans="1:10" s="205" customFormat="1" ht="9.75" customHeight="1">
      <c r="A33" s="210"/>
      <c r="B33" s="209"/>
      <c r="C33" s="742"/>
      <c r="D33" s="742"/>
      <c r="E33" s="742"/>
      <c r="F33" s="742"/>
      <c r="G33" s="742"/>
      <c r="H33" s="742"/>
      <c r="I33" s="742"/>
      <c r="J33" s="742"/>
    </row>
    <row r="34" spans="1:10" s="205" customFormat="1" ht="15" customHeight="1">
      <c r="B34" s="208"/>
      <c r="C34" s="207"/>
      <c r="D34" s="207"/>
      <c r="E34" s="207"/>
      <c r="F34" s="207"/>
      <c r="G34" s="207"/>
      <c r="H34" s="207"/>
      <c r="I34" s="207"/>
      <c r="J34" s="207"/>
    </row>
    <row r="35" spans="1:10" s="205" customFormat="1" ht="15" customHeight="1">
      <c r="B35" s="208"/>
      <c r="C35" s="207"/>
      <c r="D35" s="207"/>
      <c r="E35" s="207"/>
      <c r="F35" s="207"/>
      <c r="G35" s="207"/>
      <c r="H35" s="207"/>
      <c r="I35" s="207"/>
      <c r="J35" s="207"/>
    </row>
    <row r="36" spans="1:10" s="205" customFormat="1" ht="15" customHeight="1">
      <c r="B36" s="208"/>
      <c r="C36" s="207"/>
      <c r="D36" s="207"/>
      <c r="E36" s="207"/>
      <c r="F36" s="207"/>
      <c r="G36" s="207"/>
      <c r="H36" s="207"/>
      <c r="I36" s="207"/>
      <c r="J36" s="207"/>
    </row>
    <row r="37" spans="1:10" s="205" customFormat="1" ht="15" customHeight="1">
      <c r="B37" s="208"/>
      <c r="C37" s="207"/>
      <c r="D37" s="207"/>
      <c r="E37" s="207"/>
      <c r="F37" s="207"/>
      <c r="G37" s="207"/>
      <c r="H37" s="207"/>
      <c r="I37" s="207"/>
      <c r="J37" s="207"/>
    </row>
    <row r="38" spans="1:10" s="205" customFormat="1" ht="15" customHeight="1">
      <c r="B38" s="206"/>
    </row>
    <row r="39" spans="1:10" s="205" customFormat="1" ht="15" customHeight="1"/>
    <row r="40" spans="1:10" s="205" customFormat="1" ht="15" customHeight="1"/>
    <row r="41" spans="1:10" s="205" customFormat="1" ht="15" customHeight="1"/>
    <row r="42" spans="1:10" s="205" customFormat="1" ht="15" customHeight="1"/>
    <row r="43" spans="1:10" s="205" customFormat="1" ht="15" customHeight="1"/>
    <row r="44" spans="1:10" s="205" customFormat="1" ht="15" customHeight="1"/>
    <row r="45" spans="1:10" s="205" customFormat="1" ht="15" customHeight="1"/>
    <row r="46" spans="1:10" s="205" customFormat="1" ht="15" customHeight="1"/>
    <row r="47" spans="1:10" s="205" customFormat="1" ht="15" customHeight="1"/>
    <row r="48" spans="1:10" s="205" customFormat="1" ht="15" customHeight="1"/>
    <row r="49" s="205" customFormat="1" ht="15" customHeight="1"/>
    <row r="50" s="205" customFormat="1" ht="15" customHeight="1"/>
  </sheetData>
  <mergeCells count="20">
    <mergeCell ref="A17:C18"/>
    <mergeCell ref="D18:J18"/>
    <mergeCell ref="A3:J3"/>
    <mergeCell ref="H6:J6"/>
    <mergeCell ref="A15:C15"/>
    <mergeCell ref="G15:J15"/>
    <mergeCell ref="A16:C16"/>
    <mergeCell ref="A19:C20"/>
    <mergeCell ref="D20:J20"/>
    <mergeCell ref="A21:C21"/>
    <mergeCell ref="D21:J21"/>
    <mergeCell ref="A22:C24"/>
    <mergeCell ref="D22:J22"/>
    <mergeCell ref="C33:J33"/>
    <mergeCell ref="C26:J26"/>
    <mergeCell ref="C27:J27"/>
    <mergeCell ref="C28:J28"/>
    <mergeCell ref="C29:J30"/>
    <mergeCell ref="C31:J31"/>
    <mergeCell ref="C32:J32"/>
  </mergeCells>
  <phoneticPr fontId="3"/>
  <pageMargins left="0.78740157480314965" right="0.78740157480314965" top="0.68" bottom="0.53" header="0.51181102362204722" footer="0.51181102362204722"/>
  <pageSetup paperSize="9" scale="84" orientation="portrait" r:id="rId1"/>
  <headerFooter alignWithMargins="0">
    <oddFooter>&amp;C&amp;P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B074D-35BA-4EFB-9F8D-4B3212D48D8D}">
  <dimension ref="A1:AN73"/>
  <sheetViews>
    <sheetView showGridLines="0" view="pageBreakPreview" zoomScaleNormal="100" zoomScaleSheetLayoutView="100" workbookViewId="0">
      <selection activeCell="B12" sqref="B12"/>
    </sheetView>
  </sheetViews>
  <sheetFormatPr defaultColWidth="8.25" defaultRowHeight="21" customHeight="1"/>
  <cols>
    <col min="1" max="1" width="2.625" style="408" customWidth="1"/>
    <col min="2" max="2" width="15.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571</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t="s">
        <v>574</v>
      </c>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3"/>
      <c r="AF5" s="413"/>
      <c r="AG5" s="413"/>
      <c r="AH5" s="413"/>
      <c r="AI5" s="414" t="s">
        <v>576</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7"/>
      <c r="AI6" s="797"/>
      <c r="AJ6" s="797"/>
      <c r="AK6" s="411" t="s">
        <v>578</v>
      </c>
      <c r="AL6" s="416"/>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580</v>
      </c>
      <c r="B8" s="786" t="s">
        <v>581</v>
      </c>
      <c r="C8" s="787" t="s">
        <v>582</v>
      </c>
      <c r="D8" s="786" t="s">
        <v>583</v>
      </c>
      <c r="E8" s="790" t="s">
        <v>584</v>
      </c>
      <c r="F8" s="791" t="s">
        <v>585</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586</v>
      </c>
      <c r="AL8" s="800" t="s">
        <v>587</v>
      </c>
      <c r="AM8" s="801" t="s">
        <v>588</v>
      </c>
      <c r="AN8" s="801"/>
    </row>
    <row r="9" spans="1:40" ht="15" customHeight="1">
      <c r="A9" s="785"/>
      <c r="B9" s="786"/>
      <c r="C9" s="788"/>
      <c r="D9" s="786"/>
      <c r="E9" s="790"/>
      <c r="F9" s="786" t="s">
        <v>589</v>
      </c>
      <c r="G9" s="786"/>
      <c r="H9" s="786"/>
      <c r="I9" s="786"/>
      <c r="J9" s="786"/>
      <c r="K9" s="786"/>
      <c r="L9" s="786"/>
      <c r="M9" s="786" t="s">
        <v>590</v>
      </c>
      <c r="N9" s="786"/>
      <c r="O9" s="786"/>
      <c r="P9" s="786"/>
      <c r="Q9" s="786"/>
      <c r="R9" s="786"/>
      <c r="S9" s="786"/>
      <c r="T9" s="786" t="s">
        <v>591</v>
      </c>
      <c r="U9" s="786"/>
      <c r="V9" s="786"/>
      <c r="W9" s="786"/>
      <c r="X9" s="786"/>
      <c r="Y9" s="786"/>
      <c r="Z9" s="786"/>
      <c r="AA9" s="786" t="s">
        <v>592</v>
      </c>
      <c r="AB9" s="786"/>
      <c r="AC9" s="786"/>
      <c r="AD9" s="786"/>
      <c r="AE9" s="786"/>
      <c r="AF9" s="786"/>
      <c r="AG9" s="786"/>
      <c r="AH9" s="786" t="s">
        <v>593</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598</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599</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5.0999999999999996" customHeight="1">
      <c r="A37" s="434"/>
      <c r="B37" s="434"/>
      <c r="C37" s="434"/>
      <c r="D37" s="434"/>
      <c r="E37" s="434"/>
      <c r="F37" s="434"/>
      <c r="G37" s="434"/>
      <c r="H37" s="434"/>
      <c r="I37" s="434"/>
      <c r="J37" s="433"/>
      <c r="K37" s="433"/>
      <c r="L37" s="433"/>
      <c r="M37" s="435"/>
      <c r="N37" s="433"/>
      <c r="O37" s="433"/>
      <c r="P37" s="433"/>
      <c r="Q37" s="364"/>
      <c r="W37" s="417"/>
      <c r="X37" s="433"/>
      <c r="Y37" s="433"/>
      <c r="Z37" s="433"/>
      <c r="AA37" s="433"/>
      <c r="AB37" s="433"/>
      <c r="AC37" s="433"/>
      <c r="AD37" s="433"/>
      <c r="AE37" s="433"/>
      <c r="AF37" s="433"/>
      <c r="AG37" s="433"/>
      <c r="AH37" s="433"/>
      <c r="AI37" s="433"/>
      <c r="AJ37" s="435"/>
      <c r="AK37" s="433"/>
      <c r="AL37" s="417"/>
      <c r="AM37" s="417"/>
      <c r="AN37" s="405"/>
    </row>
    <row r="38" spans="1:40" ht="21" customHeight="1">
      <c r="A38" s="404" t="s">
        <v>600</v>
      </c>
      <c r="B38" s="408"/>
      <c r="C38" s="409"/>
      <c r="D38" s="409"/>
      <c r="E38" s="409"/>
      <c r="F38" s="409"/>
      <c r="G38" s="405"/>
      <c r="H38" s="405"/>
      <c r="I38" s="405"/>
      <c r="J38" s="405"/>
      <c r="K38" s="405"/>
      <c r="L38" s="405"/>
      <c r="M38" s="405"/>
      <c r="N38" s="405"/>
      <c r="O38" s="405"/>
      <c r="P38" s="405"/>
      <c r="Q38" s="405"/>
      <c r="R38" s="405"/>
      <c r="S38" s="405"/>
      <c r="T38" s="405"/>
      <c r="U38" s="405"/>
      <c r="V38" s="405"/>
      <c r="W38" s="405"/>
      <c r="X38" s="405"/>
      <c r="Y38" s="405"/>
      <c r="Z38" s="405"/>
      <c r="AA38" s="405"/>
      <c r="AB38" s="405"/>
      <c r="AC38" s="405"/>
      <c r="AD38" s="405"/>
      <c r="AE38" s="405"/>
      <c r="AF38" s="405"/>
      <c r="AG38" s="405"/>
      <c r="AH38" s="405"/>
      <c r="AI38" s="405"/>
      <c r="AJ38" s="405"/>
      <c r="AK38" s="405"/>
      <c r="AL38" s="409"/>
      <c r="AM38" s="409"/>
      <c r="AN38" s="405"/>
    </row>
    <row r="39" spans="1:40" ht="24.95" customHeight="1">
      <c r="A39" s="405"/>
      <c r="B39" s="417"/>
      <c r="C39" s="804" t="str">
        <f>IF(VLOOKUP($AK$1,'選択肢 '!$A$1:$J$32,C44,FALSE)=0,"-",VLOOKUP($AK$1,'選択肢 '!$A$1:$J$32,C44,FALSE))</f>
        <v>管理者</v>
      </c>
      <c r="D39" s="805"/>
      <c r="E39" s="806" t="str">
        <f>IF(VLOOKUP($AK$1,'選択肢 '!$A$1:$J$32,E44,FALSE)=0,"-",VLOOKUP($AK$1,'選択肢 '!$A$1:$J$32,E44,FALSE))</f>
        <v>児童発達支援管理責任者</v>
      </c>
      <c r="F39" s="806"/>
      <c r="G39" s="806" t="e" vm="1">
        <f>IF(VLOOKUP($AK$1,'選択肢 '!$A$1:$J$32,G44,FALSE)=0,"-",VLOOKUP($AK$1,'選択肢 '!$A$1:$J$32,G44,FALSE))</f>
        <v>#VALUE!</v>
      </c>
      <c r="H39" s="806"/>
      <c r="I39" s="804" t="str">
        <f>IF(VLOOKUP($AK$1,'選択肢 '!$A$1:$J$32,I44,FALSE)=0,"-",VLOOKUP($AK$1,'選択肢 '!$A$1:$J$32,I44,FALSE))</f>
        <v>児童指導員</v>
      </c>
      <c r="J39" s="805"/>
      <c r="K39" s="805" t="e" vm="1">
        <f>IF(VLOOKUP($AK$1,'選択肢 '!$A$1:$J$32,K44,FALSE)=0,"-",VLOOKUP($AK$1,'選択肢 '!$A$1:$J$32,K44,FALSE))</f>
        <v>#VALUE!</v>
      </c>
      <c r="L39" s="805"/>
      <c r="M39" s="805" t="e" vm="1">
        <f>IF(VLOOKUP($AK$1,'選択肢 '!$A$1:$J$32,M44,FALSE)=0,"-",VLOOKUP($AK$1,'選択肢 '!$A$1:$J$32,M44,FALSE))</f>
        <v>#VALUE!</v>
      </c>
      <c r="N39" s="807"/>
      <c r="O39" s="804" t="str">
        <f>IF(VLOOKUP($AK$1,'選択肢 '!$A$1:$J$32,O44,FALSE)=0,"-",VLOOKUP($AK$1,'選択肢 '!$A$1:$J$32,O44,FALSE))</f>
        <v>保育士</v>
      </c>
      <c r="P39" s="805"/>
      <c r="Q39" s="805" t="e" vm="1">
        <f>IF(VLOOKUP($AK$1,'選択肢 '!$A$1:$J$32,Q44,FALSE)=0,"-",VLOOKUP($AK$1,'選択肢 '!$A$1:$J$32,Q44,FALSE))</f>
        <v>#VALUE!</v>
      </c>
      <c r="R39" s="805"/>
      <c r="S39" s="805" t="e" vm="1">
        <f>IF(VLOOKUP($AK$1,'選択肢 '!$A$1:$J$32,S44,FALSE)=0,"-",VLOOKUP($AK$1,'選択肢 '!$A$1:$J$32,S44,FALSE))</f>
        <v>#VALUE!</v>
      </c>
      <c r="T39" s="807"/>
      <c r="U39" s="804" t="str">
        <f>IF(VLOOKUP($AK$1,'選択肢 '!$A$1:$J$32,U44,FALSE)=0,"-",VLOOKUP($AK$1,'選択肢 '!$A$1:$J$32,U44,FALSE))</f>
        <v>機能訓練担当職員</v>
      </c>
      <c r="V39" s="805"/>
      <c r="W39" s="805" t="e" vm="1">
        <f>IF(VLOOKUP($AK$1,'選択肢 '!$A$1:$J$32,W44,FALSE)=0,"-",VLOOKUP($AK$1,'選択肢 '!$A$1:$J$32,W44,FALSE))</f>
        <v>#VALUE!</v>
      </c>
      <c r="X39" s="805"/>
      <c r="Y39" s="805" t="e" vm="1">
        <f>IF(VLOOKUP($AK$1,'選択肢 '!$A$1:$J$32,Y44,FALSE)=0,"-",VLOOKUP($AK$1,'選択肢 '!$A$1:$J$32,Y44,FALSE))</f>
        <v>#VALUE!</v>
      </c>
      <c r="Z39" s="807"/>
      <c r="AA39" s="804" t="str">
        <f>IF(VLOOKUP($AK$1,'選択肢 '!$A$1:$J$32,AA44,FALSE)=0,"-",VLOOKUP($AK$1,'選択肢 '!$A$1:$J$32,AA44,FALSE))</f>
        <v>看護職員</v>
      </c>
      <c r="AB39" s="805"/>
      <c r="AC39" s="805" t="e" vm="1">
        <f>IF(VLOOKUP($AK$1,'選択肢 '!$A$1:$J$32,AC44,FALSE)=0,"-",VLOOKUP($AK$1,'選択肢 '!$A$1:$J$32,AC44,FALSE))</f>
        <v>#VALUE!</v>
      </c>
      <c r="AD39" s="805"/>
      <c r="AE39" s="805" t="e" vm="1">
        <f>IF(VLOOKUP($AK$1,'選択肢 '!$A$1:$J$32,AE44,FALSE)=0,"-",VLOOKUP($AK$1,'選択肢 '!$A$1:$J$32,AE44,FALSE))</f>
        <v>#VALUE!</v>
      </c>
      <c r="AF39" s="807"/>
      <c r="AG39" s="806" t="str">
        <f>IF(VLOOKUP($AK$1,'選択肢 '!$A$1:$K$32,AG44,FALSE)=0,"-",VLOOKUP($AK$1,'選択肢 '!$A$1:$K$32,AG44,FALSE))</f>
        <v>その他職員</v>
      </c>
      <c r="AH39" s="806"/>
      <c r="AI39" s="806"/>
      <c r="AJ39" s="806"/>
      <c r="AK39" s="806"/>
      <c r="AL39" s="804" t="str">
        <f>IF(VLOOKUP($AK$1,'選択肢 '!$A$1:$K$32,AL44,FALSE)=0,"-",VLOOKUP($AK$1,'選択肢 '!$A$1:$K$32,AL44,FALSE))</f>
        <v>-</v>
      </c>
      <c r="AM39" s="807"/>
      <c r="AN39" s="405"/>
    </row>
    <row r="40" spans="1:40" ht="18" customHeight="1">
      <c r="A40" s="405"/>
      <c r="B40" s="417"/>
      <c r="C40" s="436" t="s">
        <v>601</v>
      </c>
      <c r="D40" s="436" t="s">
        <v>602</v>
      </c>
      <c r="E40" s="437" t="s">
        <v>601</v>
      </c>
      <c r="F40" s="811" t="s">
        <v>602</v>
      </c>
      <c r="G40" s="811"/>
      <c r="H40" s="811"/>
      <c r="I40" s="808" t="s">
        <v>601</v>
      </c>
      <c r="J40" s="809"/>
      <c r="K40" s="810"/>
      <c r="L40" s="808" t="s">
        <v>602</v>
      </c>
      <c r="M40" s="809"/>
      <c r="N40" s="810"/>
      <c r="O40" s="808" t="s">
        <v>601</v>
      </c>
      <c r="P40" s="809"/>
      <c r="Q40" s="810"/>
      <c r="R40" s="808" t="s">
        <v>602</v>
      </c>
      <c r="S40" s="809"/>
      <c r="T40" s="810"/>
      <c r="U40" s="808" t="s">
        <v>601</v>
      </c>
      <c r="V40" s="809"/>
      <c r="W40" s="810"/>
      <c r="X40" s="808" t="s">
        <v>602</v>
      </c>
      <c r="Y40" s="809"/>
      <c r="Z40" s="810"/>
      <c r="AA40" s="808" t="s">
        <v>601</v>
      </c>
      <c r="AB40" s="809"/>
      <c r="AC40" s="810"/>
      <c r="AD40" s="808" t="s">
        <v>602</v>
      </c>
      <c r="AE40" s="809"/>
      <c r="AF40" s="810"/>
      <c r="AG40" s="808" t="s">
        <v>601</v>
      </c>
      <c r="AH40" s="809"/>
      <c r="AI40" s="810"/>
      <c r="AJ40" s="808" t="s">
        <v>602</v>
      </c>
      <c r="AK40" s="810"/>
      <c r="AL40" s="437" t="s">
        <v>603</v>
      </c>
      <c r="AM40" s="437" t="s">
        <v>604</v>
      </c>
      <c r="AN40" s="405"/>
    </row>
    <row r="41" spans="1:40" ht="18" customHeight="1">
      <c r="A41" s="405"/>
      <c r="B41" s="419" t="s">
        <v>605</v>
      </c>
      <c r="C41" s="437">
        <f>COUNTIFS($B$12:$B$31,C$39,$C$12:$C$31,"A",$E$12:$E$31,"*")</f>
        <v>0</v>
      </c>
      <c r="D41" s="437">
        <f>COUNTIFS($B$12:$B$31,C$39,$C$12:$C$31,"B",$E$12:$E$31,"*")</f>
        <v>0</v>
      </c>
      <c r="E41" s="437">
        <f>COUNTIFS($B$12:$B$31,E$39,$C$12:$C$31,"A",$E$12:$E$31,"*")</f>
        <v>0</v>
      </c>
      <c r="F41" s="808">
        <f>COUNTIFS($B$12:$B$31,E$39,$C$12:$C$31,"B",$E$12:$E$31,"*")</f>
        <v>0</v>
      </c>
      <c r="G41" s="809"/>
      <c r="H41" s="810"/>
      <c r="I41" s="808">
        <f>COUNTIFS($B$12:$B$31,I$39,$C$12:$C$31,"A",$E$12:$E$31,"*")</f>
        <v>0</v>
      </c>
      <c r="J41" s="809"/>
      <c r="K41" s="810"/>
      <c r="L41" s="808">
        <f>COUNTIFS($B$12:$B$31,I$39,$C$12:$C$31,"B",$E$12:$E$31,"*")</f>
        <v>0</v>
      </c>
      <c r="M41" s="809"/>
      <c r="N41" s="810"/>
      <c r="O41" s="808">
        <f>COUNTIFS($B$12:$B$31,O$39,$C$12:$C$31,"A",$E$12:$E$31,"*")</f>
        <v>0</v>
      </c>
      <c r="P41" s="809"/>
      <c r="Q41" s="810"/>
      <c r="R41" s="808">
        <f>COUNTIFS($B$12:$B$31,O$39,$C$12:$C$31,"B",$E$12:$E$31,"*")</f>
        <v>0</v>
      </c>
      <c r="S41" s="809"/>
      <c r="T41" s="810"/>
      <c r="U41" s="808">
        <f>COUNTIFS($B$12:$B$31,U$39,$C$12:$C$31,"A",$E$12:$E$31,"*")</f>
        <v>0</v>
      </c>
      <c r="V41" s="809"/>
      <c r="W41" s="810"/>
      <c r="X41" s="808">
        <f>COUNTIFS($B$12:$B$31,U$39,$C$12:$C$31,"B",$E$12:$E$31,"*")</f>
        <v>0</v>
      </c>
      <c r="Y41" s="809"/>
      <c r="Z41" s="810"/>
      <c r="AA41" s="808">
        <f>COUNTIFS($B$12:$B$31,AA$39,$C$12:$C$31,"A",$E$12:$E$31,"*")</f>
        <v>0</v>
      </c>
      <c r="AB41" s="809"/>
      <c r="AC41" s="810"/>
      <c r="AD41" s="808">
        <f>COUNTIFS($B$12:$B$31,AA$39,$C$12:$C$31,"B",$E$12:$E$31,"*")</f>
        <v>0</v>
      </c>
      <c r="AE41" s="809"/>
      <c r="AF41" s="810"/>
      <c r="AG41" s="808">
        <f>COUNTIFS($B$12:$B$31,AG$39,$C$12:$C$31,"A",$E$12:$E$31,"*")</f>
        <v>0</v>
      </c>
      <c r="AH41" s="809"/>
      <c r="AI41" s="810"/>
      <c r="AJ41" s="808">
        <f>COUNTIFS($B$12:$B$31,AG$39,$C$12:$C$31,"B",$E$12:$E$31,"*")</f>
        <v>0</v>
      </c>
      <c r="AK41" s="810"/>
      <c r="AL41" s="437">
        <f>COUNTIFS($B$12:$B$31,AL$39,$C$12:$C$31,"A",$E$12:$E$31,"*")</f>
        <v>0</v>
      </c>
      <c r="AM41" s="437">
        <f>COUNTIFS($B$12:$B$31,AL$39,$C$12:$C$31,"B",$E$12:$E$31,"*")</f>
        <v>0</v>
      </c>
      <c r="AN41" s="405"/>
    </row>
    <row r="42" spans="1:40" ht="18" customHeight="1">
      <c r="A42" s="405"/>
      <c r="B42" s="420" t="s">
        <v>606</v>
      </c>
      <c r="C42" s="437">
        <f>COUNTIFS($B$12:$B$31,C$39,$C$12:$C$31,"C",$E$12:$E$31,"*")</f>
        <v>0</v>
      </c>
      <c r="D42" s="437">
        <f>COUNTIFS($B$12:$B$31,C$39,$C$12:$C$31,"D",$E$12:$E$31,"*")</f>
        <v>0</v>
      </c>
      <c r="E42" s="437">
        <f>COUNTIFS($B$12:$B$31,E$39,$C$12:$C$31,"C",$E$12:$E$31,"*")</f>
        <v>0</v>
      </c>
      <c r="F42" s="808">
        <f>COUNTIFS($B$12:$B$31,E$39,$C$12:$C$31,"D",$E$12:$E$31,"*")</f>
        <v>0</v>
      </c>
      <c r="G42" s="809"/>
      <c r="H42" s="810"/>
      <c r="I42" s="808">
        <f>COUNTIFS($B$12:$B$31,I$39,$C$12:$C$31,"C",$E$12:$E$31,"*")</f>
        <v>0</v>
      </c>
      <c r="J42" s="809"/>
      <c r="K42" s="810"/>
      <c r="L42" s="808">
        <f>COUNTIFS($B$12:$B$31,I$39,$C$12:$C$31,"D",$E$12:$E$31,"*")</f>
        <v>0</v>
      </c>
      <c r="M42" s="809"/>
      <c r="N42" s="810"/>
      <c r="O42" s="808">
        <f>COUNTIFS($B$12:$B$31,O$39,$C$12:$C$31,"C",$E$12:$E$31,"*")</f>
        <v>0</v>
      </c>
      <c r="P42" s="809"/>
      <c r="Q42" s="810"/>
      <c r="R42" s="808">
        <f>COUNTIFS($B$12:$B$31,O$39,$C$12:$C$31,"D",$E$12:$E$31,"*")</f>
        <v>0</v>
      </c>
      <c r="S42" s="809"/>
      <c r="T42" s="810"/>
      <c r="U42" s="808">
        <f>COUNTIFS($B$12:$B$31,U$39,$C$12:$C$31,"C",$E$12:$E$31,"*")</f>
        <v>0</v>
      </c>
      <c r="V42" s="809"/>
      <c r="W42" s="810"/>
      <c r="X42" s="808">
        <f>COUNTIFS($B$12:$B$31,U$39,$C$12:$C$31,"D",$E$12:$E$31,"*")</f>
        <v>0</v>
      </c>
      <c r="Y42" s="809"/>
      <c r="Z42" s="810"/>
      <c r="AA42" s="808">
        <f>COUNTIFS($B$12:$B$31,AA$39,$C$12:$C$31,"C",$E$12:$E$31,"*")</f>
        <v>0</v>
      </c>
      <c r="AB42" s="809"/>
      <c r="AC42" s="810"/>
      <c r="AD42" s="808">
        <f>COUNTIFS($B$12:$B$31,AA$39,$C$12:$C$31,"D",$E$12:$E$31,"*")</f>
        <v>0</v>
      </c>
      <c r="AE42" s="809"/>
      <c r="AF42" s="810"/>
      <c r="AG42" s="808">
        <f>COUNTIFS($B$12:$B$31,AG$39,$C$12:$C$31,"C",$E$12:$E$31,"*")</f>
        <v>0</v>
      </c>
      <c r="AH42" s="809"/>
      <c r="AI42" s="810"/>
      <c r="AJ42" s="808">
        <f>COUNTIFS($B$12:$B$31,AG$39,$C$12:$C$31,"D",$E$12:$E$31,"*")</f>
        <v>0</v>
      </c>
      <c r="AK42" s="810"/>
      <c r="AL42" s="437">
        <f>COUNTIFS($B$12:$B$31,AL$39,$C$12:$C$31,"C",$E$12:$E$31,"*")</f>
        <v>0</v>
      </c>
      <c r="AM42" s="437">
        <f>COUNTIFS($B$12:$B$31,AL$39,$C$12:$C$31,"D",$E$12:$E$31,"*")</f>
        <v>0</v>
      </c>
      <c r="AN42" s="405"/>
    </row>
    <row r="43" spans="1:40" ht="24.95" customHeight="1">
      <c r="A43" s="405"/>
      <c r="B43" s="420" t="s">
        <v>607</v>
      </c>
      <c r="C43" s="804" t="e">
        <f>IF($AK$3="４週",SUMIFS($AK$12:$AK$31,$B$12:$B$31,C39)/4/$AH$6,IF($AK$3="歴月",SUMIFS($AK$12:$AK$31,$B$12:$B$31,C39)/$AL$6,"記載する期間を選択してください"))</f>
        <v>#DIV/0!</v>
      </c>
      <c r="D43" s="807"/>
      <c r="E43" s="804" t="e">
        <f>IF($AK$3="４週",SUMIFS($AK$12:$AK$31,$B$12:$B$31,E39)/4/$AH$6,IF($AK$3="歴月",SUMIFS($AK$12:$AK$31,$B$12:$B$31,E39)/$AL$6,"記載する期間を選択してください"))</f>
        <v>#DIV/0!</v>
      </c>
      <c r="F43" s="805"/>
      <c r="G43" s="805"/>
      <c r="H43" s="807"/>
      <c r="I43" s="804" t="e">
        <f>IF($AK$3="４週",SUMIFS($AK$12:$AK$31,$B$12:$B$31,I39)/4/$AH$6,IF($AK$3="歴月",SUMIFS($AK$12:$AK$31,$B$12:$B$31,I39)/$AL$6,"記載する期間を選択してください"))</f>
        <v>#DIV/0!</v>
      </c>
      <c r="J43" s="805"/>
      <c r="K43" s="805"/>
      <c r="L43" s="805"/>
      <c r="M43" s="805"/>
      <c r="N43" s="807"/>
      <c r="O43" s="804" t="e">
        <f>IF($AK$3="４週",SUMIFS($AK$12:$AK$31,$B$12:$B$31,O39)/4/$AH$6,IF($AK$3="歴月",SUMIFS($AK$12:$AK$31,$B$12:$B$31,O39)/$AL$6,"記載する期間を選択してください"))</f>
        <v>#DIV/0!</v>
      </c>
      <c r="P43" s="805"/>
      <c r="Q43" s="805"/>
      <c r="R43" s="805"/>
      <c r="S43" s="805"/>
      <c r="T43" s="807"/>
      <c r="U43" s="804" t="e">
        <f>IF($AK$3="４週",SUMIFS($AK$12:$AK$31,$B$12:$B$31,U39)/4/$AH$6,IF($AK$3="歴月",SUMIFS($AK$12:$AK$31,$B$12:$B$31,U39)/$AL$6,"記載する期間を選択してください"))</f>
        <v>#DIV/0!</v>
      </c>
      <c r="V43" s="805"/>
      <c r="W43" s="805"/>
      <c r="X43" s="805"/>
      <c r="Y43" s="805"/>
      <c r="Z43" s="807"/>
      <c r="AA43" s="804" t="e">
        <f>IF($AK$3="４週",SUMIFS($AK$12:$AK$31,$B$12:$B$31,AA39)/4/$AH$6,IF($AK$3="歴月",SUMIFS($AK$12:$AK$31,$B$12:$B$31,AA39)/$AL$6,"記載する期間を選択してください"))</f>
        <v>#DIV/0!</v>
      </c>
      <c r="AB43" s="805"/>
      <c r="AC43" s="805"/>
      <c r="AD43" s="805"/>
      <c r="AE43" s="805"/>
      <c r="AF43" s="807"/>
      <c r="AG43" s="804" t="e">
        <f>IF($AK$3="４週",SUMIFS($AK$12:$AK$31,$B$12:$B$31,AG39)/4/$AH$6,IF($AK$3="歴月",SUMIFS($AK$12:$AK$31,$B$12:$B$31,AG39)/$AL$6,"記載する期間を選択してください"))</f>
        <v>#DIV/0!</v>
      </c>
      <c r="AH43" s="805"/>
      <c r="AI43" s="805"/>
      <c r="AJ43" s="805"/>
      <c r="AK43" s="807"/>
      <c r="AL43" s="804" t="e">
        <f>IF($AK$3="４週",SUMIFS($AK$12:$AK$31,$B$12:$B$31,AL39)/4/$AH$6,IF($AK$3="歴月",SUMIFS($AK$12:$AK$31,$B$12:$B$31,AL39)/$AL$6,"記載する期間を選択してください"))</f>
        <v>#DIV/0!</v>
      </c>
      <c r="AM43" s="807"/>
      <c r="AN43" s="405"/>
    </row>
    <row r="44" spans="1:40" ht="5.0999999999999996" customHeight="1">
      <c r="A44" s="405"/>
      <c r="B44" s="408"/>
      <c r="C44" s="438">
        <v>2</v>
      </c>
      <c r="D44" s="438"/>
      <c r="E44" s="438">
        <v>3</v>
      </c>
      <c r="F44" s="438"/>
      <c r="G44" s="438"/>
      <c r="H44" s="438"/>
      <c r="I44" s="438">
        <v>4</v>
      </c>
      <c r="J44" s="438"/>
      <c r="K44" s="438"/>
      <c r="L44" s="438"/>
      <c r="M44" s="438"/>
      <c r="N44" s="438"/>
      <c r="O44" s="438">
        <v>5</v>
      </c>
      <c r="P44" s="438"/>
      <c r="Q44" s="438"/>
      <c r="R44" s="438"/>
      <c r="S44" s="438"/>
      <c r="T44" s="438"/>
      <c r="U44" s="438">
        <v>6</v>
      </c>
      <c r="V44" s="438"/>
      <c r="W44" s="438"/>
      <c r="X44" s="438"/>
      <c r="Y44" s="438"/>
      <c r="Z44" s="438"/>
      <c r="AA44" s="438">
        <v>7</v>
      </c>
      <c r="AB44" s="438"/>
      <c r="AC44" s="438"/>
      <c r="AD44" s="438"/>
      <c r="AE44" s="438"/>
      <c r="AF44" s="438"/>
      <c r="AG44" s="438">
        <v>8</v>
      </c>
      <c r="AH44" s="438"/>
      <c r="AI44" s="438"/>
      <c r="AJ44" s="438"/>
      <c r="AK44" s="438"/>
      <c r="AL44" s="438">
        <v>9</v>
      </c>
      <c r="AM44" s="439"/>
      <c r="AN44" s="405"/>
    </row>
    <row r="45" spans="1:40" ht="15" customHeight="1">
      <c r="A45" s="433" t="s">
        <v>608</v>
      </c>
      <c r="B45" s="440"/>
      <c r="C45" s="441"/>
      <c r="D45" s="441"/>
      <c r="E45" s="441"/>
      <c r="F45" s="442"/>
      <c r="G45" s="441"/>
      <c r="H45" s="438"/>
      <c r="I45" s="438"/>
      <c r="J45" s="438"/>
      <c r="K45" s="438"/>
      <c r="L45" s="438"/>
      <c r="M45" s="438"/>
      <c r="N45" s="438"/>
      <c r="O45" s="438"/>
      <c r="P45" s="438"/>
      <c r="Q45" s="438"/>
      <c r="R45" s="438">
        <v>6</v>
      </c>
      <c r="S45" s="438"/>
      <c r="T45" s="438"/>
      <c r="U45" s="438"/>
      <c r="V45" s="438"/>
      <c r="W45" s="438"/>
      <c r="X45" s="438">
        <v>7</v>
      </c>
      <c r="Y45" s="438"/>
      <c r="Z45" s="438"/>
      <c r="AA45" s="438"/>
      <c r="AB45" s="438"/>
      <c r="AC45" s="438"/>
      <c r="AD45" s="438">
        <v>8</v>
      </c>
      <c r="AE45" s="438"/>
      <c r="AF45" s="438"/>
      <c r="AG45" s="443"/>
      <c r="AH45" s="443"/>
      <c r="AI45" s="443"/>
      <c r="AJ45" s="443">
        <v>9</v>
      </c>
      <c r="AK45" s="444"/>
      <c r="AL45" s="444"/>
      <c r="AM45" s="405"/>
    </row>
    <row r="46" spans="1:40" s="433" customFormat="1" ht="15" customHeight="1">
      <c r="A46" s="433" t="s">
        <v>609</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610</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4" t="s">
        <v>611</v>
      </c>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612</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s="433" customFormat="1" ht="15" customHeight="1">
      <c r="A50" s="433" t="s">
        <v>613</v>
      </c>
      <c r="B50" s="434"/>
      <c r="C50" s="434"/>
      <c r="D50" s="434"/>
      <c r="E50" s="434"/>
      <c r="F50" s="434"/>
      <c r="G50" s="43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4"/>
      <c r="AE50" s="404"/>
      <c r="AF50" s="404"/>
      <c r="AG50" s="404"/>
      <c r="AH50" s="404"/>
      <c r="AI50" s="404"/>
      <c r="AJ50" s="404"/>
      <c r="AK50" s="404"/>
      <c r="AL50" s="404"/>
      <c r="AM50" s="404"/>
    </row>
    <row r="51" spans="1:39" ht="15" customHeight="1">
      <c r="A51" s="433" t="s">
        <v>614</v>
      </c>
      <c r="B51" s="445"/>
      <c r="C51" s="433"/>
      <c r="D51" s="433"/>
      <c r="E51" s="433"/>
      <c r="F51" s="433"/>
      <c r="G51" s="433"/>
    </row>
    <row r="52" spans="1:39" ht="15" customHeight="1">
      <c r="A52" s="433" t="s">
        <v>615</v>
      </c>
      <c r="B52" s="445"/>
      <c r="C52" s="433"/>
      <c r="D52" s="433"/>
      <c r="E52" s="433"/>
      <c r="F52" s="433"/>
      <c r="G52" s="433"/>
    </row>
    <row r="53" spans="1:39" ht="15" customHeight="1">
      <c r="A53" s="433"/>
      <c r="B53" s="419" t="s">
        <v>616</v>
      </c>
      <c r="C53" s="786" t="s">
        <v>617</v>
      </c>
      <c r="D53" s="786"/>
      <c r="E53" s="786"/>
      <c r="F53" s="433"/>
      <c r="G53" s="433"/>
    </row>
    <row r="54" spans="1:39" ht="15" customHeight="1">
      <c r="A54" s="433"/>
      <c r="B54" s="446" t="s">
        <v>594</v>
      </c>
      <c r="C54" s="812" t="s">
        <v>618</v>
      </c>
      <c r="D54" s="812"/>
      <c r="E54" s="812"/>
      <c r="F54" s="433"/>
      <c r="G54" s="433"/>
    </row>
    <row r="55" spans="1:39" ht="15" customHeight="1">
      <c r="A55" s="433"/>
      <c r="B55" s="446" t="s">
        <v>595</v>
      </c>
      <c r="C55" s="812" t="s">
        <v>619</v>
      </c>
      <c r="D55" s="812"/>
      <c r="E55" s="812"/>
      <c r="F55" s="433"/>
      <c r="G55" s="433"/>
    </row>
    <row r="56" spans="1:39" ht="15" customHeight="1">
      <c r="A56" s="433"/>
      <c r="B56" s="446" t="s">
        <v>596</v>
      </c>
      <c r="C56" s="812" t="s">
        <v>620</v>
      </c>
      <c r="D56" s="812"/>
      <c r="E56" s="812"/>
      <c r="F56" s="433"/>
      <c r="G56" s="433"/>
    </row>
    <row r="57" spans="1:39" ht="15" customHeight="1">
      <c r="A57" s="433"/>
      <c r="B57" s="446" t="s">
        <v>597</v>
      </c>
      <c r="C57" s="812" t="s">
        <v>621</v>
      </c>
      <c r="D57" s="812"/>
      <c r="E57" s="812"/>
      <c r="F57" s="433"/>
      <c r="G57" s="433"/>
    </row>
    <row r="58" spans="1:39" ht="15" customHeight="1">
      <c r="A58" s="433"/>
      <c r="B58" s="433" t="s">
        <v>622</v>
      </c>
      <c r="C58" s="433"/>
      <c r="D58" s="433"/>
      <c r="E58" s="433"/>
      <c r="F58" s="433"/>
      <c r="G58" s="433"/>
    </row>
    <row r="59" spans="1:39" ht="15" customHeight="1">
      <c r="A59" s="433"/>
      <c r="B59" s="433" t="s">
        <v>623</v>
      </c>
      <c r="C59" s="433"/>
      <c r="D59" s="433"/>
      <c r="E59" s="433"/>
      <c r="F59" s="433"/>
      <c r="G59" s="433"/>
    </row>
    <row r="60" spans="1:39" ht="15" customHeight="1">
      <c r="A60" s="433"/>
      <c r="B60" s="433" t="s">
        <v>624</v>
      </c>
      <c r="C60" s="433"/>
      <c r="D60" s="433"/>
      <c r="E60" s="433"/>
      <c r="F60" s="433"/>
      <c r="G60" s="433"/>
    </row>
    <row r="61" spans="1:39" ht="15" customHeight="1">
      <c r="A61" s="433" t="s">
        <v>625</v>
      </c>
      <c r="B61" s="445"/>
      <c r="C61" s="433"/>
      <c r="D61" s="433"/>
      <c r="E61" s="433"/>
      <c r="F61" s="433"/>
      <c r="G61" s="433"/>
    </row>
    <row r="62" spans="1:39" ht="15" customHeight="1">
      <c r="A62" s="433" t="s">
        <v>626</v>
      </c>
      <c r="B62" s="445"/>
      <c r="C62" s="433"/>
      <c r="D62" s="433"/>
      <c r="E62" s="433"/>
      <c r="F62" s="433"/>
      <c r="G62" s="433"/>
    </row>
    <row r="63" spans="1:39" ht="15" customHeight="1">
      <c r="A63" s="433" t="s">
        <v>627</v>
      </c>
      <c r="B63" s="445"/>
      <c r="C63" s="433"/>
      <c r="D63" s="433"/>
      <c r="E63" s="433"/>
      <c r="F63" s="433"/>
      <c r="G63" s="433"/>
    </row>
    <row r="64" spans="1:39" ht="15" customHeight="1">
      <c r="A64" s="433" t="s">
        <v>628</v>
      </c>
      <c r="B64" s="445"/>
      <c r="C64" s="433"/>
      <c r="D64" s="433"/>
      <c r="E64" s="433"/>
      <c r="F64" s="433"/>
      <c r="G64" s="433"/>
    </row>
    <row r="65" spans="1:7" ht="15" customHeight="1">
      <c r="A65" s="433" t="s">
        <v>629</v>
      </c>
      <c r="B65" s="445"/>
      <c r="C65" s="433"/>
      <c r="D65" s="433"/>
      <c r="E65" s="433"/>
      <c r="F65" s="433"/>
      <c r="G65" s="433"/>
    </row>
    <row r="66" spans="1:7" ht="15" customHeight="1">
      <c r="A66" s="433" t="s">
        <v>630</v>
      </c>
      <c r="B66" s="445"/>
      <c r="C66" s="433"/>
      <c r="D66" s="433"/>
      <c r="E66" s="433"/>
      <c r="F66" s="433"/>
      <c r="G66" s="433"/>
    </row>
    <row r="67" spans="1:7" ht="15" customHeight="1">
      <c r="A67" s="433" t="s">
        <v>631</v>
      </c>
      <c r="B67" s="445"/>
      <c r="C67" s="433"/>
      <c r="D67" s="433"/>
      <c r="E67" s="433"/>
      <c r="F67" s="433"/>
      <c r="G67" s="433"/>
    </row>
    <row r="68" spans="1:7" ht="15" customHeight="1">
      <c r="A68" s="433" t="s">
        <v>632</v>
      </c>
      <c r="B68" s="445"/>
      <c r="C68" s="433"/>
      <c r="D68" s="433"/>
      <c r="E68" s="433"/>
      <c r="F68" s="433"/>
      <c r="G68" s="433"/>
    </row>
    <row r="69" spans="1:7" ht="15" customHeight="1">
      <c r="A69" s="433" t="s">
        <v>633</v>
      </c>
      <c r="B69" s="445"/>
      <c r="C69" s="433"/>
      <c r="D69" s="433"/>
      <c r="E69" s="433"/>
      <c r="F69" s="433"/>
      <c r="G69" s="433"/>
    </row>
    <row r="70" spans="1:7" ht="15" customHeight="1">
      <c r="A70" s="433" t="s">
        <v>634</v>
      </c>
      <c r="B70" s="445"/>
      <c r="C70" s="433"/>
      <c r="D70" s="433"/>
      <c r="E70" s="433"/>
      <c r="F70" s="433"/>
      <c r="G70" s="433"/>
    </row>
    <row r="71" spans="1:7" ht="15" customHeight="1">
      <c r="A71" s="433" t="s">
        <v>635</v>
      </c>
      <c r="B71" s="445"/>
      <c r="C71" s="433"/>
      <c r="D71" s="433"/>
      <c r="E71" s="433"/>
      <c r="F71" s="433"/>
      <c r="G71" s="433"/>
    </row>
    <row r="72" spans="1:7" ht="15" customHeight="1">
      <c r="A72" s="433" t="s">
        <v>636</v>
      </c>
      <c r="B72" s="445"/>
      <c r="C72" s="433"/>
      <c r="D72" s="433"/>
      <c r="E72" s="433"/>
      <c r="F72" s="433"/>
      <c r="G72" s="433"/>
    </row>
    <row r="73" spans="1:7" ht="15" customHeight="1">
      <c r="A73" s="433" t="s">
        <v>637</v>
      </c>
      <c r="B73" s="445"/>
      <c r="C73" s="433"/>
      <c r="D73" s="433"/>
      <c r="E73" s="433"/>
      <c r="F73" s="433"/>
      <c r="G73" s="433"/>
    </row>
  </sheetData>
  <mergeCells count="101">
    <mergeCell ref="C57:E57"/>
    <mergeCell ref="AG43:AK43"/>
    <mergeCell ref="AL43:AM43"/>
    <mergeCell ref="C53:E53"/>
    <mergeCell ref="C54:E54"/>
    <mergeCell ref="C55:E55"/>
    <mergeCell ref="C56:E56"/>
    <mergeCell ref="C43:D43"/>
    <mergeCell ref="E43:H43"/>
    <mergeCell ref="I43:N43"/>
    <mergeCell ref="O43:T43"/>
    <mergeCell ref="U43:Z43"/>
    <mergeCell ref="AA43:AF43"/>
    <mergeCell ref="U40:W40"/>
    <mergeCell ref="X40:Z40"/>
    <mergeCell ref="AA42:AC42"/>
    <mergeCell ref="AD42:AF42"/>
    <mergeCell ref="AG42:AI42"/>
    <mergeCell ref="AJ42:AK42"/>
    <mergeCell ref="X41:Z41"/>
    <mergeCell ref="AA41:AC41"/>
    <mergeCell ref="AD41:AF41"/>
    <mergeCell ref="AG41:AI41"/>
    <mergeCell ref="AJ41:AK41"/>
    <mergeCell ref="F42:H42"/>
    <mergeCell ref="I42:K42"/>
    <mergeCell ref="L42:N42"/>
    <mergeCell ref="O42:Q42"/>
    <mergeCell ref="R42:T42"/>
    <mergeCell ref="U42:W42"/>
    <mergeCell ref="X42:Z42"/>
    <mergeCell ref="AM30:AN30"/>
    <mergeCell ref="AM31:AN31"/>
    <mergeCell ref="AA40:AC40"/>
    <mergeCell ref="AD40:AF40"/>
    <mergeCell ref="AG40:AI40"/>
    <mergeCell ref="AJ40:AK40"/>
    <mergeCell ref="F41:H41"/>
    <mergeCell ref="I41:K41"/>
    <mergeCell ref="L41:N41"/>
    <mergeCell ref="O41:Q41"/>
    <mergeCell ref="R41:T41"/>
    <mergeCell ref="U41:W41"/>
    <mergeCell ref="F40:H40"/>
    <mergeCell ref="I40:K40"/>
    <mergeCell ref="L40:N40"/>
    <mergeCell ref="O40:Q40"/>
    <mergeCell ref="R40:T40"/>
    <mergeCell ref="A32:E32"/>
    <mergeCell ref="AM32:AN33"/>
    <mergeCell ref="A33:E33"/>
    <mergeCell ref="C39:D39"/>
    <mergeCell ref="E39:H39"/>
    <mergeCell ref="I39:N39"/>
    <mergeCell ref="O39:T39"/>
    <mergeCell ref="U39:Z39"/>
    <mergeCell ref="AA39:AF39"/>
    <mergeCell ref="AG39:AK39"/>
    <mergeCell ref="AL39:AM39"/>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5">
    <dataValidation type="list" allowBlank="1" showInputMessage="1" showErrorMessage="1" sqref="B12:B31" xr:uid="{0F23582C-D5C7-4C10-A77A-C64DE6A704B9}">
      <formula1>INDIRECT($AK$1)</formula1>
    </dataValidation>
    <dataValidation type="list" allowBlank="1" showInputMessage="1" showErrorMessage="1" sqref="AK3:AN3" xr:uid="{C4DA3D58-1FE0-4B5E-B324-92036340AC1E}">
      <formula1>"４週,歴月"</formula1>
    </dataValidation>
    <dataValidation type="list" allowBlank="1" showInputMessage="1" showErrorMessage="1" sqref="AK4:AN4" xr:uid="{258753CF-9E04-4C7B-9695-A3C705695D79}">
      <formula1>"予定,実績"</formula1>
    </dataValidation>
    <dataValidation operator="greaterThanOrEqual" allowBlank="1" showInputMessage="1" showErrorMessage="1" sqref="I37 L37" xr:uid="{84653EE9-1B34-498A-869F-5D95635E1A55}"/>
    <dataValidation type="list" allowBlank="1" showInputMessage="1" showErrorMessage="1" sqref="C12:C31" xr:uid="{4DD7739B-DB59-4FF1-A484-41AC27B67082}">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BEA35B-DF48-45A1-B368-8A79E4C94273}">
  <dimension ref="A1:AN73"/>
  <sheetViews>
    <sheetView showGridLines="0" view="pageBreakPreview" zoomScaleNormal="100" zoomScaleSheetLayoutView="100" workbookViewId="0">
      <selection activeCell="B12" sqref="B12"/>
    </sheetView>
  </sheetViews>
  <sheetFormatPr defaultColWidth="8.25" defaultRowHeight="21" customHeight="1"/>
  <cols>
    <col min="1" max="1" width="2.625" style="408" customWidth="1"/>
    <col min="2" max="2" width="15.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638</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3"/>
      <c r="AF5" s="413"/>
      <c r="AG5" s="413"/>
      <c r="AH5" s="413"/>
      <c r="AI5" s="414" t="s">
        <v>576</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7"/>
      <c r="AI6" s="797"/>
      <c r="AJ6" s="797"/>
      <c r="AK6" s="411" t="s">
        <v>578</v>
      </c>
      <c r="AL6" s="416"/>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580</v>
      </c>
      <c r="B8" s="786" t="s">
        <v>581</v>
      </c>
      <c r="C8" s="787" t="s">
        <v>582</v>
      </c>
      <c r="D8" s="786" t="s">
        <v>583</v>
      </c>
      <c r="E8" s="790" t="s">
        <v>584</v>
      </c>
      <c r="F8" s="791" t="s">
        <v>585</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586</v>
      </c>
      <c r="AL8" s="800" t="s">
        <v>587</v>
      </c>
      <c r="AM8" s="801" t="s">
        <v>588</v>
      </c>
      <c r="AN8" s="801"/>
    </row>
    <row r="9" spans="1:40" ht="15" customHeight="1">
      <c r="A9" s="785"/>
      <c r="B9" s="786"/>
      <c r="C9" s="788"/>
      <c r="D9" s="786"/>
      <c r="E9" s="790"/>
      <c r="F9" s="786" t="s">
        <v>589</v>
      </c>
      <c r="G9" s="786"/>
      <c r="H9" s="786"/>
      <c r="I9" s="786"/>
      <c r="J9" s="786"/>
      <c r="K9" s="786"/>
      <c r="L9" s="786"/>
      <c r="M9" s="786" t="s">
        <v>590</v>
      </c>
      <c r="N9" s="786"/>
      <c r="O9" s="786"/>
      <c r="P9" s="786"/>
      <c r="Q9" s="786"/>
      <c r="R9" s="786"/>
      <c r="S9" s="786"/>
      <c r="T9" s="786" t="s">
        <v>591</v>
      </c>
      <c r="U9" s="786"/>
      <c r="V9" s="786"/>
      <c r="W9" s="786"/>
      <c r="X9" s="786"/>
      <c r="Y9" s="786"/>
      <c r="Z9" s="786"/>
      <c r="AA9" s="786" t="s">
        <v>592</v>
      </c>
      <c r="AB9" s="786"/>
      <c r="AC9" s="786"/>
      <c r="AD9" s="786"/>
      <c r="AE9" s="786"/>
      <c r="AF9" s="786"/>
      <c r="AG9" s="786"/>
      <c r="AH9" s="786" t="s">
        <v>593</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598</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599</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5.0999999999999996" customHeight="1">
      <c r="A37" s="434"/>
      <c r="B37" s="434"/>
      <c r="C37" s="434"/>
      <c r="D37" s="434"/>
      <c r="E37" s="434"/>
      <c r="F37" s="434"/>
      <c r="G37" s="434"/>
      <c r="H37" s="434"/>
      <c r="I37" s="434"/>
      <c r="J37" s="433"/>
      <c r="K37" s="433"/>
      <c r="L37" s="433"/>
      <c r="M37" s="435"/>
      <c r="N37" s="433"/>
      <c r="O37" s="433"/>
      <c r="P37" s="433"/>
      <c r="Q37" s="364"/>
      <c r="W37" s="417"/>
      <c r="X37" s="433"/>
      <c r="Y37" s="433"/>
      <c r="Z37" s="433"/>
      <c r="AA37" s="433"/>
      <c r="AB37" s="433"/>
      <c r="AC37" s="433"/>
      <c r="AD37" s="433"/>
      <c r="AE37" s="433"/>
      <c r="AF37" s="433"/>
      <c r="AG37" s="433"/>
      <c r="AH37" s="433"/>
      <c r="AI37" s="433"/>
      <c r="AJ37" s="435"/>
      <c r="AK37" s="433"/>
      <c r="AL37" s="417"/>
      <c r="AM37" s="417"/>
      <c r="AN37" s="405"/>
    </row>
    <row r="38" spans="1:40" ht="21" customHeight="1">
      <c r="A38" s="404" t="s">
        <v>600</v>
      </c>
      <c r="B38" s="408"/>
      <c r="C38" s="409"/>
      <c r="D38" s="409"/>
      <c r="E38" s="409"/>
      <c r="F38" s="409"/>
      <c r="G38" s="405"/>
      <c r="H38" s="405"/>
      <c r="I38" s="405"/>
      <c r="J38" s="405"/>
      <c r="K38" s="405"/>
      <c r="L38" s="405"/>
      <c r="M38" s="405"/>
      <c r="N38" s="405"/>
      <c r="O38" s="405"/>
      <c r="P38" s="405"/>
      <c r="Q38" s="405"/>
      <c r="R38" s="405"/>
      <c r="S38" s="405"/>
      <c r="T38" s="405"/>
      <c r="U38" s="405"/>
      <c r="V38" s="405"/>
      <c r="W38" s="405"/>
      <c r="X38" s="405"/>
      <c r="Y38" s="405"/>
      <c r="Z38" s="405"/>
      <c r="AA38" s="405"/>
      <c r="AB38" s="405"/>
      <c r="AC38" s="405"/>
      <c r="AD38" s="405"/>
      <c r="AE38" s="405"/>
      <c r="AF38" s="405"/>
      <c r="AG38" s="405"/>
      <c r="AH38" s="405"/>
      <c r="AI38" s="405"/>
      <c r="AJ38" s="405"/>
      <c r="AK38" s="405"/>
      <c r="AL38" s="409"/>
      <c r="AM38" s="409"/>
      <c r="AN38" s="405"/>
    </row>
    <row r="39" spans="1:40" ht="24.95" customHeight="1">
      <c r="A39" s="405"/>
      <c r="B39" s="417"/>
      <c r="C39" s="804" t="str">
        <f>IF(VLOOKUP($AK$1,'選択肢 '!$A$1:$J$32,C44,FALSE)=0,"-",VLOOKUP($AK$1,'選択肢 '!$A$1:$J$32,C44,FALSE))</f>
        <v>管理者</v>
      </c>
      <c r="D39" s="805"/>
      <c r="E39" s="806" t="str">
        <f>IF(VLOOKUP($AK$1,'選択肢 '!$A$1:$J$32,E44,FALSE)=0,"-",VLOOKUP($AK$1,'選択肢 '!$A$1:$J$32,E44,FALSE))</f>
        <v>児童発達支援管理責任者</v>
      </c>
      <c r="F39" s="806"/>
      <c r="G39" s="806" t="e" vm="1">
        <f>IF(VLOOKUP($AK$1,'選択肢 '!$A$1:$J$32,G44,FALSE)=0,"-",VLOOKUP($AK$1,'選択肢 '!$A$1:$J$32,G44,FALSE))</f>
        <v>#VALUE!</v>
      </c>
      <c r="H39" s="806"/>
      <c r="I39" s="804" t="str">
        <f>IF(VLOOKUP($AK$1,'選択肢 '!$A$1:$J$32,I44,FALSE)=0,"-",VLOOKUP($AK$1,'選択肢 '!$A$1:$J$32,I44,FALSE))</f>
        <v>児童指導員</v>
      </c>
      <c r="J39" s="805"/>
      <c r="K39" s="805" t="e" vm="1">
        <f>IF(VLOOKUP($AK$1,'選択肢 '!$A$1:$J$32,K44,FALSE)=0,"-",VLOOKUP($AK$1,'選択肢 '!$A$1:$J$32,K44,FALSE))</f>
        <v>#VALUE!</v>
      </c>
      <c r="L39" s="805"/>
      <c r="M39" s="805" t="e" vm="1">
        <f>IF(VLOOKUP($AK$1,'選択肢 '!$A$1:$J$32,M44,FALSE)=0,"-",VLOOKUP($AK$1,'選択肢 '!$A$1:$J$32,M44,FALSE))</f>
        <v>#VALUE!</v>
      </c>
      <c r="N39" s="807"/>
      <c r="O39" s="804" t="str">
        <f>IF(VLOOKUP($AK$1,'選択肢 '!$A$1:$J$32,O44,FALSE)=0,"-",VLOOKUP($AK$1,'選択肢 '!$A$1:$J$32,O44,FALSE))</f>
        <v>保育士</v>
      </c>
      <c r="P39" s="805"/>
      <c r="Q39" s="805" t="e" vm="1">
        <f>IF(VLOOKUP($AK$1,'選択肢 '!$A$1:$J$32,Q44,FALSE)=0,"-",VLOOKUP($AK$1,'選択肢 '!$A$1:$J$32,Q44,FALSE))</f>
        <v>#VALUE!</v>
      </c>
      <c r="R39" s="805"/>
      <c r="S39" s="805" t="e" vm="1">
        <f>IF(VLOOKUP($AK$1,'選択肢 '!$A$1:$J$32,S44,FALSE)=0,"-",VLOOKUP($AK$1,'選択肢 '!$A$1:$J$32,S44,FALSE))</f>
        <v>#VALUE!</v>
      </c>
      <c r="T39" s="807"/>
      <c r="U39" s="804" t="str">
        <f>IF(VLOOKUP($AK$1,'選択肢 '!$A$1:$J$32,U44,FALSE)=0,"-",VLOOKUP($AK$1,'選択肢 '!$A$1:$J$32,U44,FALSE))</f>
        <v>機能訓練担当職員</v>
      </c>
      <c r="V39" s="805"/>
      <c r="W39" s="805" t="e" vm="1">
        <f>IF(VLOOKUP($AK$1,'選択肢 '!$A$1:$J$32,W44,FALSE)=0,"-",VLOOKUP($AK$1,'選択肢 '!$A$1:$J$32,W44,FALSE))</f>
        <v>#VALUE!</v>
      </c>
      <c r="X39" s="805"/>
      <c r="Y39" s="805" t="e" vm="1">
        <f>IF(VLOOKUP($AK$1,'選択肢 '!$A$1:$J$32,Y44,FALSE)=0,"-",VLOOKUP($AK$1,'選択肢 '!$A$1:$J$32,Y44,FALSE))</f>
        <v>#VALUE!</v>
      </c>
      <c r="Z39" s="807"/>
      <c r="AA39" s="804" t="str">
        <f>IF(VLOOKUP($AK$1,'選択肢 '!$A$1:$J$32,AA44,FALSE)=0,"-",VLOOKUP($AK$1,'選択肢 '!$A$1:$J$32,AA44,FALSE))</f>
        <v>看護職員</v>
      </c>
      <c r="AB39" s="805"/>
      <c r="AC39" s="805" t="e" vm="1">
        <f>IF(VLOOKUP($AK$1,'選択肢 '!$A$1:$J$32,AC44,FALSE)=0,"-",VLOOKUP($AK$1,'選択肢 '!$A$1:$J$32,AC44,FALSE))</f>
        <v>#VALUE!</v>
      </c>
      <c r="AD39" s="805"/>
      <c r="AE39" s="805" t="e" vm="1">
        <f>IF(VLOOKUP($AK$1,'選択肢 '!$A$1:$J$32,AE44,FALSE)=0,"-",VLOOKUP($AK$1,'選択肢 '!$A$1:$J$32,AE44,FALSE))</f>
        <v>#VALUE!</v>
      </c>
      <c r="AF39" s="807"/>
      <c r="AG39" s="806" t="s">
        <v>639</v>
      </c>
      <c r="AH39" s="806"/>
      <c r="AI39" s="806"/>
      <c r="AJ39" s="806"/>
      <c r="AK39" s="806"/>
      <c r="AL39" s="804" t="str">
        <f>IF(VLOOKUP($AK$1,'選択肢 '!$A$1:$J$32,AL44,FALSE)=0,"-",VLOOKUP($AK$1,'選択肢 '!$A$1:$J$32,AL44,FALSE))</f>
        <v>-</v>
      </c>
      <c r="AM39" s="805"/>
      <c r="AN39" s="405"/>
    </row>
    <row r="40" spans="1:40" ht="18" customHeight="1">
      <c r="A40" s="405"/>
      <c r="B40" s="417"/>
      <c r="C40" s="436" t="s">
        <v>601</v>
      </c>
      <c r="D40" s="436" t="s">
        <v>602</v>
      </c>
      <c r="E40" s="437" t="s">
        <v>601</v>
      </c>
      <c r="F40" s="811" t="s">
        <v>602</v>
      </c>
      <c r="G40" s="811"/>
      <c r="H40" s="811"/>
      <c r="I40" s="808" t="s">
        <v>601</v>
      </c>
      <c r="J40" s="809"/>
      <c r="K40" s="810"/>
      <c r="L40" s="808" t="s">
        <v>602</v>
      </c>
      <c r="M40" s="809"/>
      <c r="N40" s="810"/>
      <c r="O40" s="808" t="s">
        <v>601</v>
      </c>
      <c r="P40" s="809"/>
      <c r="Q40" s="810"/>
      <c r="R40" s="808" t="s">
        <v>602</v>
      </c>
      <c r="S40" s="809"/>
      <c r="T40" s="810"/>
      <c r="U40" s="808" t="s">
        <v>601</v>
      </c>
      <c r="V40" s="809"/>
      <c r="W40" s="810"/>
      <c r="X40" s="808" t="s">
        <v>602</v>
      </c>
      <c r="Y40" s="809"/>
      <c r="Z40" s="810"/>
      <c r="AA40" s="808" t="s">
        <v>601</v>
      </c>
      <c r="AB40" s="809"/>
      <c r="AC40" s="810"/>
      <c r="AD40" s="808" t="s">
        <v>602</v>
      </c>
      <c r="AE40" s="809"/>
      <c r="AF40" s="810"/>
      <c r="AG40" s="808" t="s">
        <v>601</v>
      </c>
      <c r="AH40" s="809"/>
      <c r="AI40" s="810"/>
      <c r="AJ40" s="808" t="s">
        <v>602</v>
      </c>
      <c r="AK40" s="810"/>
      <c r="AL40" s="437" t="s">
        <v>603</v>
      </c>
      <c r="AM40" s="437" t="s">
        <v>604</v>
      </c>
      <c r="AN40" s="405"/>
    </row>
    <row r="41" spans="1:40" ht="18" customHeight="1">
      <c r="A41" s="405"/>
      <c r="B41" s="419" t="s">
        <v>605</v>
      </c>
      <c r="C41" s="437">
        <f>COUNTIFS($B$12:$B$31,C$39,$C$12:$C$31,"A",$E$12:$E$31,"*")</f>
        <v>0</v>
      </c>
      <c r="D41" s="437">
        <f>COUNTIFS($B$12:$B$31,C$39,$C$12:$C$31,"B",$E$12:$E$31,"*")</f>
        <v>0</v>
      </c>
      <c r="E41" s="437">
        <f>COUNTIFS($B$12:$B$31,E$39,$C$12:$C$31,"A",$E$12:$E$31,"*")</f>
        <v>0</v>
      </c>
      <c r="F41" s="808">
        <f>COUNTIFS($B$12:$B$31,E$39,$C$12:$C$31,"B",$E$12:$E$31,"*")</f>
        <v>0</v>
      </c>
      <c r="G41" s="809"/>
      <c r="H41" s="810"/>
      <c r="I41" s="808">
        <f>COUNTIFS($B$12:$B$31,I$39,$C$12:$C$31,"A",$E$12:$E$31,"*")</f>
        <v>0</v>
      </c>
      <c r="J41" s="809"/>
      <c r="K41" s="810"/>
      <c r="L41" s="808">
        <f>COUNTIFS($B$12:$B$31,I$39,$C$12:$C$31,"B",$E$12:$E$31,"*")</f>
        <v>0</v>
      </c>
      <c r="M41" s="809"/>
      <c r="N41" s="810"/>
      <c r="O41" s="808">
        <f>COUNTIFS($B$12:$B$31,O$39,$C$12:$C$31,"A",$E$12:$E$31,"*")</f>
        <v>0</v>
      </c>
      <c r="P41" s="809"/>
      <c r="Q41" s="810"/>
      <c r="R41" s="808">
        <f>COUNTIFS($B$12:$B$31,O$39,$C$12:$C$31,"B",$E$12:$E$31,"*")</f>
        <v>0</v>
      </c>
      <c r="S41" s="809"/>
      <c r="T41" s="810"/>
      <c r="U41" s="808">
        <f>COUNTIFS($B$12:$B$31,U$39,$C$12:$C$31,"A",$E$12:$E$31,"*")</f>
        <v>0</v>
      </c>
      <c r="V41" s="809"/>
      <c r="W41" s="810"/>
      <c r="X41" s="808">
        <f>COUNTIFS($B$12:$B$31,U$39,$C$12:$C$31,"B",$E$12:$E$31,"*")</f>
        <v>0</v>
      </c>
      <c r="Y41" s="809"/>
      <c r="Z41" s="810"/>
      <c r="AA41" s="808">
        <f>COUNTIFS($B$12:$B$31,AA$39,$C$12:$C$31,"A",$E$12:$E$31,"*")</f>
        <v>0</v>
      </c>
      <c r="AB41" s="809"/>
      <c r="AC41" s="810"/>
      <c r="AD41" s="808">
        <f>COUNTIFS($B$12:$B$31,AA$39,$C$12:$C$31,"B",$E$12:$E$31,"*")</f>
        <v>0</v>
      </c>
      <c r="AE41" s="809"/>
      <c r="AF41" s="810"/>
      <c r="AG41" s="808">
        <f>COUNTIFS($B$12:$B$31,AG$39,$C$12:$C$31,"A",$E$12:$E$31,"*")</f>
        <v>0</v>
      </c>
      <c r="AH41" s="809"/>
      <c r="AI41" s="810"/>
      <c r="AJ41" s="808">
        <f>COUNTIFS($B$12:$B$31,AG$39,$C$12:$C$31,"B",$E$12:$E$31,"*")</f>
        <v>0</v>
      </c>
      <c r="AK41" s="810"/>
      <c r="AL41" s="437">
        <f>COUNTIFS($B$12:$B$31,AL$39,$C$12:$C$31,"A",$E$12:$E$31,"*")</f>
        <v>0</v>
      </c>
      <c r="AM41" s="437">
        <f>COUNTIFS($B$12:$B$31,AL$39,$C$12:$C$31,"B",$E$12:$E$31,"*")</f>
        <v>0</v>
      </c>
      <c r="AN41" s="405"/>
    </row>
    <row r="42" spans="1:40" ht="18" customHeight="1">
      <c r="A42" s="405"/>
      <c r="B42" s="420" t="s">
        <v>606</v>
      </c>
      <c r="C42" s="437">
        <f>COUNTIFS($B$12:$B$31,C$39,$C$12:$C$31,"C",$E$12:$E$31,"*")</f>
        <v>0</v>
      </c>
      <c r="D42" s="437">
        <f>COUNTIFS($B$12:$B$31,C$39,$C$12:$C$31,"D",$E$12:$E$31,"*")</f>
        <v>0</v>
      </c>
      <c r="E42" s="437">
        <f>COUNTIFS($B$12:$B$31,E$39,$C$12:$C$31,"C",$E$12:$E$31,"*")</f>
        <v>0</v>
      </c>
      <c r="F42" s="808">
        <f>COUNTIFS($B$12:$B$31,E$39,$C$12:$C$31,"D",$E$12:$E$31,"*")</f>
        <v>0</v>
      </c>
      <c r="G42" s="809"/>
      <c r="H42" s="810"/>
      <c r="I42" s="808">
        <f>COUNTIFS($B$12:$B$31,I$39,$C$12:$C$31,"C",$E$12:$E$31,"*")</f>
        <v>0</v>
      </c>
      <c r="J42" s="809"/>
      <c r="K42" s="810"/>
      <c r="L42" s="808">
        <f>COUNTIFS($B$12:$B$31,I$39,$C$12:$C$31,"D",$E$12:$E$31,"*")</f>
        <v>0</v>
      </c>
      <c r="M42" s="809"/>
      <c r="N42" s="810"/>
      <c r="O42" s="808">
        <f>COUNTIFS($B$12:$B$31,O$39,$C$12:$C$31,"C",$E$12:$E$31,"*")</f>
        <v>0</v>
      </c>
      <c r="P42" s="809"/>
      <c r="Q42" s="810"/>
      <c r="R42" s="808">
        <f>COUNTIFS($B$12:$B$31,O$39,$C$12:$C$31,"D",$E$12:$E$31,"*")</f>
        <v>0</v>
      </c>
      <c r="S42" s="809"/>
      <c r="T42" s="810"/>
      <c r="U42" s="808">
        <f>COUNTIFS($B$12:$B$31,U$39,$C$12:$C$31,"C",$E$12:$E$31,"*")</f>
        <v>0</v>
      </c>
      <c r="V42" s="809"/>
      <c r="W42" s="810"/>
      <c r="X42" s="808">
        <f>COUNTIFS($B$12:$B$31,U$39,$C$12:$C$31,"D",$E$12:$E$31,"*")</f>
        <v>0</v>
      </c>
      <c r="Y42" s="809"/>
      <c r="Z42" s="810"/>
      <c r="AA42" s="808">
        <f>COUNTIFS($B$12:$B$31,AA$39,$C$12:$C$31,"C",$E$12:$E$31,"*")</f>
        <v>0</v>
      </c>
      <c r="AB42" s="809"/>
      <c r="AC42" s="810"/>
      <c r="AD42" s="808">
        <f>COUNTIFS($B$12:$B$31,AA$39,$C$12:$C$31,"D",$E$12:$E$31,"*")</f>
        <v>0</v>
      </c>
      <c r="AE42" s="809"/>
      <c r="AF42" s="810"/>
      <c r="AG42" s="808">
        <f>COUNTIFS($B$12:$B$31,AG$39,$C$12:$C$31,"C",$E$12:$E$31,"*")</f>
        <v>0</v>
      </c>
      <c r="AH42" s="809"/>
      <c r="AI42" s="810"/>
      <c r="AJ42" s="808">
        <f>COUNTIFS($B$12:$B$31,AG$39,$C$12:$C$31,"D",$E$12:$E$31,"*")</f>
        <v>0</v>
      </c>
      <c r="AK42" s="810"/>
      <c r="AL42" s="437">
        <f>COUNTIFS($B$12:$B$31,AL$39,$C$12:$C$31,"C",$E$12:$E$31,"*")</f>
        <v>0</v>
      </c>
      <c r="AM42" s="437">
        <f>COUNTIFS($B$12:$B$31,AL$39,$C$12:$C$31,"D",$E$12:$E$31,"*")</f>
        <v>0</v>
      </c>
      <c r="AN42" s="405"/>
    </row>
    <row r="43" spans="1:40" ht="24.95" customHeight="1">
      <c r="A43" s="405"/>
      <c r="B43" s="420" t="s">
        <v>607</v>
      </c>
      <c r="C43" s="804" t="str">
        <f>IF($AK$3="４週",SUMIFS($AK$12:$AK$31,$B$12:$B$31,C39)/4/$AH$6,IF($AK$3="歴月",SUMIFS($AK$12:$AK$31,$B$12:$B$31,C39)/$AL$6,"記載する期間を選択してください"))</f>
        <v>記載する期間を選択してください</v>
      </c>
      <c r="D43" s="807"/>
      <c r="E43" s="804" t="str">
        <f>IF($AK$3="４週",SUMIFS($AK$12:$AK$31,$B$12:$B$31,E39)/4/$AH$6,IF($AK$3="歴月",SUMIFS($AK$12:$AK$31,$B$12:$B$31,E39)/$AL$6,"記載する期間を選択してください"))</f>
        <v>記載する期間を選択してください</v>
      </c>
      <c r="F43" s="805"/>
      <c r="G43" s="805"/>
      <c r="H43" s="807"/>
      <c r="I43" s="804" t="str">
        <f>IF($AK$3="４週",SUMIFS($AK$12:$AK$31,$B$12:$B$31,I39)/4/$AH$6,IF($AK$3="歴月",SUMIFS($AK$12:$AK$31,$B$12:$B$31,I39)/$AL$6,"記載する期間を選択してください"))</f>
        <v>記載する期間を選択してください</v>
      </c>
      <c r="J43" s="805"/>
      <c r="K43" s="805"/>
      <c r="L43" s="805"/>
      <c r="M43" s="805"/>
      <c r="N43" s="807"/>
      <c r="O43" s="804" t="str">
        <f>IF($AK$3="４週",SUMIFS($AK$12:$AK$31,$B$12:$B$31,O39)/4/$AH$6,IF($AK$3="歴月",SUMIFS($AK$12:$AK$31,$B$12:$B$31,O39)/$AL$6,"記載する期間を選択してください"))</f>
        <v>記載する期間を選択してください</v>
      </c>
      <c r="P43" s="805"/>
      <c r="Q43" s="805"/>
      <c r="R43" s="805"/>
      <c r="S43" s="805"/>
      <c r="T43" s="807"/>
      <c r="U43" s="804" t="str">
        <f>IF($AK$3="４週",SUMIFS($AK$12:$AK$31,$B$12:$B$31,U39)/4/$AH$6,IF($AK$3="歴月",SUMIFS($AK$12:$AK$31,$B$12:$B$31,U39)/$AL$6,"記載する期間を選択してください"))</f>
        <v>記載する期間を選択してください</v>
      </c>
      <c r="V43" s="805"/>
      <c r="W43" s="805"/>
      <c r="X43" s="805"/>
      <c r="Y43" s="805"/>
      <c r="Z43" s="807"/>
      <c r="AA43" s="804" t="str">
        <f>IF($AK$3="４週",SUMIFS($AK$12:$AK$31,$B$12:$B$31,AA39)/4/$AH$6,IF($AK$3="歴月",SUMIFS($AK$12:$AK$31,$B$12:$B$31,AA39)/$AL$6,"記載する期間を選択してください"))</f>
        <v>記載する期間を選択してください</v>
      </c>
      <c r="AB43" s="805"/>
      <c r="AC43" s="805"/>
      <c r="AD43" s="805"/>
      <c r="AE43" s="805"/>
      <c r="AF43" s="807"/>
      <c r="AG43" s="804" t="str">
        <f>IF($AK$3="４週",SUMIFS($AK$12:$AK$31,$B$12:$B$31,AG39)/4/$AH$6,IF($AK$3="歴月",SUMIFS($AK$12:$AK$31,$B$12:$B$31,AG39)/$AL$6,"記載する期間を選択してください"))</f>
        <v>記載する期間を選択してください</v>
      </c>
      <c r="AH43" s="805"/>
      <c r="AI43" s="805"/>
      <c r="AJ43" s="805"/>
      <c r="AK43" s="807"/>
      <c r="AL43" s="804" t="str">
        <f>IF($AK$3="４週",SUMIFS($AK$12:$AK$31,$B$12:$B$31,AL39)/4/$AH$6,IF($AK$3="歴月",SUMIFS($AK$12:$AK$31,$B$12:$B$31,AL39)/$AL$6,"記載する期間を選択してください"))</f>
        <v>記載する期間を選択してください</v>
      </c>
      <c r="AM43" s="807"/>
      <c r="AN43" s="405"/>
    </row>
    <row r="44" spans="1:40" ht="5.0999999999999996" customHeight="1">
      <c r="A44" s="405"/>
      <c r="B44" s="408"/>
      <c r="C44" s="438">
        <v>2</v>
      </c>
      <c r="D44" s="438"/>
      <c r="E44" s="438">
        <v>3</v>
      </c>
      <c r="F44" s="438"/>
      <c r="G44" s="438"/>
      <c r="H44" s="438"/>
      <c r="I44" s="438">
        <v>4</v>
      </c>
      <c r="J44" s="438"/>
      <c r="K44" s="438"/>
      <c r="L44" s="438"/>
      <c r="M44" s="438"/>
      <c r="N44" s="438"/>
      <c r="O44" s="438">
        <v>5</v>
      </c>
      <c r="P44" s="438"/>
      <c r="Q44" s="438"/>
      <c r="R44" s="438"/>
      <c r="S44" s="438"/>
      <c r="T44" s="438"/>
      <c r="U44" s="438">
        <v>6</v>
      </c>
      <c r="V44" s="438"/>
      <c r="W44" s="438"/>
      <c r="X44" s="438"/>
      <c r="Y44" s="438"/>
      <c r="Z44" s="438"/>
      <c r="AA44" s="438">
        <v>7</v>
      </c>
      <c r="AB44" s="438"/>
      <c r="AC44" s="438"/>
      <c r="AD44" s="438"/>
      <c r="AE44" s="438"/>
      <c r="AF44" s="438"/>
      <c r="AG44" s="438">
        <v>8</v>
      </c>
      <c r="AH44" s="438"/>
      <c r="AI44" s="438"/>
      <c r="AJ44" s="438"/>
      <c r="AK44" s="438"/>
      <c r="AL44" s="438">
        <v>9</v>
      </c>
      <c r="AM44" s="439"/>
      <c r="AN44" s="405"/>
    </row>
    <row r="45" spans="1:40" ht="15" customHeight="1">
      <c r="A45" s="433" t="s">
        <v>608</v>
      </c>
      <c r="B45" s="440"/>
      <c r="C45" s="441"/>
      <c r="D45" s="441"/>
      <c r="E45" s="441"/>
      <c r="F45" s="442"/>
      <c r="G45" s="441"/>
      <c r="H45" s="438"/>
      <c r="I45" s="438"/>
      <c r="J45" s="438"/>
      <c r="K45" s="438"/>
      <c r="L45" s="438"/>
      <c r="M45" s="438"/>
      <c r="N45" s="438"/>
      <c r="O45" s="438"/>
      <c r="P45" s="438"/>
      <c r="Q45" s="438"/>
      <c r="R45" s="438">
        <v>6</v>
      </c>
      <c r="S45" s="438"/>
      <c r="T45" s="438"/>
      <c r="U45" s="438"/>
      <c r="V45" s="438"/>
      <c r="W45" s="438"/>
      <c r="X45" s="438">
        <v>7</v>
      </c>
      <c r="Y45" s="438"/>
      <c r="Z45" s="438"/>
      <c r="AA45" s="438"/>
      <c r="AB45" s="438"/>
      <c r="AC45" s="438"/>
      <c r="AD45" s="438">
        <v>8</v>
      </c>
      <c r="AE45" s="438"/>
      <c r="AF45" s="438"/>
      <c r="AG45" s="443"/>
      <c r="AH45" s="443"/>
      <c r="AI45" s="443"/>
      <c r="AJ45" s="443">
        <v>9</v>
      </c>
      <c r="AK45" s="444"/>
      <c r="AL45" s="444"/>
      <c r="AM45" s="405"/>
    </row>
    <row r="46" spans="1:40" s="433" customFormat="1" ht="15" customHeight="1">
      <c r="A46" s="433" t="s">
        <v>609</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610</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4" t="s">
        <v>611</v>
      </c>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612</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s="433" customFormat="1" ht="15" customHeight="1">
      <c r="A50" s="433" t="s">
        <v>613</v>
      </c>
      <c r="B50" s="434"/>
      <c r="C50" s="434"/>
      <c r="D50" s="434"/>
      <c r="E50" s="434"/>
      <c r="F50" s="434"/>
      <c r="G50" s="434"/>
      <c r="H50" s="404"/>
      <c r="I50" s="404"/>
      <c r="J50" s="404"/>
      <c r="K50" s="404"/>
      <c r="L50" s="404"/>
      <c r="M50" s="404"/>
      <c r="N50" s="404"/>
      <c r="O50" s="404"/>
      <c r="P50" s="404"/>
      <c r="Q50" s="404"/>
      <c r="R50" s="404"/>
      <c r="S50" s="404"/>
      <c r="T50" s="404"/>
      <c r="U50" s="404"/>
      <c r="V50" s="404"/>
      <c r="W50" s="404"/>
      <c r="X50" s="404"/>
      <c r="Y50" s="404"/>
      <c r="Z50" s="404"/>
      <c r="AA50" s="404"/>
      <c r="AB50" s="404"/>
      <c r="AC50" s="404"/>
      <c r="AD50" s="404"/>
      <c r="AE50" s="404"/>
      <c r="AF50" s="404"/>
      <c r="AG50" s="404"/>
      <c r="AH50" s="404"/>
      <c r="AI50" s="404"/>
      <c r="AJ50" s="404"/>
      <c r="AK50" s="404"/>
      <c r="AL50" s="404"/>
      <c r="AM50" s="404"/>
    </row>
    <row r="51" spans="1:39" ht="15" customHeight="1">
      <c r="A51" s="433" t="s">
        <v>614</v>
      </c>
      <c r="B51" s="445"/>
      <c r="C51" s="433"/>
      <c r="D51" s="433"/>
      <c r="E51" s="433"/>
      <c r="F51" s="433"/>
      <c r="G51" s="433"/>
    </row>
    <row r="52" spans="1:39" ht="15" customHeight="1">
      <c r="A52" s="433" t="s">
        <v>615</v>
      </c>
      <c r="B52" s="445"/>
      <c r="C52" s="433"/>
      <c r="D52" s="433"/>
      <c r="E52" s="433"/>
      <c r="F52" s="433"/>
      <c r="G52" s="433"/>
    </row>
    <row r="53" spans="1:39" ht="15" customHeight="1">
      <c r="A53" s="433"/>
      <c r="B53" s="419" t="s">
        <v>616</v>
      </c>
      <c r="C53" s="786" t="s">
        <v>617</v>
      </c>
      <c r="D53" s="786"/>
      <c r="E53" s="786"/>
      <c r="F53" s="433"/>
      <c r="G53" s="433"/>
    </row>
    <row r="54" spans="1:39" ht="15" customHeight="1">
      <c r="A54" s="433"/>
      <c r="B54" s="446" t="s">
        <v>594</v>
      </c>
      <c r="C54" s="812" t="s">
        <v>618</v>
      </c>
      <c r="D54" s="812"/>
      <c r="E54" s="812"/>
      <c r="F54" s="433"/>
      <c r="G54" s="433"/>
    </row>
    <row r="55" spans="1:39" ht="15" customHeight="1">
      <c r="A55" s="433"/>
      <c r="B55" s="446" t="s">
        <v>595</v>
      </c>
      <c r="C55" s="812" t="s">
        <v>619</v>
      </c>
      <c r="D55" s="812"/>
      <c r="E55" s="812"/>
      <c r="F55" s="433"/>
      <c r="G55" s="433"/>
    </row>
    <row r="56" spans="1:39" ht="15" customHeight="1">
      <c r="A56" s="433"/>
      <c r="B56" s="446" t="s">
        <v>596</v>
      </c>
      <c r="C56" s="812" t="s">
        <v>620</v>
      </c>
      <c r="D56" s="812"/>
      <c r="E56" s="812"/>
      <c r="F56" s="433"/>
      <c r="G56" s="433"/>
    </row>
    <row r="57" spans="1:39" ht="15" customHeight="1">
      <c r="A57" s="433"/>
      <c r="B57" s="446" t="s">
        <v>597</v>
      </c>
      <c r="C57" s="812" t="s">
        <v>621</v>
      </c>
      <c r="D57" s="812"/>
      <c r="E57" s="812"/>
      <c r="F57" s="433"/>
      <c r="G57" s="433"/>
    </row>
    <row r="58" spans="1:39" ht="15" customHeight="1">
      <c r="A58" s="433"/>
      <c r="B58" s="433" t="s">
        <v>622</v>
      </c>
      <c r="C58" s="433"/>
      <c r="D58" s="433"/>
      <c r="E58" s="433"/>
      <c r="F58" s="433"/>
      <c r="G58" s="433"/>
    </row>
    <row r="59" spans="1:39" ht="15" customHeight="1">
      <c r="A59" s="433"/>
      <c r="B59" s="433" t="s">
        <v>623</v>
      </c>
      <c r="C59" s="433"/>
      <c r="D59" s="433"/>
      <c r="E59" s="433"/>
      <c r="F59" s="433"/>
      <c r="G59" s="433"/>
    </row>
    <row r="60" spans="1:39" ht="15" customHeight="1">
      <c r="A60" s="433"/>
      <c r="B60" s="433" t="s">
        <v>624</v>
      </c>
      <c r="C60" s="433"/>
      <c r="D60" s="433"/>
      <c r="E60" s="433"/>
      <c r="F60" s="433"/>
      <c r="G60" s="433"/>
    </row>
    <row r="61" spans="1:39" ht="15" customHeight="1">
      <c r="A61" s="433" t="s">
        <v>625</v>
      </c>
      <c r="B61" s="445"/>
      <c r="C61" s="433"/>
      <c r="D61" s="433"/>
      <c r="E61" s="433"/>
      <c r="F61" s="433"/>
      <c r="G61" s="433"/>
    </row>
    <row r="62" spans="1:39" ht="15" customHeight="1">
      <c r="A62" s="433" t="s">
        <v>626</v>
      </c>
      <c r="B62" s="445"/>
      <c r="C62" s="433"/>
      <c r="D62" s="433"/>
      <c r="E62" s="433"/>
      <c r="F62" s="433"/>
      <c r="G62" s="433"/>
    </row>
    <row r="63" spans="1:39" ht="15" customHeight="1">
      <c r="A63" s="433" t="s">
        <v>627</v>
      </c>
      <c r="B63" s="445"/>
      <c r="C63" s="433"/>
      <c r="D63" s="433"/>
      <c r="E63" s="433"/>
      <c r="F63" s="433"/>
      <c r="G63" s="433"/>
    </row>
    <row r="64" spans="1:39" ht="15" customHeight="1">
      <c r="A64" s="433" t="s">
        <v>628</v>
      </c>
      <c r="B64" s="445"/>
      <c r="C64" s="433"/>
      <c r="D64" s="433"/>
      <c r="E64" s="433"/>
      <c r="F64" s="433"/>
      <c r="G64" s="433"/>
    </row>
    <row r="65" spans="1:7" ht="15" customHeight="1">
      <c r="A65" s="433" t="s">
        <v>629</v>
      </c>
      <c r="B65" s="445"/>
      <c r="C65" s="433"/>
      <c r="D65" s="433"/>
      <c r="E65" s="433"/>
      <c r="F65" s="433"/>
      <c r="G65" s="433"/>
    </row>
    <row r="66" spans="1:7" ht="15" customHeight="1">
      <c r="A66" s="433" t="s">
        <v>630</v>
      </c>
      <c r="B66" s="445"/>
      <c r="C66" s="433"/>
      <c r="D66" s="433"/>
      <c r="E66" s="433"/>
      <c r="F66" s="433"/>
      <c r="G66" s="433"/>
    </row>
    <row r="67" spans="1:7" ht="15" customHeight="1">
      <c r="A67" s="433" t="s">
        <v>631</v>
      </c>
      <c r="B67" s="445"/>
      <c r="C67" s="433"/>
      <c r="D67" s="433"/>
      <c r="E67" s="433"/>
      <c r="F67" s="433"/>
      <c r="G67" s="433"/>
    </row>
    <row r="68" spans="1:7" ht="15" customHeight="1">
      <c r="A68" s="433" t="s">
        <v>632</v>
      </c>
      <c r="B68" s="445"/>
      <c r="C68" s="433"/>
      <c r="D68" s="433"/>
      <c r="E68" s="433"/>
      <c r="F68" s="433"/>
      <c r="G68" s="433"/>
    </row>
    <row r="69" spans="1:7" ht="15" customHeight="1">
      <c r="A69" s="433" t="s">
        <v>633</v>
      </c>
      <c r="B69" s="445"/>
      <c r="C69" s="433"/>
      <c r="D69" s="433"/>
      <c r="E69" s="433"/>
      <c r="F69" s="433"/>
      <c r="G69" s="433"/>
    </row>
    <row r="70" spans="1:7" ht="15" customHeight="1">
      <c r="A70" s="433" t="s">
        <v>634</v>
      </c>
      <c r="B70" s="445"/>
      <c r="C70" s="433"/>
      <c r="D70" s="433"/>
      <c r="E70" s="433"/>
      <c r="F70" s="433"/>
      <c r="G70" s="433"/>
    </row>
    <row r="71" spans="1:7" ht="15" customHeight="1">
      <c r="A71" s="433" t="s">
        <v>635</v>
      </c>
      <c r="B71" s="445"/>
      <c r="C71" s="433"/>
      <c r="D71" s="433"/>
      <c r="E71" s="433"/>
      <c r="F71" s="433"/>
      <c r="G71" s="433"/>
    </row>
    <row r="72" spans="1:7" ht="15" customHeight="1">
      <c r="A72" s="433" t="s">
        <v>636</v>
      </c>
      <c r="B72" s="445"/>
      <c r="C72" s="433"/>
      <c r="D72" s="433"/>
      <c r="E72" s="433"/>
      <c r="F72" s="433"/>
      <c r="G72" s="433"/>
    </row>
    <row r="73" spans="1:7" ht="15" customHeight="1">
      <c r="A73" s="433" t="s">
        <v>637</v>
      </c>
      <c r="B73" s="445"/>
      <c r="C73" s="433"/>
      <c r="D73" s="433"/>
      <c r="E73" s="433"/>
      <c r="F73" s="433"/>
      <c r="G73" s="433"/>
    </row>
  </sheetData>
  <mergeCells count="101">
    <mergeCell ref="C57:E57"/>
    <mergeCell ref="AG43:AK43"/>
    <mergeCell ref="AL43:AM43"/>
    <mergeCell ref="C53:E53"/>
    <mergeCell ref="C54:E54"/>
    <mergeCell ref="C55:E55"/>
    <mergeCell ref="C56:E56"/>
    <mergeCell ref="C43:D43"/>
    <mergeCell ref="E43:H43"/>
    <mergeCell ref="I43:N43"/>
    <mergeCell ref="O43:T43"/>
    <mergeCell ref="U43:Z43"/>
    <mergeCell ref="AA43:AF43"/>
    <mergeCell ref="U40:W40"/>
    <mergeCell ref="X40:Z40"/>
    <mergeCell ref="AA42:AC42"/>
    <mergeCell ref="AD42:AF42"/>
    <mergeCell ref="AG42:AI42"/>
    <mergeCell ref="AJ42:AK42"/>
    <mergeCell ref="X41:Z41"/>
    <mergeCell ref="AA41:AC41"/>
    <mergeCell ref="AD41:AF41"/>
    <mergeCell ref="AG41:AI41"/>
    <mergeCell ref="AJ41:AK41"/>
    <mergeCell ref="F42:H42"/>
    <mergeCell ref="I42:K42"/>
    <mergeCell ref="L42:N42"/>
    <mergeCell ref="O42:Q42"/>
    <mergeCell ref="R42:T42"/>
    <mergeCell ref="U42:W42"/>
    <mergeCell ref="X42:Z42"/>
    <mergeCell ref="AM30:AN30"/>
    <mergeCell ref="AM31:AN31"/>
    <mergeCell ref="AA40:AC40"/>
    <mergeCell ref="AD40:AF40"/>
    <mergeCell ref="AG40:AI40"/>
    <mergeCell ref="AJ40:AK40"/>
    <mergeCell ref="F41:H41"/>
    <mergeCell ref="I41:K41"/>
    <mergeCell ref="L41:N41"/>
    <mergeCell ref="O41:Q41"/>
    <mergeCell ref="R41:T41"/>
    <mergeCell ref="U41:W41"/>
    <mergeCell ref="F40:H40"/>
    <mergeCell ref="I40:K40"/>
    <mergeCell ref="L40:N40"/>
    <mergeCell ref="O40:Q40"/>
    <mergeCell ref="R40:T40"/>
    <mergeCell ref="A32:E32"/>
    <mergeCell ref="AM32:AN33"/>
    <mergeCell ref="A33:E33"/>
    <mergeCell ref="C39:D39"/>
    <mergeCell ref="E39:H39"/>
    <mergeCell ref="I39:N39"/>
    <mergeCell ref="O39:T39"/>
    <mergeCell ref="U39:Z39"/>
    <mergeCell ref="AA39:AF39"/>
    <mergeCell ref="AG39:AK39"/>
    <mergeCell ref="AL39:AM39"/>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5">
    <dataValidation type="list" allowBlank="1" showInputMessage="1" showErrorMessage="1" sqref="C12:C31" xr:uid="{C71FDE30-0460-4061-9A17-C9064E9DF10A}">
      <formula1>"A,B,C,D"</formula1>
    </dataValidation>
    <dataValidation operator="greaterThanOrEqual" allowBlank="1" showInputMessage="1" showErrorMessage="1" sqref="I37 L37" xr:uid="{249598D0-9CBE-4314-B2F9-07629E88333D}"/>
    <dataValidation type="list" allowBlank="1" showInputMessage="1" showErrorMessage="1" sqref="AK4:AN4" xr:uid="{9E4ABBA8-3DCF-495A-8A2B-0A4220C25483}">
      <formula1>"予定,実績"</formula1>
    </dataValidation>
    <dataValidation type="list" allowBlank="1" showInputMessage="1" showErrorMessage="1" sqref="AK3:AN3" xr:uid="{9F0869DF-9CF6-463D-954B-D6A8227DD112}">
      <formula1>"４週,歴月"</formula1>
    </dataValidation>
    <dataValidation type="list" allowBlank="1" showInputMessage="1" showErrorMessage="1" sqref="B12:B31" xr:uid="{17F2089B-82E3-4AB1-AD74-D693F4BCFAC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BB32E0-C91D-4F46-B717-B27EDA78E465}">
  <dimension ref="A1:AN71"/>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7"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469</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576</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7"/>
      <c r="AI6" s="797"/>
      <c r="AJ6" s="797"/>
      <c r="AK6" s="411" t="s">
        <v>578</v>
      </c>
      <c r="AL6" s="415"/>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580</v>
      </c>
      <c r="B8" s="786" t="s">
        <v>581</v>
      </c>
      <c r="C8" s="787" t="s">
        <v>582</v>
      </c>
      <c r="D8" s="786" t="s">
        <v>583</v>
      </c>
      <c r="E8" s="790" t="s">
        <v>584</v>
      </c>
      <c r="F8" s="791" t="s">
        <v>585</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586</v>
      </c>
      <c r="AL8" s="800" t="s">
        <v>587</v>
      </c>
      <c r="AM8" s="801" t="s">
        <v>588</v>
      </c>
      <c r="AN8" s="801"/>
    </row>
    <row r="9" spans="1:40" ht="15" customHeight="1">
      <c r="A9" s="785"/>
      <c r="B9" s="786"/>
      <c r="C9" s="788"/>
      <c r="D9" s="786"/>
      <c r="E9" s="790"/>
      <c r="F9" s="786" t="s">
        <v>589</v>
      </c>
      <c r="G9" s="786"/>
      <c r="H9" s="786"/>
      <c r="I9" s="786"/>
      <c r="J9" s="786"/>
      <c r="K9" s="786"/>
      <c r="L9" s="786"/>
      <c r="M9" s="786" t="s">
        <v>590</v>
      </c>
      <c r="N9" s="786"/>
      <c r="O9" s="786"/>
      <c r="P9" s="786"/>
      <c r="Q9" s="786"/>
      <c r="R9" s="786"/>
      <c r="S9" s="786"/>
      <c r="T9" s="786" t="s">
        <v>591</v>
      </c>
      <c r="U9" s="786"/>
      <c r="V9" s="786"/>
      <c r="W9" s="786"/>
      <c r="X9" s="786"/>
      <c r="Y9" s="786"/>
      <c r="Z9" s="786"/>
      <c r="AA9" s="786" t="s">
        <v>592</v>
      </c>
      <c r="AB9" s="786"/>
      <c r="AC9" s="786"/>
      <c r="AD9" s="786"/>
      <c r="AE9" s="786"/>
      <c r="AF9" s="786"/>
      <c r="AG9" s="786"/>
      <c r="AH9" s="786" t="s">
        <v>593</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598</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599</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4" t="str">
        <f>IF(VLOOKUP($AK$1,'選択肢 '!$A$1:$J$31,C42,FALSE)=0,"-",VLOOKUP($AK$1,'選択肢 '!$A$1:$J$31,C42,FALSE))</f>
        <v>管理者</v>
      </c>
      <c r="D37" s="805"/>
      <c r="E37" s="806" t="str">
        <f>IF(VLOOKUP($AK$1,'選択肢 '!$A$1:$J$31,E42,FALSE)=0,"-",VLOOKUP($AK$1,'選択肢 '!$A$1:$J$31,E42,FALSE))</f>
        <v>児童発達支援管理責任者</v>
      </c>
      <c r="F37" s="806"/>
      <c r="G37" s="806"/>
      <c r="H37" s="806"/>
      <c r="I37" s="804" t="str">
        <f>IF(VLOOKUP($AK$1,'選択肢 '!$A$1:$J$31,I42,FALSE)=0,"-",VLOOKUP($AK$1,'選択肢 '!$A$1:$J$31,I42,FALSE))</f>
        <v>嘱託医</v>
      </c>
      <c r="J37" s="805"/>
      <c r="K37" s="805"/>
      <c r="L37" s="805"/>
      <c r="M37" s="805"/>
      <c r="N37" s="807"/>
      <c r="O37" s="804" t="str">
        <f>IF(VLOOKUP($AK$1,'選択肢 '!$A$1:$J$31,O42,FALSE)=0,"-",VLOOKUP($AK$1,'選択肢 '!$A$1:$J$31,O42,FALSE))</f>
        <v>看護職員</v>
      </c>
      <c r="P37" s="805"/>
      <c r="Q37" s="805"/>
      <c r="R37" s="805"/>
      <c r="S37" s="805"/>
      <c r="T37" s="807"/>
      <c r="U37" s="804" t="str">
        <f>IF(VLOOKUP($AK$1,'選択肢 '!$A$1:$J$31,U42,FALSE)=0,"-",VLOOKUP($AK$1,'選択肢 '!$A$1:$J$31,U42,FALSE))</f>
        <v>児童指導員</v>
      </c>
      <c r="V37" s="805"/>
      <c r="W37" s="805"/>
      <c r="X37" s="805"/>
      <c r="Y37" s="805"/>
      <c r="Z37" s="807"/>
      <c r="AA37" s="804" t="str">
        <f>IF(VLOOKUP($AK$1,'選択肢 '!$A$1:$J$31,AA42,FALSE)=0,"-",VLOOKUP($AK$1,'選択肢 '!$A$1:$J$31,AA42,FALSE))</f>
        <v>保育士</v>
      </c>
      <c r="AB37" s="805"/>
      <c r="AC37" s="805"/>
      <c r="AD37" s="805"/>
      <c r="AE37" s="805"/>
      <c r="AF37" s="807"/>
      <c r="AG37" s="806" t="str">
        <f>IF(VLOOKUP($AK$1,'選択肢 '!$A$1:$J$31,AG42,FALSE)=0,"-",VLOOKUP($AK$1,'選択肢 '!$A$1:$J$31,AG42,FALSE))</f>
        <v>機能訓練担当職員</v>
      </c>
      <c r="AH37" s="806"/>
      <c r="AI37" s="806"/>
      <c r="AJ37" s="806"/>
      <c r="AK37" s="806"/>
      <c r="AL37" s="806" t="str">
        <f>IF(VLOOKUP($AK$1,'選択肢 '!$A$1:$J$31,AL42,FALSE)=0,"-",VLOOKUP($AK$1,'選択肢 '!$A$1:$J$31,AL42,FALSE))</f>
        <v>その他職員</v>
      </c>
      <c r="AM37" s="806"/>
      <c r="AN37" s="405"/>
    </row>
    <row r="38" spans="1:40" ht="18" customHeight="1">
      <c r="A38" s="405"/>
      <c r="B38" s="417"/>
      <c r="C38" s="436" t="s">
        <v>601</v>
      </c>
      <c r="D38" s="436" t="s">
        <v>602</v>
      </c>
      <c r="E38" s="437" t="s">
        <v>601</v>
      </c>
      <c r="F38" s="811" t="s">
        <v>602</v>
      </c>
      <c r="G38" s="811"/>
      <c r="H38" s="811"/>
      <c r="I38" s="808" t="s">
        <v>601</v>
      </c>
      <c r="J38" s="809"/>
      <c r="K38" s="810"/>
      <c r="L38" s="808" t="s">
        <v>602</v>
      </c>
      <c r="M38" s="809"/>
      <c r="N38" s="810"/>
      <c r="O38" s="808" t="s">
        <v>601</v>
      </c>
      <c r="P38" s="809"/>
      <c r="Q38" s="810"/>
      <c r="R38" s="808" t="s">
        <v>602</v>
      </c>
      <c r="S38" s="809"/>
      <c r="T38" s="810"/>
      <c r="U38" s="808" t="s">
        <v>601</v>
      </c>
      <c r="V38" s="809"/>
      <c r="W38" s="810"/>
      <c r="X38" s="808" t="s">
        <v>602</v>
      </c>
      <c r="Y38" s="809"/>
      <c r="Z38" s="810"/>
      <c r="AA38" s="808" t="s">
        <v>601</v>
      </c>
      <c r="AB38" s="809"/>
      <c r="AC38" s="810"/>
      <c r="AD38" s="808" t="s">
        <v>602</v>
      </c>
      <c r="AE38" s="809"/>
      <c r="AF38" s="810"/>
      <c r="AG38" s="808" t="s">
        <v>601</v>
      </c>
      <c r="AH38" s="809"/>
      <c r="AI38" s="810"/>
      <c r="AJ38" s="808" t="s">
        <v>602</v>
      </c>
      <c r="AK38" s="810"/>
      <c r="AL38" s="437" t="s">
        <v>603</v>
      </c>
      <c r="AM38" s="437" t="s">
        <v>604</v>
      </c>
      <c r="AN38" s="405"/>
    </row>
    <row r="39" spans="1:40" ht="18" customHeight="1">
      <c r="A39" s="405"/>
      <c r="B39" s="419" t="s">
        <v>605</v>
      </c>
      <c r="C39" s="437">
        <f>COUNTIFS($B$12:$B$31,C$37,$C$12:$C$31,"A",$E$12:$E$31,"*")</f>
        <v>0</v>
      </c>
      <c r="D39" s="437">
        <f>COUNTIFS($B$12:$B$31,C$37,$C$12:$C$31,"B",$E$12:$E$31,"*")</f>
        <v>0</v>
      </c>
      <c r="E39" s="437">
        <f>COUNTIFS($B$12:$B$31,E$37,$C$12:$C$31,"A",$E$12:$E$31,"*")</f>
        <v>0</v>
      </c>
      <c r="F39" s="808">
        <f>COUNTIFS($B$12:$B$31,E$37,$C$12:$C$31,"B",$E$12:$E$31,"*")</f>
        <v>0</v>
      </c>
      <c r="G39" s="809"/>
      <c r="H39" s="810"/>
      <c r="I39" s="808">
        <f>COUNTIFS($B$12:$B$31,I$37,$C$12:$C$31,"A",$E$12:$E$31,"*")</f>
        <v>0</v>
      </c>
      <c r="J39" s="809"/>
      <c r="K39" s="810"/>
      <c r="L39" s="808">
        <f>COUNTIFS($B$12:$B$31,I$37,$C$12:$C$31,"B",$E$12:$E$31,"*")</f>
        <v>0</v>
      </c>
      <c r="M39" s="809"/>
      <c r="N39" s="810"/>
      <c r="O39" s="808">
        <f>COUNTIFS($B$12:$B$31,O$37,$C$12:$C$31,"A",$E$12:$E$31,"*")</f>
        <v>0</v>
      </c>
      <c r="P39" s="809"/>
      <c r="Q39" s="810"/>
      <c r="R39" s="808">
        <f>COUNTIFS($B$12:$B$31,O$37,$C$12:$C$31,"B",$E$12:$E$31,"*")</f>
        <v>0</v>
      </c>
      <c r="S39" s="809"/>
      <c r="T39" s="810"/>
      <c r="U39" s="808">
        <f>COUNTIFS($B$12:$B$31,U$37,$C$12:$C$31,"A",$E$12:$E$31,"*")</f>
        <v>0</v>
      </c>
      <c r="V39" s="809"/>
      <c r="W39" s="810"/>
      <c r="X39" s="808">
        <f>COUNTIFS($B$12:$B$31,U$37,$C$12:$C$31,"B",$E$12:$E$31,"*")</f>
        <v>0</v>
      </c>
      <c r="Y39" s="809"/>
      <c r="Z39" s="810"/>
      <c r="AA39" s="808">
        <f>COUNTIFS($B$12:$B$31,AA$37,$C$12:$C$31,"A",$E$12:$E$31,"*")</f>
        <v>0</v>
      </c>
      <c r="AB39" s="809"/>
      <c r="AC39" s="810"/>
      <c r="AD39" s="808">
        <f>COUNTIFS($B$12:$B$31,AA$37,$C$12:$C$31,"B",$E$12:$E$31,"*")</f>
        <v>0</v>
      </c>
      <c r="AE39" s="809"/>
      <c r="AF39" s="810"/>
      <c r="AG39" s="808">
        <f>COUNTIFS($B$12:$B$31,AG$37,$C$12:$C$31,"A",$E$12:$E$31,"*")</f>
        <v>0</v>
      </c>
      <c r="AH39" s="809"/>
      <c r="AI39" s="810"/>
      <c r="AJ39" s="808">
        <f>COUNTIFS($B$12:$B$31,AG$37,$C$12:$C$31,"B",$E$12:$E$31,"*")</f>
        <v>0</v>
      </c>
      <c r="AK39" s="810"/>
      <c r="AL39" s="437">
        <f>COUNTIFS($B$12:$B$31,AL$37,$C$12:$C$31,"A",$E$12:$E$31,"*")</f>
        <v>0</v>
      </c>
      <c r="AM39" s="437">
        <f>COUNTIFS($B$12:$B$31,AL$37,$C$12:$C$31,"B",$E$12:$E$31,"*")</f>
        <v>0</v>
      </c>
      <c r="AN39" s="405"/>
    </row>
    <row r="40" spans="1:40" ht="18" customHeight="1">
      <c r="A40" s="405"/>
      <c r="B40" s="420" t="s">
        <v>606</v>
      </c>
      <c r="C40" s="437">
        <f>COUNTIFS($B$12:$B$31,C$37,$C$12:$C$31,"C",$E$12:$E$31,"*")</f>
        <v>0</v>
      </c>
      <c r="D40" s="437">
        <f>COUNTIFS($B$12:$B$31,C$37,$C$12:$C$31,"D",$E$12:$E$31,"*")</f>
        <v>0</v>
      </c>
      <c r="E40" s="437">
        <f>COUNTIFS($B$12:$B$31,E$37,$C$12:$C$31,"C",$E$12:$E$31,"*")</f>
        <v>0</v>
      </c>
      <c r="F40" s="808">
        <f>COUNTIFS($B$12:$B$31,E$37,$C$12:$C$31,"D",$E$12:$E$31,"*")</f>
        <v>0</v>
      </c>
      <c r="G40" s="809"/>
      <c r="H40" s="810"/>
      <c r="I40" s="808">
        <f>COUNTIFS($B$12:$B$31,I$37,$C$12:$C$31,"C",$E$12:$E$31,"*")</f>
        <v>0</v>
      </c>
      <c r="J40" s="809"/>
      <c r="K40" s="810"/>
      <c r="L40" s="808">
        <f>COUNTIFS($B$12:$B$31,I$37,$C$12:$C$31,"D",$E$12:$E$31,"*")</f>
        <v>0</v>
      </c>
      <c r="M40" s="809"/>
      <c r="N40" s="810"/>
      <c r="O40" s="808">
        <f>COUNTIFS($B$12:$B$31,O$37,$C$12:$C$31,"C",$E$12:$E$31,"*")</f>
        <v>0</v>
      </c>
      <c r="P40" s="809"/>
      <c r="Q40" s="810"/>
      <c r="R40" s="808">
        <f>COUNTIFS($B$12:$B$31,O$37,$C$12:$C$31,"D",$E$12:$E$31,"*")</f>
        <v>0</v>
      </c>
      <c r="S40" s="809"/>
      <c r="T40" s="810"/>
      <c r="U40" s="808">
        <f>COUNTIFS($B$12:$B$31,U$37,$C$12:$C$31,"C",$E$12:$E$31,"*")</f>
        <v>0</v>
      </c>
      <c r="V40" s="809"/>
      <c r="W40" s="810"/>
      <c r="X40" s="808">
        <f>COUNTIFS($B$12:$B$31,U$37,$C$12:$C$31,"D",$E$12:$E$31,"*")</f>
        <v>0</v>
      </c>
      <c r="Y40" s="809"/>
      <c r="Z40" s="810"/>
      <c r="AA40" s="808">
        <f>COUNTIFS($B$12:$B$31,AA$37,$C$12:$C$31,"C",$E$12:$E$31,"*")</f>
        <v>0</v>
      </c>
      <c r="AB40" s="809"/>
      <c r="AC40" s="810"/>
      <c r="AD40" s="808">
        <f>COUNTIFS($B$12:$B$31,AA$37,$C$12:$C$31,"D",$E$12:$E$31,"*")</f>
        <v>0</v>
      </c>
      <c r="AE40" s="809"/>
      <c r="AF40" s="810"/>
      <c r="AG40" s="808">
        <f>COUNTIFS($B$12:$B$31,AG$37,$C$12:$C$31,"C",$E$12:$E$31,"*")</f>
        <v>0</v>
      </c>
      <c r="AH40" s="809"/>
      <c r="AI40" s="810"/>
      <c r="AJ40" s="808">
        <f>COUNTIFS($B$12:$B$31,AG$37,$C$12:$C$31,"D",$E$12:$E$31,"*")</f>
        <v>0</v>
      </c>
      <c r="AK40" s="810"/>
      <c r="AL40" s="437">
        <f>COUNTIFS($B$12:$B$31,AL$37,$C$12:$C$31,"C",$E$12:$E$31,"*")</f>
        <v>0</v>
      </c>
      <c r="AM40" s="437">
        <f>COUNTIFS($B$12:$B$31,AL$37,$C$12:$C$31,"D",$E$12:$E$31,"*")</f>
        <v>0</v>
      </c>
      <c r="AN40" s="405"/>
    </row>
    <row r="41" spans="1:40" ht="24.95" customHeight="1">
      <c r="A41" s="405"/>
      <c r="B41" s="420" t="s">
        <v>607</v>
      </c>
      <c r="C41" s="804" t="str">
        <f>IF($AK$3="４週",SUMIFS($AK$12:$AK$31,$B$12:$B$31,C37)/4/$AH$6,IF($AK$3="歴月",SUMIFS($AK$12:$AK$31,$B$12:$B$31,C37)/$AL$6,"記載する期間を選択してください"))</f>
        <v>記載する期間を選択してください</v>
      </c>
      <c r="D41" s="807"/>
      <c r="E41" s="804" t="str">
        <f>IF($AK$3="４週",SUMIFS($AK$12:$AK$31,$B$12:$B$31,E37)/4/$AH$6,IF($AK$3="歴月",SUMIFS($AK$12:$AK$31,$B$12:$B$31,E37)/$AL$6,"記載する期間を選択してください"))</f>
        <v>記載する期間を選択してください</v>
      </c>
      <c r="F41" s="805"/>
      <c r="G41" s="805"/>
      <c r="H41" s="807"/>
      <c r="I41" s="804" t="str">
        <f>IF($AK$3="４週",SUMIFS($AK$12:$AK$31,$B$12:$B$31,I37)/4/$AH$6,IF($AK$3="歴月",SUMIFS($AK$12:$AK$31,$B$12:$B$31,I37)/$AL$6,"記載する期間を選択してください"))</f>
        <v>記載する期間を選択してください</v>
      </c>
      <c r="J41" s="805"/>
      <c r="K41" s="805"/>
      <c r="L41" s="805"/>
      <c r="M41" s="805"/>
      <c r="N41" s="807"/>
      <c r="O41" s="804" t="str">
        <f>IF($AK$3="４週",SUMIFS($AK$12:$AK$31,$B$12:$B$31,O37)/4/$AH$6,IF($AK$3="歴月",SUMIFS($AK$12:$AK$31,$B$12:$B$31,O37)/$AL$6,"記載する期間を選択してください"))</f>
        <v>記載する期間を選択してください</v>
      </c>
      <c r="P41" s="805"/>
      <c r="Q41" s="805"/>
      <c r="R41" s="805"/>
      <c r="S41" s="805"/>
      <c r="T41" s="807"/>
      <c r="U41" s="804" t="str">
        <f>IF($AK$3="４週",SUMIFS($AK$12:$AK$31,$B$12:$B$31,U37)/4/$AH$6,IF($AK$3="歴月",SUMIFS($AK$12:$AK$31,$B$12:$B$31,U37)/$AL$6,"記載する期間を選択してください"))</f>
        <v>記載する期間を選択してください</v>
      </c>
      <c r="V41" s="805"/>
      <c r="W41" s="805"/>
      <c r="X41" s="805"/>
      <c r="Y41" s="805"/>
      <c r="Z41" s="807"/>
      <c r="AA41" s="804" t="str">
        <f>IF($AK$3="４週",SUMIFS($AK$12:$AK$31,$B$12:$B$31,AA37)/4/$AH$6,IF($AK$3="歴月",SUMIFS($AK$12:$AK$31,$B$12:$B$31,AA37)/$AL$6,"記載する期間を選択してください"))</f>
        <v>記載する期間を選択してください</v>
      </c>
      <c r="AB41" s="805"/>
      <c r="AC41" s="805"/>
      <c r="AD41" s="805"/>
      <c r="AE41" s="805"/>
      <c r="AF41" s="807"/>
      <c r="AG41" s="804" t="str">
        <f>IF($AK$3="４週",SUMIFS($AK$12:$AK$31,$B$12:$B$31,AG37)/4/$AH$6,IF($AK$3="歴月",SUMIFS($AK$12:$AK$31,$B$12:$B$31,AG37)/$AL$6,"記載する期間を選択してください"))</f>
        <v>記載する期間を選択してください</v>
      </c>
      <c r="AH41" s="805"/>
      <c r="AI41" s="805"/>
      <c r="AJ41" s="805"/>
      <c r="AK41" s="807"/>
      <c r="AL41" s="804" t="str">
        <f>IF($AK$3="４週",SUMIFS($AK$12:$AK$31,$B$12:$B$31,AL37)/4/$AH$6,IF($AK$3="歴月",SUMIFS($AK$12:$AK$31,$B$12:$B$31,AL37)/$AL$6,"記載する期間を選択してください"))</f>
        <v>記載する期間を選択してください</v>
      </c>
      <c r="AM41" s="807"/>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4" t="s">
        <v>611</v>
      </c>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612</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613</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7" ht="15" customHeight="1">
      <c r="A49" s="433" t="s">
        <v>614</v>
      </c>
      <c r="B49" s="445"/>
      <c r="C49" s="433"/>
      <c r="D49" s="433"/>
      <c r="E49" s="433"/>
      <c r="F49" s="433"/>
      <c r="G49" s="433"/>
    </row>
    <row r="50" spans="1:7" ht="15" customHeight="1">
      <c r="A50" s="433" t="s">
        <v>615</v>
      </c>
      <c r="B50" s="445"/>
      <c r="C50" s="433"/>
      <c r="D50" s="433"/>
      <c r="E50" s="433"/>
      <c r="F50" s="433"/>
      <c r="G50" s="433"/>
    </row>
    <row r="51" spans="1:7" ht="15" customHeight="1">
      <c r="A51" s="433"/>
      <c r="B51" s="419" t="s">
        <v>616</v>
      </c>
      <c r="C51" s="786" t="s">
        <v>617</v>
      </c>
      <c r="D51" s="786"/>
      <c r="E51" s="786"/>
      <c r="F51" s="433"/>
      <c r="G51" s="433"/>
    </row>
    <row r="52" spans="1:7" ht="15" customHeight="1">
      <c r="A52" s="433"/>
      <c r="B52" s="446" t="s">
        <v>594</v>
      </c>
      <c r="C52" s="812" t="s">
        <v>618</v>
      </c>
      <c r="D52" s="812"/>
      <c r="E52" s="812"/>
      <c r="F52" s="433"/>
      <c r="G52" s="433"/>
    </row>
    <row r="53" spans="1:7" ht="15" customHeight="1">
      <c r="A53" s="433"/>
      <c r="B53" s="446" t="s">
        <v>595</v>
      </c>
      <c r="C53" s="812" t="s">
        <v>619</v>
      </c>
      <c r="D53" s="812"/>
      <c r="E53" s="812"/>
      <c r="F53" s="433"/>
      <c r="G53" s="433"/>
    </row>
    <row r="54" spans="1:7" ht="15" customHeight="1">
      <c r="A54" s="433"/>
      <c r="B54" s="446" t="s">
        <v>596</v>
      </c>
      <c r="C54" s="812" t="s">
        <v>620</v>
      </c>
      <c r="D54" s="812"/>
      <c r="E54" s="812"/>
      <c r="F54" s="433"/>
      <c r="G54" s="433"/>
    </row>
    <row r="55" spans="1:7" ht="15" customHeight="1">
      <c r="A55" s="433"/>
      <c r="B55" s="446" t="s">
        <v>597</v>
      </c>
      <c r="C55" s="812" t="s">
        <v>621</v>
      </c>
      <c r="D55" s="812"/>
      <c r="E55" s="812"/>
      <c r="F55" s="433"/>
      <c r="G55" s="433"/>
    </row>
    <row r="56" spans="1:7" ht="15" customHeight="1">
      <c r="A56" s="433"/>
      <c r="B56" s="433" t="s">
        <v>622</v>
      </c>
      <c r="C56" s="433"/>
      <c r="D56" s="433"/>
      <c r="E56" s="433"/>
      <c r="F56" s="433"/>
      <c r="G56" s="433"/>
    </row>
    <row r="57" spans="1:7" ht="15" customHeight="1">
      <c r="A57" s="433"/>
      <c r="B57" s="433" t="s">
        <v>623</v>
      </c>
      <c r="C57" s="433"/>
      <c r="D57" s="433"/>
      <c r="E57" s="433"/>
      <c r="F57" s="433"/>
      <c r="G57" s="433"/>
    </row>
    <row r="58" spans="1:7" ht="15" customHeight="1">
      <c r="A58" s="433"/>
      <c r="B58" s="433" t="s">
        <v>624</v>
      </c>
      <c r="C58" s="433"/>
      <c r="D58" s="433"/>
      <c r="E58" s="433"/>
      <c r="F58" s="433"/>
      <c r="G58" s="433"/>
    </row>
    <row r="59" spans="1:7" ht="15" customHeight="1">
      <c r="A59" s="433" t="s">
        <v>625</v>
      </c>
      <c r="B59" s="445"/>
      <c r="C59" s="433"/>
      <c r="D59" s="433"/>
      <c r="E59" s="433"/>
      <c r="F59" s="433"/>
      <c r="G59" s="433"/>
    </row>
    <row r="60" spans="1:7" ht="15" customHeight="1">
      <c r="A60" s="433" t="s">
        <v>626</v>
      </c>
      <c r="B60" s="445"/>
      <c r="C60" s="433"/>
      <c r="D60" s="433"/>
      <c r="E60" s="433"/>
      <c r="F60" s="433"/>
      <c r="G60" s="433"/>
    </row>
    <row r="61" spans="1:7" ht="15" customHeight="1">
      <c r="A61" s="433" t="s">
        <v>627</v>
      </c>
      <c r="B61" s="445"/>
      <c r="C61" s="433"/>
      <c r="D61" s="433"/>
      <c r="E61" s="433"/>
      <c r="F61" s="433"/>
      <c r="G61" s="433"/>
    </row>
    <row r="62" spans="1:7" ht="15" customHeight="1">
      <c r="A62" s="433" t="s">
        <v>628</v>
      </c>
      <c r="B62" s="445"/>
      <c r="C62" s="433"/>
      <c r="D62" s="433"/>
      <c r="E62" s="433"/>
      <c r="F62" s="433"/>
      <c r="G62" s="433"/>
    </row>
    <row r="63" spans="1:7" ht="15" customHeight="1">
      <c r="A63" s="433" t="s">
        <v>629</v>
      </c>
      <c r="B63" s="445"/>
      <c r="C63" s="433"/>
      <c r="D63" s="433"/>
      <c r="E63" s="433"/>
      <c r="F63" s="433"/>
      <c r="G63" s="433"/>
    </row>
    <row r="64" spans="1:7" ht="15" customHeight="1">
      <c r="A64" s="433" t="s">
        <v>630</v>
      </c>
      <c r="B64" s="445"/>
      <c r="C64" s="433"/>
      <c r="D64" s="433"/>
      <c r="E64" s="433"/>
      <c r="F64" s="433"/>
      <c r="G64" s="433"/>
    </row>
    <row r="65" spans="1:7" ht="15" customHeight="1">
      <c r="A65" s="433" t="s">
        <v>631</v>
      </c>
      <c r="B65" s="445"/>
      <c r="C65" s="433"/>
      <c r="D65" s="433"/>
      <c r="E65" s="433"/>
      <c r="F65" s="433"/>
      <c r="G65" s="433"/>
    </row>
    <row r="66" spans="1:7" ht="15" customHeight="1">
      <c r="A66" s="433" t="s">
        <v>632</v>
      </c>
      <c r="B66" s="445"/>
      <c r="C66" s="433"/>
      <c r="D66" s="433"/>
      <c r="E66" s="433"/>
      <c r="F66" s="433"/>
      <c r="G66" s="433"/>
    </row>
    <row r="67" spans="1:7" ht="15" customHeight="1">
      <c r="A67" s="433" t="s">
        <v>633</v>
      </c>
      <c r="B67" s="445"/>
      <c r="C67" s="433"/>
      <c r="D67" s="433"/>
      <c r="E67" s="433"/>
      <c r="F67" s="433"/>
      <c r="G67" s="433"/>
    </row>
    <row r="68" spans="1:7" ht="15" customHeight="1">
      <c r="A68" s="433" t="s">
        <v>634</v>
      </c>
      <c r="B68" s="445"/>
      <c r="C68" s="433"/>
      <c r="D68" s="433"/>
      <c r="E68" s="433"/>
      <c r="F68" s="433"/>
      <c r="G68" s="433"/>
    </row>
    <row r="69" spans="1:7" ht="15" customHeight="1">
      <c r="A69" s="433" t="s">
        <v>635</v>
      </c>
      <c r="B69" s="445"/>
      <c r="C69" s="433"/>
      <c r="D69" s="433"/>
      <c r="E69" s="433"/>
      <c r="F69" s="433"/>
      <c r="G69" s="433"/>
    </row>
    <row r="70" spans="1:7" ht="15" customHeight="1">
      <c r="A70" s="433" t="s">
        <v>636</v>
      </c>
      <c r="B70" s="445"/>
      <c r="C70" s="433"/>
      <c r="D70" s="433"/>
      <c r="E70" s="433"/>
      <c r="F70" s="433"/>
      <c r="G70" s="433"/>
    </row>
    <row r="71" spans="1:7" ht="15" customHeight="1">
      <c r="A71" s="433" t="s">
        <v>637</v>
      </c>
      <c r="B71" s="445"/>
      <c r="C71" s="433"/>
      <c r="D71" s="433"/>
      <c r="E71" s="433"/>
      <c r="F71" s="433"/>
      <c r="G71" s="433"/>
    </row>
  </sheetData>
  <mergeCells count="101">
    <mergeCell ref="C55:E55"/>
    <mergeCell ref="AG41:AK41"/>
    <mergeCell ref="AL41:AM41"/>
    <mergeCell ref="C51:E51"/>
    <mergeCell ref="C52:E52"/>
    <mergeCell ref="C53:E53"/>
    <mergeCell ref="C54:E54"/>
    <mergeCell ref="C41:D41"/>
    <mergeCell ref="E41:H41"/>
    <mergeCell ref="I41:N41"/>
    <mergeCell ref="O41:T41"/>
    <mergeCell ref="U41:Z41"/>
    <mergeCell ref="AA41:AF41"/>
    <mergeCell ref="U38:W38"/>
    <mergeCell ref="X38:Z38"/>
    <mergeCell ref="AA40:AC40"/>
    <mergeCell ref="AD40:AF40"/>
    <mergeCell ref="AG40:AI40"/>
    <mergeCell ref="AJ40:AK40"/>
    <mergeCell ref="X39:Z39"/>
    <mergeCell ref="AA39:AC39"/>
    <mergeCell ref="AD39:AF39"/>
    <mergeCell ref="AG39:AI39"/>
    <mergeCell ref="AJ39:AK39"/>
    <mergeCell ref="F40:H40"/>
    <mergeCell ref="I40:K40"/>
    <mergeCell ref="L40:N40"/>
    <mergeCell ref="O40:Q40"/>
    <mergeCell ref="R40:T40"/>
    <mergeCell ref="U40:W40"/>
    <mergeCell ref="X40:Z40"/>
    <mergeCell ref="AM30:AN30"/>
    <mergeCell ref="AM31:AN31"/>
    <mergeCell ref="AA38:AC38"/>
    <mergeCell ref="AD38:AF38"/>
    <mergeCell ref="AG38:AI38"/>
    <mergeCell ref="AJ38:AK38"/>
    <mergeCell ref="F39:H39"/>
    <mergeCell ref="I39:K39"/>
    <mergeCell ref="L39:N39"/>
    <mergeCell ref="O39:Q39"/>
    <mergeCell ref="R39:T39"/>
    <mergeCell ref="U39:W39"/>
    <mergeCell ref="F38:H38"/>
    <mergeCell ref="I38:K38"/>
    <mergeCell ref="L38:N38"/>
    <mergeCell ref="O38:Q38"/>
    <mergeCell ref="R38:T38"/>
    <mergeCell ref="A32:E32"/>
    <mergeCell ref="AM32:AN33"/>
    <mergeCell ref="A33:E33"/>
    <mergeCell ref="C37:D37"/>
    <mergeCell ref="E37:H37"/>
    <mergeCell ref="I37:N37"/>
    <mergeCell ref="O37:T37"/>
    <mergeCell ref="U37:Z37"/>
    <mergeCell ref="AA37:AF37"/>
    <mergeCell ref="AG37:AK37"/>
    <mergeCell ref="AL37:AM37"/>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4">
    <dataValidation type="list" allowBlank="1" showInputMessage="1" showErrorMessage="1" sqref="B12:B31" xr:uid="{FB4F3FAF-DA48-4B84-A269-6215EF8DE934}">
      <formula1>INDIRECT($AK$1)</formula1>
    </dataValidation>
    <dataValidation type="list" allowBlank="1" showInputMessage="1" showErrorMessage="1" sqref="AK3:AN3" xr:uid="{587F64DE-4B85-4ED2-984B-B278BA5337CE}">
      <formula1>"４週,歴月"</formula1>
    </dataValidation>
    <dataValidation type="list" allowBlank="1" showInputMessage="1" showErrorMessage="1" sqref="AK4:AN4" xr:uid="{1F732678-CDFE-41D9-8892-431156F6F67C}">
      <formula1>"予定,実績"</formula1>
    </dataValidation>
    <dataValidation type="list" allowBlank="1" showInputMessage="1" showErrorMessage="1" sqref="C12:C31" xr:uid="{DF11DEFE-2E8B-4C27-8521-A4044FE9B604}">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A1E80-5FB2-45B7-BBF7-98E96EFE37AC}">
  <dimension ref="A1:AN71"/>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5.5"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640</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576</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7"/>
      <c r="AI6" s="797"/>
      <c r="AJ6" s="797"/>
      <c r="AK6" s="411" t="s">
        <v>578</v>
      </c>
      <c r="AL6" s="415"/>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580</v>
      </c>
      <c r="B8" s="786" t="s">
        <v>581</v>
      </c>
      <c r="C8" s="787" t="s">
        <v>582</v>
      </c>
      <c r="D8" s="786" t="s">
        <v>583</v>
      </c>
      <c r="E8" s="790" t="s">
        <v>584</v>
      </c>
      <c r="F8" s="791" t="s">
        <v>585</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586</v>
      </c>
      <c r="AL8" s="800" t="s">
        <v>587</v>
      </c>
      <c r="AM8" s="801" t="s">
        <v>588</v>
      </c>
      <c r="AN8" s="801"/>
    </row>
    <row r="9" spans="1:40" ht="15" customHeight="1">
      <c r="A9" s="785"/>
      <c r="B9" s="786"/>
      <c r="C9" s="788"/>
      <c r="D9" s="786"/>
      <c r="E9" s="790"/>
      <c r="F9" s="786" t="s">
        <v>589</v>
      </c>
      <c r="G9" s="786"/>
      <c r="H9" s="786"/>
      <c r="I9" s="786"/>
      <c r="J9" s="786"/>
      <c r="K9" s="786"/>
      <c r="L9" s="786"/>
      <c r="M9" s="786" t="s">
        <v>590</v>
      </c>
      <c r="N9" s="786"/>
      <c r="O9" s="786"/>
      <c r="P9" s="786"/>
      <c r="Q9" s="786"/>
      <c r="R9" s="786"/>
      <c r="S9" s="786"/>
      <c r="T9" s="786" t="s">
        <v>591</v>
      </c>
      <c r="U9" s="786"/>
      <c r="V9" s="786"/>
      <c r="W9" s="786"/>
      <c r="X9" s="786"/>
      <c r="Y9" s="786"/>
      <c r="Z9" s="786"/>
      <c r="AA9" s="786" t="s">
        <v>592</v>
      </c>
      <c r="AB9" s="786"/>
      <c r="AC9" s="786"/>
      <c r="AD9" s="786"/>
      <c r="AE9" s="786"/>
      <c r="AF9" s="786"/>
      <c r="AG9" s="786"/>
      <c r="AH9" s="786" t="s">
        <v>593</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598</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599</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4" t="str">
        <f>IF(VLOOKUP($AK$1,'選択肢 '!$A$1:$K$33,C42,FALSE)=0,"-",VLOOKUP($AK$1,'選択肢 '!$A$1:$K$33,C42,FALSE))</f>
        <v>管理者</v>
      </c>
      <c r="D37" s="805"/>
      <c r="E37" s="806" t="str">
        <f>IF(VLOOKUP($AK$1,'選択肢 '!$A$1:$K$33,E42,FALSE)=0,"-",VLOOKUP($AK$1,'選択肢 '!$A$1:$K$33,E42,FALSE))</f>
        <v>児童発達支援管理責任者</v>
      </c>
      <c r="F37" s="806"/>
      <c r="G37" s="806"/>
      <c r="H37" s="806"/>
      <c r="I37" s="804" t="str">
        <f>IF(VLOOKUP($AK$1,'選択肢 '!$A$1:$K$33,I42,FALSE)=0,"-",VLOOKUP($AK$1,'選択肢 '!$A$1:$K$33,I42,FALSE))</f>
        <v>嘱託医</v>
      </c>
      <c r="J37" s="805"/>
      <c r="K37" s="805"/>
      <c r="L37" s="805"/>
      <c r="M37" s="805"/>
      <c r="N37" s="807"/>
      <c r="O37" s="804" t="str">
        <f>IF(VLOOKUP($AK$1,'選択肢 '!$A$1:$K$33,O42,FALSE)=0,"-",VLOOKUP($AK$1,'選択肢 '!$A$1:$K$33,O42,FALSE))</f>
        <v>看護職員</v>
      </c>
      <c r="P37" s="805"/>
      <c r="Q37" s="805"/>
      <c r="R37" s="805"/>
      <c r="S37" s="805"/>
      <c r="T37" s="807"/>
      <c r="U37" s="804" t="str">
        <f>IF(VLOOKUP($AK$1,'選択肢 '!$A$1:$K$33,U42,FALSE)=0,"-",VLOOKUP($AK$1,'選択肢 '!$A$1:$K$33,U42,FALSE))</f>
        <v>児童指導員</v>
      </c>
      <c r="V37" s="805"/>
      <c r="W37" s="805"/>
      <c r="X37" s="805"/>
      <c r="Y37" s="805"/>
      <c r="Z37" s="807"/>
      <c r="AA37" s="804" t="str">
        <f>IF(VLOOKUP($AK$1,'選択肢 '!$A$1:$K$33,AA42,FALSE)=0,"-",VLOOKUP($AK$1,'選択肢 '!$A$1:$K$33,AA42,FALSE))</f>
        <v>保育士</v>
      </c>
      <c r="AB37" s="805"/>
      <c r="AC37" s="805"/>
      <c r="AD37" s="805"/>
      <c r="AE37" s="805"/>
      <c r="AF37" s="807"/>
      <c r="AG37" s="806" t="str">
        <f>IF(VLOOKUP($AK$1,'選択肢 '!$A$1:$K$33,AG42,FALSE)=0,"-",VLOOKUP($AK$1,'選択肢 '!$A$1:$K$33,AG42,FALSE))</f>
        <v>機能訓練担当職員</v>
      </c>
      <c r="AH37" s="806"/>
      <c r="AI37" s="806"/>
      <c r="AJ37" s="806"/>
      <c r="AK37" s="806"/>
      <c r="AL37" s="806" t="str">
        <f>IF(VLOOKUP($AK$1,'選択肢 '!$A$1:$K$33,AL42,FALSE)=0,"-",VLOOKUP($AK$1,'選択肢 '!$A$1:$K$33,AL42,FALSE))</f>
        <v>その他職員</v>
      </c>
      <c r="AM37" s="806"/>
      <c r="AN37" s="405"/>
    </row>
    <row r="38" spans="1:40" ht="18" customHeight="1">
      <c r="A38" s="405"/>
      <c r="B38" s="417"/>
      <c r="C38" s="436" t="s">
        <v>601</v>
      </c>
      <c r="D38" s="436" t="s">
        <v>602</v>
      </c>
      <c r="E38" s="437" t="s">
        <v>601</v>
      </c>
      <c r="F38" s="811" t="s">
        <v>602</v>
      </c>
      <c r="G38" s="811"/>
      <c r="H38" s="811"/>
      <c r="I38" s="808" t="s">
        <v>601</v>
      </c>
      <c r="J38" s="809"/>
      <c r="K38" s="810"/>
      <c r="L38" s="808" t="s">
        <v>602</v>
      </c>
      <c r="M38" s="809"/>
      <c r="N38" s="810"/>
      <c r="O38" s="808" t="s">
        <v>601</v>
      </c>
      <c r="P38" s="809"/>
      <c r="Q38" s="810"/>
      <c r="R38" s="808" t="s">
        <v>602</v>
      </c>
      <c r="S38" s="809"/>
      <c r="T38" s="810"/>
      <c r="U38" s="808" t="s">
        <v>601</v>
      </c>
      <c r="V38" s="809"/>
      <c r="W38" s="810"/>
      <c r="X38" s="808" t="s">
        <v>602</v>
      </c>
      <c r="Y38" s="809"/>
      <c r="Z38" s="810"/>
      <c r="AA38" s="808" t="s">
        <v>601</v>
      </c>
      <c r="AB38" s="809"/>
      <c r="AC38" s="810"/>
      <c r="AD38" s="808" t="s">
        <v>602</v>
      </c>
      <c r="AE38" s="809"/>
      <c r="AF38" s="810"/>
      <c r="AG38" s="808" t="s">
        <v>601</v>
      </c>
      <c r="AH38" s="809"/>
      <c r="AI38" s="810"/>
      <c r="AJ38" s="808" t="s">
        <v>602</v>
      </c>
      <c r="AK38" s="810"/>
      <c r="AL38" s="437" t="s">
        <v>603</v>
      </c>
      <c r="AM38" s="437" t="s">
        <v>604</v>
      </c>
      <c r="AN38" s="405"/>
    </row>
    <row r="39" spans="1:40" ht="18" customHeight="1">
      <c r="A39" s="405"/>
      <c r="B39" s="419" t="s">
        <v>605</v>
      </c>
      <c r="C39" s="437">
        <f>COUNTIFS($B$12:$B$31,C$37,$C$12:$C$31,"A",$E$12:$E$31,"*")</f>
        <v>0</v>
      </c>
      <c r="D39" s="437">
        <f>COUNTIFS($B$12:$B$31,C$37,$C$12:$C$31,"B",$E$12:$E$31,"*")</f>
        <v>0</v>
      </c>
      <c r="E39" s="437">
        <f>COUNTIFS($B$12:$B$31,E$37,$C$12:$C$31,"A",$E$12:$E$31,"*")</f>
        <v>0</v>
      </c>
      <c r="F39" s="808">
        <f>COUNTIFS($B$12:$B$31,E$37,$C$12:$C$31,"B",$E$12:$E$31,"*")</f>
        <v>0</v>
      </c>
      <c r="G39" s="809"/>
      <c r="H39" s="810"/>
      <c r="I39" s="808">
        <f>COUNTIFS($B$12:$B$31,I$37,$C$12:$C$31,"A",$E$12:$E$31,"*")</f>
        <v>0</v>
      </c>
      <c r="J39" s="809"/>
      <c r="K39" s="810"/>
      <c r="L39" s="808">
        <f>COUNTIFS($B$12:$B$31,I$37,$C$12:$C$31,"B",$E$12:$E$31,"*")</f>
        <v>0</v>
      </c>
      <c r="M39" s="809"/>
      <c r="N39" s="810"/>
      <c r="O39" s="808">
        <f>COUNTIFS($B$12:$B$31,O$37,$C$12:$C$31,"A",$E$12:$E$31,"*")</f>
        <v>0</v>
      </c>
      <c r="P39" s="809"/>
      <c r="Q39" s="810"/>
      <c r="R39" s="808">
        <f>COUNTIFS($B$12:$B$31,O$37,$C$12:$C$31,"B",$E$12:$E$31,"*")</f>
        <v>0</v>
      </c>
      <c r="S39" s="809"/>
      <c r="T39" s="810"/>
      <c r="U39" s="808">
        <f>COUNTIFS($B$12:$B$31,U$37,$C$12:$C$31,"A",$E$12:$E$31,"*")</f>
        <v>0</v>
      </c>
      <c r="V39" s="809"/>
      <c r="W39" s="810"/>
      <c r="X39" s="808">
        <f>COUNTIFS($B$12:$B$31,U$37,$C$12:$C$31,"B",$E$12:$E$31,"*")</f>
        <v>0</v>
      </c>
      <c r="Y39" s="809"/>
      <c r="Z39" s="810"/>
      <c r="AA39" s="808">
        <f>COUNTIFS($B$12:$B$31,AA$37,$C$12:$C$31,"A",$E$12:$E$31,"*")</f>
        <v>0</v>
      </c>
      <c r="AB39" s="809"/>
      <c r="AC39" s="810"/>
      <c r="AD39" s="808">
        <f>COUNTIFS($B$12:$B$31,AA$37,$C$12:$C$31,"B",$E$12:$E$31,"*")</f>
        <v>0</v>
      </c>
      <c r="AE39" s="809"/>
      <c r="AF39" s="810"/>
      <c r="AG39" s="808">
        <f>COUNTIFS($B$12:$B$31,AG$37,$C$12:$C$31,"A",$E$12:$E$31,"*")</f>
        <v>0</v>
      </c>
      <c r="AH39" s="809"/>
      <c r="AI39" s="810"/>
      <c r="AJ39" s="808">
        <f>COUNTIFS($B$12:$B$31,AG$37,$C$12:$C$31,"B",$E$12:$E$31,"*")</f>
        <v>0</v>
      </c>
      <c r="AK39" s="810"/>
      <c r="AL39" s="437">
        <f>COUNTIFS($B$12:$B$31,AL$37,$C$12:$C$31,"A",$E$12:$E$31,"*")</f>
        <v>0</v>
      </c>
      <c r="AM39" s="437">
        <f>COUNTIFS($B$12:$B$31,AL$37,$C$12:$C$31,"B",$E$12:$E$31,"*")</f>
        <v>0</v>
      </c>
      <c r="AN39" s="405"/>
    </row>
    <row r="40" spans="1:40" ht="18" customHeight="1">
      <c r="A40" s="405"/>
      <c r="B40" s="420" t="s">
        <v>606</v>
      </c>
      <c r="C40" s="437">
        <f>COUNTIFS($B$12:$B$31,C$37,$C$12:$C$31,"C",$E$12:$E$31,"*")</f>
        <v>0</v>
      </c>
      <c r="D40" s="437">
        <f>COUNTIFS($B$12:$B$31,C$37,$C$12:$C$31,"D",$E$12:$E$31,"*")</f>
        <v>0</v>
      </c>
      <c r="E40" s="437">
        <f>COUNTIFS($B$12:$B$31,E$37,$C$12:$C$31,"C",$E$12:$E$31,"*")</f>
        <v>0</v>
      </c>
      <c r="F40" s="808">
        <f>COUNTIFS($B$12:$B$31,E$37,$C$12:$C$31,"D",$E$12:$E$31,"*")</f>
        <v>0</v>
      </c>
      <c r="G40" s="809"/>
      <c r="H40" s="810"/>
      <c r="I40" s="808">
        <f>COUNTIFS($B$12:$B$31,I$37,$C$12:$C$31,"C",$E$12:$E$31,"*")</f>
        <v>0</v>
      </c>
      <c r="J40" s="809"/>
      <c r="K40" s="810"/>
      <c r="L40" s="808">
        <f>COUNTIFS($B$12:$B$31,I$37,$C$12:$C$31,"D",$E$12:$E$31,"*")</f>
        <v>0</v>
      </c>
      <c r="M40" s="809"/>
      <c r="N40" s="810"/>
      <c r="O40" s="808">
        <f>COUNTIFS($B$12:$B$31,O$37,$C$12:$C$31,"C",$E$12:$E$31,"*")</f>
        <v>0</v>
      </c>
      <c r="P40" s="809"/>
      <c r="Q40" s="810"/>
      <c r="R40" s="808">
        <f>COUNTIFS($B$12:$B$31,O$37,$C$12:$C$31,"D",$E$12:$E$31,"*")</f>
        <v>0</v>
      </c>
      <c r="S40" s="809"/>
      <c r="T40" s="810"/>
      <c r="U40" s="808">
        <f>COUNTIFS($B$12:$B$31,U$37,$C$12:$C$31,"C",$E$12:$E$31,"*")</f>
        <v>0</v>
      </c>
      <c r="V40" s="809"/>
      <c r="W40" s="810"/>
      <c r="X40" s="808">
        <f>COUNTIFS($B$12:$B$31,U$37,$C$12:$C$31,"D",$E$12:$E$31,"*")</f>
        <v>0</v>
      </c>
      <c r="Y40" s="809"/>
      <c r="Z40" s="810"/>
      <c r="AA40" s="808">
        <f>COUNTIFS($B$12:$B$31,AA$37,$C$12:$C$31,"C",$E$12:$E$31,"*")</f>
        <v>0</v>
      </c>
      <c r="AB40" s="809"/>
      <c r="AC40" s="810"/>
      <c r="AD40" s="808">
        <f>COUNTIFS($B$12:$B$31,AA$37,$C$12:$C$31,"D",$E$12:$E$31,"*")</f>
        <v>0</v>
      </c>
      <c r="AE40" s="809"/>
      <c r="AF40" s="810"/>
      <c r="AG40" s="808">
        <f>COUNTIFS($B$12:$B$31,AG$37,$C$12:$C$31,"C",$E$12:$E$31,"*")</f>
        <v>0</v>
      </c>
      <c r="AH40" s="809"/>
      <c r="AI40" s="810"/>
      <c r="AJ40" s="808">
        <f>COUNTIFS($B$12:$B$31,AG$37,$C$12:$C$31,"D",$E$12:$E$31,"*")</f>
        <v>0</v>
      </c>
      <c r="AK40" s="810"/>
      <c r="AL40" s="437">
        <f>COUNTIFS($B$12:$B$31,AL$37,$C$12:$C$31,"C",$E$12:$E$31,"*")</f>
        <v>0</v>
      </c>
      <c r="AM40" s="437">
        <f>COUNTIFS($B$12:$B$31,AL$37,$C$12:$C$31,"D",$E$12:$E$31,"*")</f>
        <v>0</v>
      </c>
      <c r="AN40" s="405"/>
    </row>
    <row r="41" spans="1:40" ht="24.95" customHeight="1">
      <c r="A41" s="405"/>
      <c r="B41" s="420" t="s">
        <v>607</v>
      </c>
      <c r="C41" s="804" t="str">
        <f>IF($AK$3="４週",SUMIFS($AK$12:$AK$31,$B$12:$B$31,C37)/4/$AH$6,IF($AK$3="歴月",SUMIFS($AK$12:$AK$31,$B$12:$B$31,C37)/$AL$6,"記載する期間を選択してください"))</f>
        <v>記載する期間を選択してください</v>
      </c>
      <c r="D41" s="807"/>
      <c r="E41" s="804" t="str">
        <f>IF($AK$3="４週",SUMIFS($AK$12:$AK$31,$B$12:$B$31,E37)/4/$AH$6,IF($AK$3="歴月",SUMIFS($AK$12:$AK$31,$B$12:$B$31,E37)/$AL$6,"記載する期間を選択してください"))</f>
        <v>記載する期間を選択してください</v>
      </c>
      <c r="F41" s="805"/>
      <c r="G41" s="805"/>
      <c r="H41" s="807"/>
      <c r="I41" s="804" t="str">
        <f>IF($AK$3="４週",SUMIFS($AK$12:$AK$31,$B$12:$B$31,I37)/4/$AH$6,IF($AK$3="歴月",SUMIFS($AK$12:$AK$31,$B$12:$B$31,I37)/$AL$6,"記載する期間を選択してください"))</f>
        <v>記載する期間を選択してください</v>
      </c>
      <c r="J41" s="805"/>
      <c r="K41" s="805"/>
      <c r="L41" s="805"/>
      <c r="M41" s="805"/>
      <c r="N41" s="807"/>
      <c r="O41" s="804" t="str">
        <f>IF($AK$3="４週",SUMIFS($AK$12:$AK$31,$B$12:$B$31,O37)/4/$AH$6,IF($AK$3="歴月",SUMIFS($AK$12:$AK$31,$B$12:$B$31,O37)/$AL$6,"記載する期間を選択してください"))</f>
        <v>記載する期間を選択してください</v>
      </c>
      <c r="P41" s="805"/>
      <c r="Q41" s="805"/>
      <c r="R41" s="805"/>
      <c r="S41" s="805"/>
      <c r="T41" s="807"/>
      <c r="U41" s="804" t="str">
        <f>IF($AK$3="４週",SUMIFS($AK$12:$AK$31,$B$12:$B$31,U37)/4/$AH$6,IF($AK$3="歴月",SUMIFS($AK$12:$AK$31,$B$12:$B$31,U37)/$AL$6,"記載する期間を選択してください"))</f>
        <v>記載する期間を選択してください</v>
      </c>
      <c r="V41" s="805"/>
      <c r="W41" s="805"/>
      <c r="X41" s="805"/>
      <c r="Y41" s="805"/>
      <c r="Z41" s="807"/>
      <c r="AA41" s="804" t="str">
        <f>IF($AK$3="４週",SUMIFS($AK$12:$AK$31,$B$12:$B$31,AA37)/4/$AH$6,IF($AK$3="歴月",SUMIFS($AK$12:$AK$31,$B$12:$B$31,AA37)/$AL$6,"記載する期間を選択してください"))</f>
        <v>記載する期間を選択してください</v>
      </c>
      <c r="AB41" s="805"/>
      <c r="AC41" s="805"/>
      <c r="AD41" s="805"/>
      <c r="AE41" s="805"/>
      <c r="AF41" s="807"/>
      <c r="AG41" s="804" t="str">
        <f>IF($AK$3="４週",SUMIFS($AK$12:$AK$31,$B$12:$B$31,AG37)/4/$AH$6,IF($AK$3="歴月",SUMIFS($AK$12:$AK$31,$B$12:$B$31,AG37)/$AL$6,"記載する期間を選択してください"))</f>
        <v>記載する期間を選択してください</v>
      </c>
      <c r="AH41" s="805"/>
      <c r="AI41" s="805"/>
      <c r="AJ41" s="805"/>
      <c r="AK41" s="807"/>
      <c r="AL41" s="804" t="str">
        <f>IF($AK$3="４週",SUMIFS($AK$12:$AK$31,$B$12:$B$31,AL37)/4/$AH$6,IF($AK$3="歴月",SUMIFS($AK$12:$AK$31,$B$12:$B$31,AL37)/$AL$6,"記載する期間を選択してください"))</f>
        <v>記載する期間を選択してください</v>
      </c>
      <c r="AM41" s="807"/>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4" t="s">
        <v>611</v>
      </c>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612</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613</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7" ht="15" customHeight="1">
      <c r="A49" s="433" t="s">
        <v>614</v>
      </c>
      <c r="B49" s="445"/>
      <c r="C49" s="433"/>
      <c r="D49" s="433"/>
      <c r="E49" s="433"/>
      <c r="F49" s="433"/>
      <c r="G49" s="433"/>
    </row>
    <row r="50" spans="1:7" ht="15" customHeight="1">
      <c r="A50" s="433" t="s">
        <v>615</v>
      </c>
      <c r="B50" s="445"/>
      <c r="C50" s="433"/>
      <c r="D50" s="433"/>
      <c r="E50" s="433"/>
      <c r="F50" s="433"/>
      <c r="G50" s="433"/>
    </row>
    <row r="51" spans="1:7" ht="15" customHeight="1">
      <c r="A51" s="433"/>
      <c r="B51" s="419" t="s">
        <v>616</v>
      </c>
      <c r="C51" s="786" t="s">
        <v>617</v>
      </c>
      <c r="D51" s="786"/>
      <c r="E51" s="786"/>
      <c r="F51" s="433"/>
      <c r="G51" s="433"/>
    </row>
    <row r="52" spans="1:7" ht="15" customHeight="1">
      <c r="A52" s="433"/>
      <c r="B52" s="446" t="s">
        <v>594</v>
      </c>
      <c r="C52" s="812" t="s">
        <v>618</v>
      </c>
      <c r="D52" s="812"/>
      <c r="E52" s="812"/>
      <c r="F52" s="433"/>
      <c r="G52" s="433"/>
    </row>
    <row r="53" spans="1:7" ht="15" customHeight="1">
      <c r="A53" s="433"/>
      <c r="B53" s="446" t="s">
        <v>595</v>
      </c>
      <c r="C53" s="812" t="s">
        <v>619</v>
      </c>
      <c r="D53" s="812"/>
      <c r="E53" s="812"/>
      <c r="F53" s="433"/>
      <c r="G53" s="433"/>
    </row>
    <row r="54" spans="1:7" ht="15" customHeight="1">
      <c r="A54" s="433"/>
      <c r="B54" s="446" t="s">
        <v>596</v>
      </c>
      <c r="C54" s="812" t="s">
        <v>620</v>
      </c>
      <c r="D54" s="812"/>
      <c r="E54" s="812"/>
      <c r="F54" s="433"/>
      <c r="G54" s="433"/>
    </row>
    <row r="55" spans="1:7" ht="15" customHeight="1">
      <c r="A55" s="433"/>
      <c r="B55" s="446" t="s">
        <v>597</v>
      </c>
      <c r="C55" s="812" t="s">
        <v>621</v>
      </c>
      <c r="D55" s="812"/>
      <c r="E55" s="812"/>
      <c r="F55" s="433"/>
      <c r="G55" s="433"/>
    </row>
    <row r="56" spans="1:7" ht="15" customHeight="1">
      <c r="A56" s="433"/>
      <c r="B56" s="433" t="s">
        <v>622</v>
      </c>
      <c r="C56" s="433"/>
      <c r="D56" s="433"/>
      <c r="E56" s="433"/>
      <c r="F56" s="433"/>
      <c r="G56" s="433"/>
    </row>
    <row r="57" spans="1:7" ht="15" customHeight="1">
      <c r="A57" s="433"/>
      <c r="B57" s="433" t="s">
        <v>623</v>
      </c>
      <c r="C57" s="433"/>
      <c r="D57" s="433"/>
      <c r="E57" s="433"/>
      <c r="F57" s="433"/>
      <c r="G57" s="433"/>
    </row>
    <row r="58" spans="1:7" ht="15" customHeight="1">
      <c r="A58" s="433"/>
      <c r="B58" s="433" t="s">
        <v>624</v>
      </c>
      <c r="C58" s="433"/>
      <c r="D58" s="433"/>
      <c r="E58" s="433"/>
      <c r="F58" s="433"/>
      <c r="G58" s="433"/>
    </row>
    <row r="59" spans="1:7" ht="15" customHeight="1">
      <c r="A59" s="433" t="s">
        <v>625</v>
      </c>
      <c r="B59" s="445"/>
      <c r="C59" s="433"/>
      <c r="D59" s="433"/>
      <c r="E59" s="433"/>
      <c r="F59" s="433"/>
      <c r="G59" s="433"/>
    </row>
    <row r="60" spans="1:7" ht="15" customHeight="1">
      <c r="A60" s="433" t="s">
        <v>626</v>
      </c>
      <c r="B60" s="445"/>
      <c r="C60" s="433"/>
      <c r="D60" s="433"/>
      <c r="E60" s="433"/>
      <c r="F60" s="433"/>
      <c r="G60" s="433"/>
    </row>
    <row r="61" spans="1:7" ht="15" customHeight="1">
      <c r="A61" s="433" t="s">
        <v>627</v>
      </c>
      <c r="B61" s="445"/>
      <c r="C61" s="433"/>
      <c r="D61" s="433"/>
      <c r="E61" s="433"/>
      <c r="F61" s="433"/>
      <c r="G61" s="433"/>
    </row>
    <row r="62" spans="1:7" ht="15" customHeight="1">
      <c r="A62" s="433" t="s">
        <v>628</v>
      </c>
      <c r="B62" s="445"/>
      <c r="C62" s="433"/>
      <c r="D62" s="433"/>
      <c r="E62" s="433"/>
      <c r="F62" s="433"/>
      <c r="G62" s="433"/>
    </row>
    <row r="63" spans="1:7" ht="15" customHeight="1">
      <c r="A63" s="433" t="s">
        <v>629</v>
      </c>
      <c r="B63" s="445"/>
      <c r="C63" s="433"/>
      <c r="D63" s="433"/>
      <c r="E63" s="433"/>
      <c r="F63" s="433"/>
      <c r="G63" s="433"/>
    </row>
    <row r="64" spans="1:7" ht="15" customHeight="1">
      <c r="A64" s="433" t="s">
        <v>630</v>
      </c>
      <c r="B64" s="445"/>
      <c r="C64" s="433"/>
      <c r="D64" s="433"/>
      <c r="E64" s="433"/>
      <c r="F64" s="433"/>
      <c r="G64" s="433"/>
    </row>
    <row r="65" spans="1:7" ht="15" customHeight="1">
      <c r="A65" s="433" t="s">
        <v>631</v>
      </c>
      <c r="B65" s="445"/>
      <c r="C65" s="433"/>
      <c r="D65" s="433"/>
      <c r="E65" s="433"/>
      <c r="F65" s="433"/>
      <c r="G65" s="433"/>
    </row>
    <row r="66" spans="1:7" ht="15" customHeight="1">
      <c r="A66" s="433" t="s">
        <v>632</v>
      </c>
      <c r="B66" s="445"/>
      <c r="C66" s="433"/>
      <c r="D66" s="433"/>
      <c r="E66" s="433"/>
      <c r="F66" s="433"/>
      <c r="G66" s="433"/>
    </row>
    <row r="67" spans="1:7" ht="15" customHeight="1">
      <c r="A67" s="433" t="s">
        <v>633</v>
      </c>
      <c r="B67" s="445"/>
      <c r="C67" s="433"/>
      <c r="D67" s="433"/>
      <c r="E67" s="433"/>
      <c r="F67" s="433"/>
      <c r="G67" s="433"/>
    </row>
    <row r="68" spans="1:7" ht="15" customHeight="1">
      <c r="A68" s="433" t="s">
        <v>634</v>
      </c>
      <c r="B68" s="445"/>
      <c r="C68" s="433"/>
      <c r="D68" s="433"/>
      <c r="E68" s="433"/>
      <c r="F68" s="433"/>
      <c r="G68" s="433"/>
    </row>
    <row r="69" spans="1:7" ht="15" customHeight="1">
      <c r="A69" s="433" t="s">
        <v>635</v>
      </c>
      <c r="B69" s="445"/>
      <c r="C69" s="433"/>
      <c r="D69" s="433"/>
      <c r="E69" s="433"/>
      <c r="F69" s="433"/>
      <c r="G69" s="433"/>
    </row>
    <row r="70" spans="1:7" ht="15" customHeight="1">
      <c r="A70" s="433" t="s">
        <v>636</v>
      </c>
      <c r="B70" s="445"/>
      <c r="C70" s="433"/>
      <c r="D70" s="433"/>
      <c r="E70" s="433"/>
      <c r="F70" s="433"/>
      <c r="G70" s="433"/>
    </row>
    <row r="71" spans="1:7" ht="15" customHeight="1">
      <c r="A71" s="433" t="s">
        <v>637</v>
      </c>
      <c r="B71" s="445"/>
      <c r="C71" s="433"/>
      <c r="D71" s="433"/>
      <c r="E71" s="433"/>
      <c r="F71" s="433"/>
      <c r="G71" s="433"/>
    </row>
  </sheetData>
  <mergeCells count="101">
    <mergeCell ref="C55:E55"/>
    <mergeCell ref="AG41:AK41"/>
    <mergeCell ref="AL41:AM41"/>
    <mergeCell ref="C51:E51"/>
    <mergeCell ref="C52:E52"/>
    <mergeCell ref="C53:E53"/>
    <mergeCell ref="C54:E54"/>
    <mergeCell ref="C41:D41"/>
    <mergeCell ref="E41:H41"/>
    <mergeCell ref="I41:N41"/>
    <mergeCell ref="O41:T41"/>
    <mergeCell ref="U41:Z41"/>
    <mergeCell ref="AA41:AF41"/>
    <mergeCell ref="U38:W38"/>
    <mergeCell ref="X38:Z38"/>
    <mergeCell ref="AA40:AC40"/>
    <mergeCell ref="AD40:AF40"/>
    <mergeCell ref="AG40:AI40"/>
    <mergeCell ref="AJ40:AK40"/>
    <mergeCell ref="X39:Z39"/>
    <mergeCell ref="AA39:AC39"/>
    <mergeCell ref="AD39:AF39"/>
    <mergeCell ref="AG39:AI39"/>
    <mergeCell ref="AJ39:AK39"/>
    <mergeCell ref="F40:H40"/>
    <mergeCell ref="I40:K40"/>
    <mergeCell ref="L40:N40"/>
    <mergeCell ref="O40:Q40"/>
    <mergeCell ref="R40:T40"/>
    <mergeCell ref="U40:W40"/>
    <mergeCell ref="X40:Z40"/>
    <mergeCell ref="AM30:AN30"/>
    <mergeCell ref="AM31:AN31"/>
    <mergeCell ref="AA38:AC38"/>
    <mergeCell ref="AD38:AF38"/>
    <mergeCell ref="AG38:AI38"/>
    <mergeCell ref="AJ38:AK38"/>
    <mergeCell ref="F39:H39"/>
    <mergeCell ref="I39:K39"/>
    <mergeCell ref="L39:N39"/>
    <mergeCell ref="O39:Q39"/>
    <mergeCell ref="R39:T39"/>
    <mergeCell ref="U39:W39"/>
    <mergeCell ref="F38:H38"/>
    <mergeCell ref="I38:K38"/>
    <mergeCell ref="L38:N38"/>
    <mergeCell ref="O38:Q38"/>
    <mergeCell ref="R38:T38"/>
    <mergeCell ref="A32:E32"/>
    <mergeCell ref="AM32:AN33"/>
    <mergeCell ref="A33:E33"/>
    <mergeCell ref="C37:D37"/>
    <mergeCell ref="E37:H37"/>
    <mergeCell ref="I37:N37"/>
    <mergeCell ref="O37:T37"/>
    <mergeCell ref="U37:Z37"/>
    <mergeCell ref="AA37:AF37"/>
    <mergeCell ref="AG37:AK37"/>
    <mergeCell ref="AL37:AM37"/>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4">
    <dataValidation type="list" allowBlank="1" showInputMessage="1" showErrorMessage="1" sqref="C12:C31" xr:uid="{8F0E132C-DC9D-478C-9F2C-13B5DAC24731}">
      <formula1>"A,B,C,D"</formula1>
    </dataValidation>
    <dataValidation type="list" allowBlank="1" showInputMessage="1" showErrorMessage="1" sqref="AK4:AN4" xr:uid="{514F5922-63BA-4C13-894C-2758748C2533}">
      <formula1>"予定,実績"</formula1>
    </dataValidation>
    <dataValidation type="list" allowBlank="1" showInputMessage="1" showErrorMessage="1" sqref="AK3:AN3" xr:uid="{C4138FEE-A1F2-42CD-A6F5-4AAB14273473}">
      <formula1>"４週,歴月"</formula1>
    </dataValidation>
    <dataValidation type="list" allowBlank="1" showInputMessage="1" showErrorMessage="1" sqref="B12:B31" xr:uid="{2DFBDE28-ED43-4469-90D0-0702122FB8C8}">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C6468-B7D7-4EAA-8A94-E5C5B7AB18E0}">
  <dimension ref="A1:AN72"/>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37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33"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470</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T5" s="410"/>
      <c r="U5" s="410"/>
      <c r="V5" s="410"/>
      <c r="W5" s="410"/>
      <c r="Y5" s="411"/>
      <c r="Z5" s="411"/>
      <c r="AA5" s="411"/>
      <c r="AB5" s="405"/>
      <c r="AC5" s="411"/>
      <c r="AD5" s="411"/>
      <c r="AE5" s="411"/>
      <c r="AF5" s="413"/>
      <c r="AG5" s="413"/>
      <c r="AH5" s="413"/>
      <c r="AI5" s="414" t="s">
        <v>576</v>
      </c>
      <c r="AJ5" s="407"/>
      <c r="AK5" s="796"/>
      <c r="AL5" s="796"/>
      <c r="AM5" s="796"/>
      <c r="AN5" s="796"/>
    </row>
    <row r="6" spans="1:40" ht="18" customHeight="1">
      <c r="A6" s="410"/>
      <c r="B6" s="410"/>
      <c r="C6" s="410"/>
      <c r="D6" s="410"/>
      <c r="E6" s="410"/>
      <c r="F6" s="410"/>
      <c r="G6" s="410"/>
      <c r="H6" s="410"/>
      <c r="I6" s="410"/>
      <c r="J6" s="410"/>
      <c r="K6" s="410"/>
      <c r="L6" s="410"/>
      <c r="M6" s="410"/>
      <c r="N6" s="410"/>
      <c r="O6" s="410"/>
      <c r="P6" s="410"/>
      <c r="Q6" s="410"/>
      <c r="R6" s="410"/>
      <c r="S6" s="410"/>
      <c r="U6" s="410"/>
      <c r="V6" s="410"/>
      <c r="W6" s="410"/>
      <c r="Y6" s="411"/>
      <c r="Z6" s="411"/>
      <c r="AA6" s="411"/>
      <c r="AB6" s="405"/>
      <c r="AC6" s="411"/>
      <c r="AD6" s="411"/>
      <c r="AE6" s="411"/>
      <c r="AF6" s="411"/>
      <c r="AG6" s="412" t="s">
        <v>577</v>
      </c>
      <c r="AH6" s="797"/>
      <c r="AI6" s="797"/>
      <c r="AJ6" s="797"/>
      <c r="AK6" s="411" t="s">
        <v>578</v>
      </c>
      <c r="AL6" s="415"/>
      <c r="AM6" s="411" t="s">
        <v>579</v>
      </c>
      <c r="AN6" s="405"/>
    </row>
    <row r="7" spans="1:40" ht="9.9499999999999993" customHeight="1">
      <c r="A7" s="405"/>
      <c r="B7" s="417"/>
      <c r="C7" s="417"/>
      <c r="D7" s="417"/>
      <c r="E7" s="417"/>
      <c r="F7" s="417"/>
      <c r="G7" s="417"/>
      <c r="H7" s="417"/>
      <c r="I7" s="417"/>
      <c r="J7" s="417"/>
      <c r="K7" s="417"/>
      <c r="L7" s="417"/>
      <c r="M7" s="417"/>
      <c r="N7" s="417"/>
      <c r="O7" s="417"/>
      <c r="P7" s="417"/>
      <c r="Q7" s="417"/>
      <c r="R7" s="417"/>
      <c r="S7" s="417"/>
      <c r="T7" s="417"/>
      <c r="U7" s="417"/>
      <c r="V7" s="417"/>
      <c r="W7" s="417"/>
      <c r="X7" s="409"/>
      <c r="Y7" s="409"/>
      <c r="Z7" s="409"/>
      <c r="AA7" s="409"/>
      <c r="AB7" s="409"/>
      <c r="AC7" s="409"/>
      <c r="AD7" s="409"/>
      <c r="AE7" s="409"/>
      <c r="AF7" s="409"/>
      <c r="AG7" s="409"/>
      <c r="AH7" s="409"/>
      <c r="AI7" s="409"/>
      <c r="AJ7" s="409"/>
      <c r="AK7" s="409"/>
      <c r="AL7" s="409"/>
      <c r="AM7" s="405"/>
      <c r="AN7" s="405"/>
    </row>
    <row r="8" spans="1:40" ht="15" customHeight="1">
      <c r="A8" s="785" t="s">
        <v>580</v>
      </c>
      <c r="B8" s="786" t="s">
        <v>581</v>
      </c>
      <c r="C8" s="787" t="s">
        <v>582</v>
      </c>
      <c r="D8" s="786" t="s">
        <v>583</v>
      </c>
      <c r="E8" s="790" t="s">
        <v>584</v>
      </c>
      <c r="F8" s="791" t="s">
        <v>585</v>
      </c>
      <c r="G8" s="791"/>
      <c r="H8" s="791"/>
      <c r="I8" s="791"/>
      <c r="J8" s="791"/>
      <c r="K8" s="791"/>
      <c r="L8" s="791"/>
      <c r="M8" s="791"/>
      <c r="N8" s="791"/>
      <c r="O8" s="791"/>
      <c r="P8" s="791"/>
      <c r="Q8" s="791"/>
      <c r="R8" s="791"/>
      <c r="S8" s="791"/>
      <c r="T8" s="791"/>
      <c r="U8" s="791"/>
      <c r="V8" s="791"/>
      <c r="W8" s="791"/>
      <c r="X8" s="791"/>
      <c r="Y8" s="791"/>
      <c r="Z8" s="791"/>
      <c r="AA8" s="791"/>
      <c r="AB8" s="791"/>
      <c r="AC8" s="791"/>
      <c r="AD8" s="791"/>
      <c r="AE8" s="791"/>
      <c r="AF8" s="791"/>
      <c r="AG8" s="791"/>
      <c r="AH8" s="791"/>
      <c r="AI8" s="791"/>
      <c r="AJ8" s="791"/>
      <c r="AK8" s="799" t="s">
        <v>586</v>
      </c>
      <c r="AL8" s="800" t="s">
        <v>587</v>
      </c>
      <c r="AM8" s="801" t="s">
        <v>588</v>
      </c>
      <c r="AN8" s="801"/>
    </row>
    <row r="9" spans="1:40" ht="15" customHeight="1">
      <c r="A9" s="785"/>
      <c r="B9" s="786"/>
      <c r="C9" s="788"/>
      <c r="D9" s="786"/>
      <c r="E9" s="790"/>
      <c r="F9" s="786" t="s">
        <v>589</v>
      </c>
      <c r="G9" s="786"/>
      <c r="H9" s="786"/>
      <c r="I9" s="786"/>
      <c r="J9" s="786"/>
      <c r="K9" s="786"/>
      <c r="L9" s="786"/>
      <c r="M9" s="786" t="s">
        <v>590</v>
      </c>
      <c r="N9" s="786"/>
      <c r="O9" s="786"/>
      <c r="P9" s="786"/>
      <c r="Q9" s="786"/>
      <c r="R9" s="786"/>
      <c r="S9" s="786"/>
      <c r="T9" s="786" t="s">
        <v>591</v>
      </c>
      <c r="U9" s="786"/>
      <c r="V9" s="786"/>
      <c r="W9" s="786"/>
      <c r="X9" s="786"/>
      <c r="Y9" s="786"/>
      <c r="Z9" s="786"/>
      <c r="AA9" s="786" t="s">
        <v>592</v>
      </c>
      <c r="AB9" s="786"/>
      <c r="AC9" s="786"/>
      <c r="AD9" s="786"/>
      <c r="AE9" s="786"/>
      <c r="AF9" s="786"/>
      <c r="AG9" s="786"/>
      <c r="AH9" s="786" t="s">
        <v>593</v>
      </c>
      <c r="AI9" s="786"/>
      <c r="AJ9" s="786"/>
      <c r="AK9" s="799"/>
      <c r="AL9" s="800"/>
      <c r="AM9" s="801"/>
      <c r="AN9" s="801"/>
    </row>
    <row r="10" spans="1:40" ht="15" customHeight="1">
      <c r="A10" s="785"/>
      <c r="B10" s="786"/>
      <c r="C10" s="788"/>
      <c r="D10" s="786"/>
      <c r="E10" s="790"/>
      <c r="F10" s="421">
        <f>DATE($M$2,$S$2,1)</f>
        <v>45261</v>
      </c>
      <c r="G10" s="421">
        <f>DATE($M$2,$S$2,2)</f>
        <v>45262</v>
      </c>
      <c r="H10" s="421">
        <f>DATE($M$2,$S$2,3)</f>
        <v>45263</v>
      </c>
      <c r="I10" s="421">
        <f>DATE($M$2,$S$2,4)</f>
        <v>45264</v>
      </c>
      <c r="J10" s="421">
        <f>DATE($M$2,$S$2,5)</f>
        <v>45265</v>
      </c>
      <c r="K10" s="421">
        <f>DATE($M$2,$S$2,6)</f>
        <v>45266</v>
      </c>
      <c r="L10" s="421">
        <f>DATE($M$2,$S$2,7)</f>
        <v>45267</v>
      </c>
      <c r="M10" s="421">
        <f>DATE($M$2,$S$2,8)</f>
        <v>45268</v>
      </c>
      <c r="N10" s="421">
        <f>DATE($M$2,$S$2,9)</f>
        <v>45269</v>
      </c>
      <c r="O10" s="421">
        <f>DATE($M$2,$S$2,10)</f>
        <v>45270</v>
      </c>
      <c r="P10" s="421">
        <f>DATE($M$2,$S$2,11)</f>
        <v>45271</v>
      </c>
      <c r="Q10" s="421">
        <f>DATE($M$2,$S$2,12)</f>
        <v>45272</v>
      </c>
      <c r="R10" s="421">
        <f>DATE($M$2,$S$2,13)</f>
        <v>45273</v>
      </c>
      <c r="S10" s="421">
        <f>DATE($M$2,$S$2,14)</f>
        <v>45274</v>
      </c>
      <c r="T10" s="421">
        <f>DATE($M$2,$S$2,15)</f>
        <v>45275</v>
      </c>
      <c r="U10" s="421">
        <f>DATE($M$2,$S$2,16)</f>
        <v>45276</v>
      </c>
      <c r="V10" s="421">
        <f>DATE($M$2,$S$2,17)</f>
        <v>45277</v>
      </c>
      <c r="W10" s="421">
        <f>DATE($M$2,$S$2,18)</f>
        <v>45278</v>
      </c>
      <c r="X10" s="421">
        <f>DATE($M$2,$S$2,19)</f>
        <v>45279</v>
      </c>
      <c r="Y10" s="421">
        <f>DATE($M$2,$S$2,20)</f>
        <v>45280</v>
      </c>
      <c r="Z10" s="421">
        <f>DATE($M$2,$S$2,21)</f>
        <v>45281</v>
      </c>
      <c r="AA10" s="421">
        <f>DATE($M$2,$S$2,22)</f>
        <v>45282</v>
      </c>
      <c r="AB10" s="421">
        <f>DATE($M$2,$S$2,23)</f>
        <v>45283</v>
      </c>
      <c r="AC10" s="421">
        <f>DATE($M$2,$S$2,24)</f>
        <v>45284</v>
      </c>
      <c r="AD10" s="421">
        <f>DATE($M$2,$S$2,25)</f>
        <v>45285</v>
      </c>
      <c r="AE10" s="421">
        <f>DATE($M$2,$S$2,26)</f>
        <v>45286</v>
      </c>
      <c r="AF10" s="421">
        <f>DATE($M$2,$S$2,27)</f>
        <v>45287</v>
      </c>
      <c r="AG10" s="421">
        <f>DATE($M$2,$S$2,28)</f>
        <v>45288</v>
      </c>
      <c r="AH10" s="421">
        <f>IF(DAY(EOMONTH(F10,0))&lt;29,"",DATE($M$2,$S$2,29))</f>
        <v>45289</v>
      </c>
      <c r="AI10" s="421">
        <f>IF(DAY(EOMONTH(F10,0))&lt;30,"",DATE($M$2,$S$2,30))</f>
        <v>45290</v>
      </c>
      <c r="AJ10" s="421">
        <f>IF(DAY(EOMONTH(F10,0))&lt;31,"",DATE($M$2,$S$2,31))</f>
        <v>45291</v>
      </c>
      <c r="AK10" s="799"/>
      <c r="AL10" s="800"/>
      <c r="AM10" s="801"/>
      <c r="AN10" s="801"/>
    </row>
    <row r="11" spans="1:40" ht="15" customHeight="1">
      <c r="A11" s="785"/>
      <c r="B11" s="786"/>
      <c r="C11" s="789"/>
      <c r="D11" s="786"/>
      <c r="E11" s="790"/>
      <c r="F11" s="422">
        <f>DATE($M$2,$S$2,1)</f>
        <v>45261</v>
      </c>
      <c r="G11" s="422">
        <f>DATE($M$2,$S$2,2)</f>
        <v>45262</v>
      </c>
      <c r="H11" s="422">
        <f>DATE($M$2,$S$2,3)</f>
        <v>45263</v>
      </c>
      <c r="I11" s="422">
        <f>DATE($M$2,$S$2,4)</f>
        <v>45264</v>
      </c>
      <c r="J11" s="422">
        <f>DATE($M$2,$S$2,5)</f>
        <v>45265</v>
      </c>
      <c r="K11" s="422">
        <f>DATE($M$2,$S$2,6)</f>
        <v>45266</v>
      </c>
      <c r="L11" s="422">
        <f>DATE($M$2,$S$2,7)</f>
        <v>45267</v>
      </c>
      <c r="M11" s="422">
        <f>DATE($M$2,$S$2,8)</f>
        <v>45268</v>
      </c>
      <c r="N11" s="422">
        <f>DATE($M$2,$S$2,9)</f>
        <v>45269</v>
      </c>
      <c r="O11" s="422">
        <f>DATE($M$2,$S$2,10)</f>
        <v>45270</v>
      </c>
      <c r="P11" s="422">
        <f>DATE($M$2,$S$2,11)</f>
        <v>45271</v>
      </c>
      <c r="Q11" s="422">
        <f>DATE($M$2,$S$2,12)</f>
        <v>45272</v>
      </c>
      <c r="R11" s="422">
        <f>DATE($M$2,$S$2,13)</f>
        <v>45273</v>
      </c>
      <c r="S11" s="422">
        <f>DATE($M$2,$S$2,14)</f>
        <v>45274</v>
      </c>
      <c r="T11" s="422">
        <f>DATE($M$2,$S$2,15)</f>
        <v>45275</v>
      </c>
      <c r="U11" s="422">
        <f>DATE($M$2,$S$2,16)</f>
        <v>45276</v>
      </c>
      <c r="V11" s="422">
        <f>DATE($M$2,$S$2,17)</f>
        <v>45277</v>
      </c>
      <c r="W11" s="422">
        <f>DATE($M$2,$S$2,18)</f>
        <v>45278</v>
      </c>
      <c r="X11" s="422">
        <f>DATE($M$2,$S$2,19)</f>
        <v>45279</v>
      </c>
      <c r="Y11" s="422">
        <f>DATE($M$2,$S$2,20)</f>
        <v>45280</v>
      </c>
      <c r="Z11" s="422">
        <f>DATE($M$2,$S$2,21)</f>
        <v>45281</v>
      </c>
      <c r="AA11" s="422">
        <f>DATE($M$2,$S$2,22)</f>
        <v>45282</v>
      </c>
      <c r="AB11" s="422">
        <f>DATE($M$2,$S$2,23)</f>
        <v>45283</v>
      </c>
      <c r="AC11" s="422">
        <f>DATE($M$2,$S$2,24)</f>
        <v>45284</v>
      </c>
      <c r="AD11" s="422">
        <f>DATE($M$2,$S$2,25)</f>
        <v>45285</v>
      </c>
      <c r="AE11" s="422">
        <f>DATE($M$2,$S$2,26)</f>
        <v>45286</v>
      </c>
      <c r="AF11" s="422">
        <f>DATE($M$2,$S$2,27)</f>
        <v>45287</v>
      </c>
      <c r="AG11" s="422">
        <f>DATE($M$2,$S$2,28)</f>
        <v>45288</v>
      </c>
      <c r="AH11" s="422">
        <f>IF(DAY(EOMONTH(F11,0))&lt;29,"",DATE($M$2,$S$2,29))</f>
        <v>45289</v>
      </c>
      <c r="AI11" s="422">
        <f>IF(DAY(EOMONTH(F11,0))&lt;30,"",DATE($M$2,$S$2,30))</f>
        <v>45290</v>
      </c>
      <c r="AJ11" s="422">
        <f>IF(DAY(EOMONTH(F11,0))&lt;31,"",DATE($M$2,$S$2,31))</f>
        <v>45291</v>
      </c>
      <c r="AK11" s="799"/>
      <c r="AL11" s="800"/>
      <c r="AM11" s="801"/>
      <c r="AN11" s="801"/>
    </row>
    <row r="12" spans="1:40" ht="18" customHeight="1">
      <c r="A12" s="418">
        <v>1</v>
      </c>
      <c r="B12" s="423"/>
      <c r="C12" s="424" t="s">
        <v>594</v>
      </c>
      <c r="D12" s="425"/>
      <c r="E12" s="426" t="s">
        <v>594</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+SUM(F12:AJ12)</f>
        <v>0</v>
      </c>
      <c r="AL12" s="429">
        <f t="shared" ref="AL12:AL32" si="0">IF($AK$3="４週",AK12/4,AK12/(DAY(EOMONTH($F$10,0))/7))</f>
        <v>0</v>
      </c>
      <c r="AM12" s="798"/>
      <c r="AN12" s="798"/>
    </row>
    <row r="13" spans="1:40" ht="18" customHeight="1">
      <c r="A13" s="418">
        <v>2</v>
      </c>
      <c r="B13" s="423"/>
      <c r="C13" s="424" t="s">
        <v>595</v>
      </c>
      <c r="D13" s="425"/>
      <c r="E13" s="426" t="s">
        <v>595</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ref="AK13:AK32" si="1">+SUM(F13:AJ13)</f>
        <v>0</v>
      </c>
      <c r="AL13" s="429">
        <f t="shared" si="0"/>
        <v>0</v>
      </c>
      <c r="AM13" s="798"/>
      <c r="AN13" s="798"/>
    </row>
    <row r="14" spans="1:40" ht="18" customHeight="1">
      <c r="A14" s="418">
        <v>3</v>
      </c>
      <c r="B14" s="423"/>
      <c r="C14" s="424" t="s">
        <v>596</v>
      </c>
      <c r="D14" s="425"/>
      <c r="E14" s="426" t="s">
        <v>596</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1"/>
        <v>0</v>
      </c>
      <c r="AL14" s="429">
        <f t="shared" si="0"/>
        <v>0</v>
      </c>
      <c r="AM14" s="798"/>
      <c r="AN14" s="798"/>
    </row>
    <row r="15" spans="1:40" ht="18" customHeight="1">
      <c r="A15" s="418">
        <v>4</v>
      </c>
      <c r="B15" s="423"/>
      <c r="C15" s="424" t="s">
        <v>597</v>
      </c>
      <c r="D15" s="425"/>
      <c r="E15" s="426" t="s">
        <v>597</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1"/>
        <v>0</v>
      </c>
      <c r="AL15" s="429">
        <f t="shared" si="0"/>
        <v>0</v>
      </c>
      <c r="AM15" s="798"/>
      <c r="AN15" s="798"/>
    </row>
    <row r="16" spans="1:40" ht="18" customHeight="1">
      <c r="A16" s="418">
        <v>5</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1"/>
        <v>0</v>
      </c>
      <c r="AL16" s="429">
        <f t="shared" si="0"/>
        <v>0</v>
      </c>
      <c r="AM16" s="798"/>
      <c r="AN16" s="798"/>
    </row>
    <row r="17" spans="1:40" ht="18" customHeight="1">
      <c r="A17" s="418">
        <v>6</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1"/>
        <v>0</v>
      </c>
      <c r="AL17" s="429">
        <f t="shared" si="0"/>
        <v>0</v>
      </c>
      <c r="AM17" s="798"/>
      <c r="AN17" s="798"/>
    </row>
    <row r="18" spans="1:40" ht="18" customHeight="1">
      <c r="A18" s="418">
        <v>7</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1"/>
        <v>0</v>
      </c>
      <c r="AL18" s="429">
        <f t="shared" si="0"/>
        <v>0</v>
      </c>
      <c r="AM18" s="798"/>
      <c r="AN18" s="798"/>
    </row>
    <row r="19" spans="1:40" ht="18" customHeight="1">
      <c r="A19" s="418">
        <v>8</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1"/>
        <v>0</v>
      </c>
      <c r="AL19" s="429">
        <f t="shared" si="0"/>
        <v>0</v>
      </c>
      <c r="AM19" s="798"/>
      <c r="AN19" s="798"/>
    </row>
    <row r="20" spans="1:40" ht="18" customHeight="1">
      <c r="A20" s="418">
        <v>9</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1"/>
        <v>0</v>
      </c>
      <c r="AL20" s="429">
        <f t="shared" si="0"/>
        <v>0</v>
      </c>
      <c r="AM20" s="798"/>
      <c r="AN20" s="798"/>
    </row>
    <row r="21" spans="1:40" ht="18" customHeight="1">
      <c r="A21" s="418">
        <v>10</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1"/>
        <v>0</v>
      </c>
      <c r="AL21" s="429">
        <f t="shared" si="0"/>
        <v>0</v>
      </c>
      <c r="AM21" s="798"/>
      <c r="AN21" s="798"/>
    </row>
    <row r="22" spans="1:40" ht="18" customHeight="1">
      <c r="A22" s="418">
        <v>11</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1"/>
        <v>0</v>
      </c>
      <c r="AL22" s="429">
        <f t="shared" si="0"/>
        <v>0</v>
      </c>
      <c r="AM22" s="798"/>
      <c r="AN22" s="798"/>
    </row>
    <row r="23" spans="1:40" ht="18" customHeight="1">
      <c r="A23" s="418">
        <v>12</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1"/>
        <v>0</v>
      </c>
      <c r="AL23" s="429">
        <f t="shared" si="0"/>
        <v>0</v>
      </c>
      <c r="AM23" s="798"/>
      <c r="AN23" s="798"/>
    </row>
    <row r="24" spans="1:40" ht="18" customHeight="1">
      <c r="A24" s="418">
        <v>13</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1"/>
        <v>0</v>
      </c>
      <c r="AL24" s="429">
        <f t="shared" si="0"/>
        <v>0</v>
      </c>
      <c r="AM24" s="798"/>
      <c r="AN24" s="798"/>
    </row>
    <row r="25" spans="1:40" ht="18" customHeight="1">
      <c r="A25" s="418">
        <v>14</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1"/>
        <v>0</v>
      </c>
      <c r="AL25" s="429">
        <f t="shared" si="0"/>
        <v>0</v>
      </c>
      <c r="AM25" s="798"/>
      <c r="AN25" s="798"/>
    </row>
    <row r="26" spans="1:40" ht="18" customHeight="1">
      <c r="A26" s="418">
        <v>15</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1"/>
        <v>0</v>
      </c>
      <c r="AL26" s="429">
        <f t="shared" si="0"/>
        <v>0</v>
      </c>
      <c r="AM26" s="798"/>
      <c r="AN26" s="798"/>
    </row>
    <row r="27" spans="1:40" ht="18" customHeight="1">
      <c r="A27" s="418">
        <v>16</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1"/>
        <v>0</v>
      </c>
      <c r="AL27" s="429">
        <f t="shared" si="0"/>
        <v>0</v>
      </c>
      <c r="AM27" s="798"/>
      <c r="AN27" s="798"/>
    </row>
    <row r="28" spans="1:40" ht="18" customHeight="1">
      <c r="A28" s="418">
        <v>17</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1"/>
        <v>0</v>
      </c>
      <c r="AL28" s="429">
        <f t="shared" si="0"/>
        <v>0</v>
      </c>
      <c r="AM28" s="798"/>
      <c r="AN28" s="798"/>
    </row>
    <row r="29" spans="1:40" ht="18" customHeight="1">
      <c r="A29" s="418">
        <v>18</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1"/>
        <v>0</v>
      </c>
      <c r="AL29" s="429">
        <f t="shared" si="0"/>
        <v>0</v>
      </c>
      <c r="AM29" s="798"/>
      <c r="AN29" s="798"/>
    </row>
    <row r="30" spans="1:40" ht="18" customHeight="1">
      <c r="A30" s="418">
        <v>19</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1"/>
        <v>0</v>
      </c>
      <c r="AL30" s="429">
        <f t="shared" si="0"/>
        <v>0</v>
      </c>
      <c r="AM30" s="798"/>
      <c r="AN30" s="798"/>
    </row>
    <row r="31" spans="1:40" ht="18" customHeight="1">
      <c r="A31" s="418">
        <v>20</v>
      </c>
      <c r="B31" s="423"/>
      <c r="C31" s="424"/>
      <c r="D31" s="425"/>
      <c r="E31" s="426"/>
      <c r="F31" s="427"/>
      <c r="G31" s="427"/>
      <c r="H31" s="427"/>
      <c r="I31" s="427"/>
      <c r="J31" s="427"/>
      <c r="K31" s="427"/>
      <c r="L31" s="427"/>
      <c r="M31" s="427"/>
      <c r="N31" s="427"/>
      <c r="O31" s="427"/>
      <c r="P31" s="427"/>
      <c r="Q31" s="427"/>
      <c r="R31" s="427"/>
      <c r="S31" s="427"/>
      <c r="T31" s="427"/>
      <c r="U31" s="427"/>
      <c r="V31" s="427"/>
      <c r="W31" s="427"/>
      <c r="X31" s="427"/>
      <c r="Y31" s="427"/>
      <c r="Z31" s="427"/>
      <c r="AA31" s="427"/>
      <c r="AB31" s="427"/>
      <c r="AC31" s="427"/>
      <c r="AD31" s="427"/>
      <c r="AE31" s="427"/>
      <c r="AF31" s="427"/>
      <c r="AG31" s="427"/>
      <c r="AH31" s="427"/>
      <c r="AI31" s="427"/>
      <c r="AJ31" s="427"/>
      <c r="AK31" s="428">
        <f t="shared" si="1"/>
        <v>0</v>
      </c>
      <c r="AL31" s="429">
        <f t="shared" si="0"/>
        <v>0</v>
      </c>
      <c r="AM31" s="798"/>
      <c r="AN31" s="798"/>
    </row>
    <row r="32" spans="1:40" ht="18" customHeight="1">
      <c r="A32" s="790" t="s">
        <v>598</v>
      </c>
      <c r="B32" s="802"/>
      <c r="C32" s="802"/>
      <c r="D32" s="802"/>
      <c r="E32" s="802"/>
      <c r="F32" s="430">
        <f>+SUM(F12:F31)</f>
        <v>0</v>
      </c>
      <c r="G32" s="430">
        <f t="shared" ref="G32:AJ32" si="2">+SUM(G12:G31)</f>
        <v>0</v>
      </c>
      <c r="H32" s="430">
        <f t="shared" si="2"/>
        <v>0</v>
      </c>
      <c r="I32" s="430">
        <f t="shared" si="2"/>
        <v>0</v>
      </c>
      <c r="J32" s="430">
        <f t="shared" si="2"/>
        <v>0</v>
      </c>
      <c r="K32" s="430">
        <f t="shared" si="2"/>
        <v>0</v>
      </c>
      <c r="L32" s="430">
        <f t="shared" si="2"/>
        <v>0</v>
      </c>
      <c r="M32" s="430">
        <f t="shared" si="2"/>
        <v>0</v>
      </c>
      <c r="N32" s="430">
        <f t="shared" si="2"/>
        <v>0</v>
      </c>
      <c r="O32" s="430">
        <f t="shared" si="2"/>
        <v>0</v>
      </c>
      <c r="P32" s="430">
        <f t="shared" si="2"/>
        <v>0</v>
      </c>
      <c r="Q32" s="430">
        <f t="shared" si="2"/>
        <v>0</v>
      </c>
      <c r="R32" s="430">
        <f t="shared" si="2"/>
        <v>0</v>
      </c>
      <c r="S32" s="430">
        <f t="shared" si="2"/>
        <v>0</v>
      </c>
      <c r="T32" s="430">
        <f t="shared" si="2"/>
        <v>0</v>
      </c>
      <c r="U32" s="430">
        <f t="shared" si="2"/>
        <v>0</v>
      </c>
      <c r="V32" s="430">
        <f t="shared" si="2"/>
        <v>0</v>
      </c>
      <c r="W32" s="430">
        <f t="shared" si="2"/>
        <v>0</v>
      </c>
      <c r="X32" s="430">
        <f t="shared" si="2"/>
        <v>0</v>
      </c>
      <c r="Y32" s="430">
        <f t="shared" si="2"/>
        <v>0</v>
      </c>
      <c r="Z32" s="430">
        <f t="shared" si="2"/>
        <v>0</v>
      </c>
      <c r="AA32" s="430">
        <f t="shared" si="2"/>
        <v>0</v>
      </c>
      <c r="AB32" s="430">
        <f t="shared" si="2"/>
        <v>0</v>
      </c>
      <c r="AC32" s="430">
        <f t="shared" si="2"/>
        <v>0</v>
      </c>
      <c r="AD32" s="430">
        <f t="shared" si="2"/>
        <v>0</v>
      </c>
      <c r="AE32" s="430">
        <f t="shared" si="2"/>
        <v>0</v>
      </c>
      <c r="AF32" s="430">
        <f t="shared" si="2"/>
        <v>0</v>
      </c>
      <c r="AG32" s="430">
        <f t="shared" si="2"/>
        <v>0</v>
      </c>
      <c r="AH32" s="430">
        <f t="shared" si="2"/>
        <v>0</v>
      </c>
      <c r="AI32" s="430">
        <f t="shared" si="2"/>
        <v>0</v>
      </c>
      <c r="AJ32" s="430">
        <f t="shared" si="2"/>
        <v>0</v>
      </c>
      <c r="AK32" s="428">
        <f t="shared" si="1"/>
        <v>0</v>
      </c>
      <c r="AL32" s="429">
        <f t="shared" si="0"/>
        <v>0</v>
      </c>
      <c r="AM32" s="785"/>
      <c r="AN32" s="785"/>
    </row>
    <row r="33" spans="1:40" ht="18" customHeight="1">
      <c r="A33" s="802" t="s">
        <v>599</v>
      </c>
      <c r="B33" s="802"/>
      <c r="C33" s="802"/>
      <c r="D33" s="802"/>
      <c r="E33" s="803"/>
      <c r="F33" s="431"/>
      <c r="G33" s="431"/>
      <c r="H33" s="431"/>
      <c r="I33" s="431"/>
      <c r="J33" s="431"/>
      <c r="K33" s="431"/>
      <c r="L33" s="431"/>
      <c r="M33" s="431"/>
      <c r="N33" s="431"/>
      <c r="O33" s="431"/>
      <c r="P33" s="431"/>
      <c r="Q33" s="431"/>
      <c r="R33" s="431"/>
      <c r="S33" s="431"/>
      <c r="T33" s="431"/>
      <c r="U33" s="431"/>
      <c r="V33" s="431"/>
      <c r="W33" s="431"/>
      <c r="X33" s="431"/>
      <c r="Y33" s="431"/>
      <c r="Z33" s="431"/>
      <c r="AA33" s="431"/>
      <c r="AB33" s="431"/>
      <c r="AC33" s="431"/>
      <c r="AD33" s="431"/>
      <c r="AE33" s="431"/>
      <c r="AF33" s="431"/>
      <c r="AG33" s="431"/>
      <c r="AH33" s="431"/>
      <c r="AI33" s="431"/>
      <c r="AJ33" s="431"/>
      <c r="AK33" s="430"/>
      <c r="AL33" s="432"/>
      <c r="AM33" s="785"/>
      <c r="AN33" s="78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15" customHeight="1">
      <c r="A36" s="417"/>
      <c r="B36" s="417"/>
      <c r="C36" s="417"/>
      <c r="D36" s="417"/>
      <c r="E36" s="417"/>
      <c r="F36" s="433"/>
      <c r="G36" s="433"/>
      <c r="H36" s="433"/>
      <c r="I36" s="433"/>
      <c r="J36" s="433"/>
      <c r="K36" s="433"/>
      <c r="L36" s="433"/>
      <c r="M36" s="433"/>
      <c r="N36" s="433"/>
      <c r="O36" s="433"/>
      <c r="P36" s="433"/>
      <c r="Q36" s="433"/>
      <c r="R36" s="433"/>
      <c r="S36" s="433"/>
      <c r="T36" s="433"/>
      <c r="U36" s="433"/>
      <c r="V36" s="433"/>
      <c r="W36" s="433"/>
      <c r="X36" s="433"/>
      <c r="Y36" s="433"/>
      <c r="Z36" s="433"/>
      <c r="AA36" s="433"/>
      <c r="AB36" s="433"/>
      <c r="AC36" s="433"/>
      <c r="AD36" s="433"/>
      <c r="AE36" s="433"/>
      <c r="AF36" s="433"/>
      <c r="AG36" s="433"/>
      <c r="AH36" s="433"/>
      <c r="AI36" s="433"/>
      <c r="AJ36" s="433"/>
      <c r="AK36" s="417"/>
      <c r="AL36" s="417"/>
      <c r="AM36" s="405"/>
    </row>
    <row r="37" spans="1:40" ht="21" customHeight="1">
      <c r="A37" s="404" t="s">
        <v>600</v>
      </c>
      <c r="B37" s="408"/>
      <c r="C37" s="409"/>
      <c r="D37" s="409"/>
      <c r="E37" s="409"/>
      <c r="F37" s="409"/>
      <c r="G37" s="405"/>
      <c r="H37" s="405"/>
      <c r="I37" s="405"/>
      <c r="J37" s="405"/>
      <c r="K37" s="405"/>
      <c r="L37" s="405"/>
      <c r="M37" s="405"/>
      <c r="N37" s="405"/>
      <c r="O37" s="405"/>
      <c r="P37" s="405"/>
      <c r="Q37" s="405"/>
      <c r="R37" s="405"/>
      <c r="S37" s="405"/>
      <c r="T37" s="405"/>
      <c r="U37" s="405"/>
      <c r="V37" s="405"/>
      <c r="W37" s="405"/>
      <c r="X37" s="405"/>
      <c r="Y37" s="405"/>
      <c r="Z37" s="405"/>
      <c r="AA37" s="405"/>
      <c r="AB37" s="405"/>
      <c r="AC37" s="405"/>
      <c r="AD37" s="405"/>
      <c r="AE37" s="405"/>
      <c r="AF37" s="405"/>
      <c r="AG37" s="405"/>
      <c r="AH37" s="405"/>
      <c r="AI37" s="405"/>
      <c r="AJ37" s="405"/>
      <c r="AK37" s="405"/>
      <c r="AL37" s="409"/>
      <c r="AM37" s="409"/>
      <c r="AN37" s="405"/>
    </row>
    <row r="38" spans="1:40" ht="24.95" customHeight="1">
      <c r="A38" s="405"/>
      <c r="B38" s="417"/>
      <c r="C38" s="804" t="str">
        <f>IF(VLOOKUP($AK$1,'選択肢 '!$A$1:$J$31,C43,FALSE)=0,"-",VLOOKUP($AK$1,'選択肢 '!$A$1:$J$31,C43,FALSE))</f>
        <v>管理者</v>
      </c>
      <c r="D38" s="805"/>
      <c r="E38" s="806" t="str">
        <f>IF(VLOOKUP($AK$1,'選択肢 '!$A$1:$J$31,E43,FALSE)=0,"-",VLOOKUP($AK$1,'選択肢 '!$A$1:$J$31,E43,FALSE))</f>
        <v>児童発達支援管理責任者</v>
      </c>
      <c r="F38" s="806"/>
      <c r="G38" s="806"/>
      <c r="H38" s="806"/>
      <c r="I38" s="804" t="str">
        <f>IF(VLOOKUP($AK$1,'選択肢 '!$A$1:$J$31,I43,FALSE)=0,"-",VLOOKUP($AK$1,'選択肢 '!$A$1:$J$31,I43,FALSE))</f>
        <v>嘱託医</v>
      </c>
      <c r="J38" s="805"/>
      <c r="K38" s="805"/>
      <c r="L38" s="805"/>
      <c r="M38" s="805"/>
      <c r="N38" s="807"/>
      <c r="O38" s="804" t="str">
        <f>IF(VLOOKUP($AK$1,'選択肢 '!$A$1:$J$31,O43,FALSE)=0,"-",VLOOKUP($AK$1,'選択肢 '!$A$1:$J$31,O43,FALSE))</f>
        <v>児童指導員</v>
      </c>
      <c r="P38" s="805"/>
      <c r="Q38" s="805"/>
      <c r="R38" s="805"/>
      <c r="S38" s="805"/>
      <c r="T38" s="807"/>
      <c r="U38" s="804" t="str">
        <f>IF(VLOOKUP($AK$1,'選択肢 '!$A$1:$J$31,U43,FALSE)=0,"-",VLOOKUP($AK$1,'選択肢 '!$A$1:$J$31,U43,FALSE))</f>
        <v>保育士</v>
      </c>
      <c r="V38" s="805"/>
      <c r="W38" s="805"/>
      <c r="X38" s="805"/>
      <c r="Y38" s="805"/>
      <c r="Z38" s="807"/>
      <c r="AA38" s="804" t="str">
        <f>IF(VLOOKUP($AK$1,'選択肢 '!$A$1:$J$31,AA43,FALSE)=0,"-",VLOOKUP($AK$1,'選択肢 '!$A$1:$J$31,AA43,FALSE))</f>
        <v>栄養士</v>
      </c>
      <c r="AB38" s="805"/>
      <c r="AC38" s="805"/>
      <c r="AD38" s="805"/>
      <c r="AE38" s="805"/>
      <c r="AF38" s="807"/>
      <c r="AG38" s="806" t="str">
        <f>IF(VLOOKUP($AK$1,'選択肢 '!$A$1:$J$31,AG43,FALSE)=0,"-",VLOOKUP($AK$1,'選択肢 '!$A$1:$J$31,AG43,FALSE))</f>
        <v>調理員</v>
      </c>
      <c r="AH38" s="806"/>
      <c r="AI38" s="806"/>
      <c r="AJ38" s="806"/>
      <c r="AK38" s="806"/>
      <c r="AL38" s="806" t="str">
        <f>IF(VLOOKUP($AK$1,'選択肢 '!$A$1:$J$31,AL43,FALSE)=0,"-",VLOOKUP($AK$1,'選択肢 '!$A$1:$J$31,AL43,FALSE))</f>
        <v>機能訓練担当職員</v>
      </c>
      <c r="AM38" s="806"/>
      <c r="AN38" s="405"/>
    </row>
    <row r="39" spans="1:40" ht="18" customHeight="1">
      <c r="A39" s="405"/>
      <c r="B39" s="417"/>
      <c r="C39" s="436" t="s">
        <v>601</v>
      </c>
      <c r="D39" s="436" t="s">
        <v>602</v>
      </c>
      <c r="E39" s="437" t="s">
        <v>601</v>
      </c>
      <c r="F39" s="811" t="s">
        <v>602</v>
      </c>
      <c r="G39" s="811"/>
      <c r="H39" s="811"/>
      <c r="I39" s="808" t="s">
        <v>601</v>
      </c>
      <c r="J39" s="809"/>
      <c r="K39" s="810"/>
      <c r="L39" s="808" t="s">
        <v>602</v>
      </c>
      <c r="M39" s="809"/>
      <c r="N39" s="810"/>
      <c r="O39" s="808" t="s">
        <v>601</v>
      </c>
      <c r="P39" s="809"/>
      <c r="Q39" s="810"/>
      <c r="R39" s="808" t="s">
        <v>602</v>
      </c>
      <c r="S39" s="809"/>
      <c r="T39" s="810"/>
      <c r="U39" s="808" t="s">
        <v>601</v>
      </c>
      <c r="V39" s="809"/>
      <c r="W39" s="810"/>
      <c r="X39" s="808" t="s">
        <v>602</v>
      </c>
      <c r="Y39" s="809"/>
      <c r="Z39" s="810"/>
      <c r="AA39" s="808" t="s">
        <v>601</v>
      </c>
      <c r="AB39" s="809"/>
      <c r="AC39" s="810"/>
      <c r="AD39" s="808" t="s">
        <v>602</v>
      </c>
      <c r="AE39" s="809"/>
      <c r="AF39" s="810"/>
      <c r="AG39" s="808" t="s">
        <v>601</v>
      </c>
      <c r="AH39" s="809"/>
      <c r="AI39" s="810"/>
      <c r="AJ39" s="808" t="s">
        <v>602</v>
      </c>
      <c r="AK39" s="810"/>
      <c r="AL39" s="437" t="s">
        <v>603</v>
      </c>
      <c r="AM39" s="437" t="s">
        <v>604</v>
      </c>
      <c r="AN39" s="405"/>
    </row>
    <row r="40" spans="1:40" ht="18" customHeight="1">
      <c r="A40" s="405"/>
      <c r="B40" s="419" t="s">
        <v>605</v>
      </c>
      <c r="C40" s="437">
        <f>COUNTIFS($B$12:$B$31,C$38,$C$12:$C$31,"A",$E$12:$E$31,"*")</f>
        <v>0</v>
      </c>
      <c r="D40" s="437">
        <f>COUNTIFS($B$12:$B$31,C$38,$C$12:$C$31,"B",$E$12:$E$31,"*")</f>
        <v>0</v>
      </c>
      <c r="E40" s="437">
        <f>COUNTIFS($B$12:$B$31,E$38,$C$12:$C$31,"A",$E$12:$E$31,"*")</f>
        <v>0</v>
      </c>
      <c r="F40" s="808">
        <f>COUNTIFS($B$12:$B$31,E$38,$C$12:$C$31,"B",$E$12:$E$31,"*")</f>
        <v>0</v>
      </c>
      <c r="G40" s="809"/>
      <c r="H40" s="810"/>
      <c r="I40" s="808">
        <f>COUNTIFS($B$12:$B$31,I$38,$C$12:$C$31,"A",$E$12:$E$31,"*")</f>
        <v>0</v>
      </c>
      <c r="J40" s="809"/>
      <c r="K40" s="810"/>
      <c r="L40" s="808">
        <f>COUNTIFS($B$12:$B$31,I$38,$C$12:$C$31,"B",$E$12:$E$31,"*")</f>
        <v>0</v>
      </c>
      <c r="M40" s="809"/>
      <c r="N40" s="810"/>
      <c r="O40" s="808">
        <f>COUNTIFS($B$12:$B$31,O$38,$C$12:$C$31,"A",$E$12:$E$31,"*")</f>
        <v>0</v>
      </c>
      <c r="P40" s="809"/>
      <c r="Q40" s="810"/>
      <c r="R40" s="808">
        <f>COUNTIFS($B$12:$B$31,O$38,$C$12:$C$31,"B",$E$12:$E$31,"*")</f>
        <v>0</v>
      </c>
      <c r="S40" s="809"/>
      <c r="T40" s="810"/>
      <c r="U40" s="808">
        <f>COUNTIFS($B$12:$B$31,U$38,$C$12:$C$31,"A",$E$12:$E$31,"*")</f>
        <v>0</v>
      </c>
      <c r="V40" s="809"/>
      <c r="W40" s="810"/>
      <c r="X40" s="808">
        <f>COUNTIFS($B$12:$B$31,U$38,$C$12:$C$31,"B",$E$12:$E$31,"*")</f>
        <v>0</v>
      </c>
      <c r="Y40" s="809"/>
      <c r="Z40" s="810"/>
      <c r="AA40" s="808">
        <f>COUNTIFS($B$12:$B$31,AA$38,$C$12:$C$31,"A",$E$12:$E$31,"*")</f>
        <v>0</v>
      </c>
      <c r="AB40" s="809"/>
      <c r="AC40" s="810"/>
      <c r="AD40" s="808">
        <f>COUNTIFS($B$12:$B$31,AA$38,$C$12:$C$31,"B",$E$12:$E$31,"*")</f>
        <v>0</v>
      </c>
      <c r="AE40" s="809"/>
      <c r="AF40" s="810"/>
      <c r="AG40" s="808">
        <f>COUNTIFS($B$12:$B$31,AG$38,$C$12:$C$31,"A",$E$12:$E$31,"*")</f>
        <v>0</v>
      </c>
      <c r="AH40" s="809"/>
      <c r="AI40" s="810"/>
      <c r="AJ40" s="808">
        <f>COUNTIFS($B$12:$B$31,AG$38,$C$12:$C$31,"B",$E$12:$E$31,"*")</f>
        <v>0</v>
      </c>
      <c r="AK40" s="810"/>
      <c r="AL40" s="437">
        <f>COUNTIFS($B$12:$B$31,AL$38,$C$12:$C$31,"A",$E$12:$E$31,"*")</f>
        <v>0</v>
      </c>
      <c r="AM40" s="437">
        <f>COUNTIFS($B$12:$B$31,AL$38,$C$12:$C$31,"B",$E$12:$E$31,"*")</f>
        <v>0</v>
      </c>
      <c r="AN40" s="405"/>
    </row>
    <row r="41" spans="1:40" ht="18" customHeight="1">
      <c r="A41" s="405"/>
      <c r="B41" s="420" t="s">
        <v>606</v>
      </c>
      <c r="C41" s="437">
        <f>COUNTIFS($B$12:$B$31,C$38,$C$12:$C$31,"C",$E$12:$E$31,"*")</f>
        <v>0</v>
      </c>
      <c r="D41" s="437">
        <f>COUNTIFS($B$12:$B$31,C$38,$C$12:$C$31,"D",$E$12:$E$31,"*")</f>
        <v>0</v>
      </c>
      <c r="E41" s="437">
        <f>COUNTIFS($B$12:$B$31,E$38,$C$12:$C$31,"C",$E$12:$E$31,"*")</f>
        <v>0</v>
      </c>
      <c r="F41" s="808">
        <f>COUNTIFS($B$12:$B$31,E$38,$C$12:$C$31,"D",$E$12:$E$31,"*")</f>
        <v>0</v>
      </c>
      <c r="G41" s="809"/>
      <c r="H41" s="810"/>
      <c r="I41" s="808">
        <f>COUNTIFS($B$12:$B$31,I$38,$C$12:$C$31,"C",$E$12:$E$31,"*")</f>
        <v>0</v>
      </c>
      <c r="J41" s="809"/>
      <c r="K41" s="810"/>
      <c r="L41" s="808">
        <f>COUNTIFS($B$12:$B$31,I$38,$C$12:$C$31,"D",$E$12:$E$31,"*")</f>
        <v>0</v>
      </c>
      <c r="M41" s="809"/>
      <c r="N41" s="810"/>
      <c r="O41" s="808">
        <f>COUNTIFS($B$12:$B$31,O$38,$C$12:$C$31,"C",$E$12:$E$31,"*")</f>
        <v>0</v>
      </c>
      <c r="P41" s="809"/>
      <c r="Q41" s="810"/>
      <c r="R41" s="808">
        <f>COUNTIFS($B$12:$B$31,O$38,$C$12:$C$31,"D",$E$12:$E$31,"*")</f>
        <v>0</v>
      </c>
      <c r="S41" s="809"/>
      <c r="T41" s="810"/>
      <c r="U41" s="808">
        <f>COUNTIFS($B$12:$B$31,U$38,$C$12:$C$31,"C",$E$12:$E$31,"*")</f>
        <v>0</v>
      </c>
      <c r="V41" s="809"/>
      <c r="W41" s="810"/>
      <c r="X41" s="808">
        <f>COUNTIFS($B$12:$B$31,U$38,$C$12:$C$31,"D",$E$12:$E$31,"*")</f>
        <v>0</v>
      </c>
      <c r="Y41" s="809"/>
      <c r="Z41" s="810"/>
      <c r="AA41" s="808">
        <f>COUNTIFS($B$12:$B$31,AA$38,$C$12:$C$31,"C",$E$12:$E$31,"*")</f>
        <v>0</v>
      </c>
      <c r="AB41" s="809"/>
      <c r="AC41" s="810"/>
      <c r="AD41" s="808">
        <f>COUNTIFS($B$12:$B$31,AA$38,$C$12:$C$31,"D",$E$12:$E$31,"*")</f>
        <v>0</v>
      </c>
      <c r="AE41" s="809"/>
      <c r="AF41" s="810"/>
      <c r="AG41" s="808">
        <f>COUNTIFS($B$12:$B$31,AG$38,$C$12:$C$31,"C",$E$12:$E$31,"*")</f>
        <v>0</v>
      </c>
      <c r="AH41" s="809"/>
      <c r="AI41" s="810"/>
      <c r="AJ41" s="808">
        <f>COUNTIFS($B$12:$B$31,AG$38,$C$12:$C$31,"D",$E$12:$E$31,"*")</f>
        <v>0</v>
      </c>
      <c r="AK41" s="810"/>
      <c r="AL41" s="437">
        <f>COUNTIFS($B$12:$B$31,AL$38,$C$12:$C$31,"C",$E$12:$E$31,"*")</f>
        <v>0</v>
      </c>
      <c r="AM41" s="437">
        <f>COUNTIFS($B$12:$B$31,AL$38,$C$12:$C$31,"D",$E$12:$E$31,"*")</f>
        <v>0</v>
      </c>
      <c r="AN41" s="405"/>
    </row>
    <row r="42" spans="1:40" ht="24.95" customHeight="1">
      <c r="A42" s="405"/>
      <c r="B42" s="420" t="s">
        <v>607</v>
      </c>
      <c r="C42" s="804" t="str">
        <f>IF($AK$3="４週",SUMIFS($AK$12:$AK$31,$B$12:$B$31,C38)/4/$AH$6,IF($AK$3="歴月",SUMIFS($AK$12:$AK$31,$B$12:$B$31,C38)/$AL$6,"記載する期間を選択してください"))</f>
        <v>記載する期間を選択してください</v>
      </c>
      <c r="D42" s="807"/>
      <c r="E42" s="804" t="str">
        <f>IF($AK$3="４週",SUMIFS($AK$12:$AK$31,$B$12:$B$31,E38)/4/$AH$6,IF($AK$3="歴月",SUMIFS($AK$12:$AK$31,$B$12:$B$31,E38)/$AL$6,"記載する期間を選択してください"))</f>
        <v>記載する期間を選択してください</v>
      </c>
      <c r="F42" s="805"/>
      <c r="G42" s="805"/>
      <c r="H42" s="807"/>
      <c r="I42" s="804" t="str">
        <f>IF($AK$3="４週",SUMIFS($AK$12:$AK$31,$B$12:$B$31,I38)/4/$AH$6,IF($AK$3="歴月",SUMIFS($AK$12:$AK$31,$B$12:$B$31,I38)/$AL$6,"記載する期間を選択してください"))</f>
        <v>記載する期間を選択してください</v>
      </c>
      <c r="J42" s="805"/>
      <c r="K42" s="805"/>
      <c r="L42" s="805"/>
      <c r="M42" s="805"/>
      <c r="N42" s="807"/>
      <c r="O42" s="804" t="str">
        <f>IF($AK$3="４週",SUMIFS($AK$12:$AK$31,$B$12:$B$31,O38)/4/$AH$6,IF($AK$3="歴月",SUMIFS($AK$12:$AK$31,$B$12:$B$31,O38)/$AL$6,"記載する期間を選択してください"))</f>
        <v>記載する期間を選択してください</v>
      </c>
      <c r="P42" s="805"/>
      <c r="Q42" s="805"/>
      <c r="R42" s="805"/>
      <c r="S42" s="805"/>
      <c r="T42" s="807"/>
      <c r="U42" s="804" t="str">
        <f>IF($AK$3="４週",SUMIFS($AK$12:$AK$31,$B$12:$B$31,U38)/4/$AH$6,IF($AK$3="歴月",SUMIFS($AK$12:$AK$31,$B$12:$B$31,U38)/$AL$6,"記載する期間を選択してください"))</f>
        <v>記載する期間を選択してください</v>
      </c>
      <c r="V42" s="805"/>
      <c r="W42" s="805"/>
      <c r="X42" s="805"/>
      <c r="Y42" s="805"/>
      <c r="Z42" s="807"/>
      <c r="AA42" s="804" t="str">
        <f>IF($AK$3="４週",SUMIFS($AK$12:$AK$31,$B$12:$B$31,AA38)/4/$AH$6,IF($AK$3="歴月",SUMIFS($AK$12:$AK$31,$B$12:$B$31,AA38)/$AL$6,"記載する期間を選択してください"))</f>
        <v>記載する期間を選択してください</v>
      </c>
      <c r="AB42" s="805"/>
      <c r="AC42" s="805"/>
      <c r="AD42" s="805"/>
      <c r="AE42" s="805"/>
      <c r="AF42" s="807"/>
      <c r="AG42" s="804" t="str">
        <f>IF($AK$3="４週",SUMIFS($AK$12:$AK$31,$B$12:$B$31,AG38)/4/$AH$6,IF($AK$3="歴月",SUMIFS($AK$12:$AK$31,$B$12:$B$31,AG38)/$AL$6,"記載する期間を選択してください"))</f>
        <v>記載する期間を選択してください</v>
      </c>
      <c r="AH42" s="805"/>
      <c r="AI42" s="805"/>
      <c r="AJ42" s="805"/>
      <c r="AK42" s="807"/>
      <c r="AL42" s="804" t="str">
        <f>IF($AK$3="４週",SUMIFS($AK$12:$AK$31,$B$12:$B$31,AL38)/4/$AH$6,IF($AK$3="歴月",SUMIFS($AK$12:$AK$31,$B$12:$B$31,AL38)/$AL$6,"記載する期間を選択してください"))</f>
        <v>記載する期間を選択してください</v>
      </c>
      <c r="AM42" s="807"/>
      <c r="AN42" s="405"/>
    </row>
    <row r="43" spans="1:40" ht="5.0999999999999996" customHeight="1">
      <c r="A43" s="405"/>
      <c r="B43" s="408"/>
      <c r="C43" s="438">
        <v>2</v>
      </c>
      <c r="D43" s="438"/>
      <c r="E43" s="438">
        <v>3</v>
      </c>
      <c r="F43" s="438"/>
      <c r="G43" s="438"/>
      <c r="H43" s="438"/>
      <c r="I43" s="438">
        <v>4</v>
      </c>
      <c r="J43" s="438"/>
      <c r="K43" s="438"/>
      <c r="L43" s="438"/>
      <c r="M43" s="438"/>
      <c r="N43" s="438"/>
      <c r="O43" s="438">
        <v>5</v>
      </c>
      <c r="P43" s="438"/>
      <c r="Q43" s="438"/>
      <c r="R43" s="438"/>
      <c r="S43" s="438"/>
      <c r="T43" s="438"/>
      <c r="U43" s="438">
        <v>6</v>
      </c>
      <c r="V43" s="438"/>
      <c r="W43" s="438"/>
      <c r="X43" s="438"/>
      <c r="Y43" s="438"/>
      <c r="Z43" s="438"/>
      <c r="AA43" s="438">
        <v>7</v>
      </c>
      <c r="AB43" s="438"/>
      <c r="AC43" s="438"/>
      <c r="AD43" s="438"/>
      <c r="AE43" s="438"/>
      <c r="AF43" s="438"/>
      <c r="AG43" s="438">
        <v>8</v>
      </c>
      <c r="AH43" s="438"/>
      <c r="AI43" s="438"/>
      <c r="AJ43" s="438"/>
      <c r="AK43" s="438"/>
      <c r="AL43" s="438">
        <v>9</v>
      </c>
      <c r="AM43" s="439"/>
      <c r="AN43" s="405"/>
    </row>
    <row r="44" spans="1:40" ht="15" customHeight="1">
      <c r="A44" s="433" t="s">
        <v>608</v>
      </c>
      <c r="B44" s="440"/>
      <c r="C44" s="441"/>
      <c r="D44" s="441"/>
      <c r="E44" s="441"/>
      <c r="F44" s="442"/>
      <c r="G44" s="441"/>
      <c r="H44" s="438"/>
      <c r="I44" s="438"/>
      <c r="J44" s="438"/>
      <c r="K44" s="438"/>
      <c r="L44" s="438"/>
      <c r="M44" s="438"/>
      <c r="N44" s="438"/>
      <c r="O44" s="438"/>
      <c r="P44" s="438"/>
      <c r="Q44" s="438"/>
      <c r="R44" s="438">
        <v>6</v>
      </c>
      <c r="S44" s="438"/>
      <c r="T44" s="438"/>
      <c r="U44" s="438"/>
      <c r="V44" s="438"/>
      <c r="W44" s="438"/>
      <c r="X44" s="438">
        <v>7</v>
      </c>
      <c r="Y44" s="438"/>
      <c r="Z44" s="438"/>
      <c r="AA44" s="438"/>
      <c r="AB44" s="438"/>
      <c r="AC44" s="438"/>
      <c r="AD44" s="438">
        <v>8</v>
      </c>
      <c r="AE44" s="438"/>
      <c r="AF44" s="438"/>
      <c r="AG44" s="443"/>
      <c r="AH44" s="443"/>
      <c r="AI44" s="443"/>
      <c r="AJ44" s="443">
        <v>9</v>
      </c>
      <c r="AK44" s="444"/>
      <c r="AL44" s="444"/>
      <c r="AM44" s="405"/>
    </row>
    <row r="45" spans="1:40" s="433" customFormat="1" ht="15" customHeight="1">
      <c r="A45" s="433" t="s">
        <v>609</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610</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4" t="s">
        <v>611</v>
      </c>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s="433" customFormat="1" ht="15" customHeight="1">
      <c r="A48" s="433" t="s">
        <v>612</v>
      </c>
      <c r="B48" s="434"/>
      <c r="C48" s="434"/>
      <c r="D48" s="434"/>
      <c r="E48" s="434"/>
      <c r="F48" s="434"/>
      <c r="G48" s="434"/>
      <c r="H48" s="404"/>
      <c r="I48" s="404"/>
      <c r="J48" s="404"/>
      <c r="K48" s="404"/>
      <c r="L48" s="404"/>
      <c r="M48" s="404"/>
      <c r="N48" s="404"/>
      <c r="O48" s="404"/>
      <c r="P48" s="404"/>
      <c r="Q48" s="404"/>
      <c r="R48" s="404"/>
      <c r="S48" s="404"/>
      <c r="T48" s="404"/>
      <c r="U48" s="404"/>
      <c r="V48" s="404"/>
      <c r="W48" s="404"/>
      <c r="X48" s="404"/>
      <c r="Y48" s="404"/>
      <c r="Z48" s="404"/>
      <c r="AA48" s="404"/>
      <c r="AB48" s="404"/>
      <c r="AC48" s="404"/>
      <c r="AD48" s="404"/>
      <c r="AE48" s="404"/>
      <c r="AF48" s="404"/>
      <c r="AG48" s="404"/>
      <c r="AH48" s="404"/>
      <c r="AI48" s="404"/>
      <c r="AJ48" s="404"/>
      <c r="AK48" s="404"/>
      <c r="AL48" s="404"/>
      <c r="AM48" s="404"/>
    </row>
    <row r="49" spans="1:39" s="433" customFormat="1" ht="15" customHeight="1">
      <c r="A49" s="433" t="s">
        <v>613</v>
      </c>
      <c r="B49" s="434"/>
      <c r="C49" s="434"/>
      <c r="D49" s="434"/>
      <c r="E49" s="434"/>
      <c r="F49" s="434"/>
      <c r="G49" s="434"/>
      <c r="H49" s="404"/>
      <c r="I49" s="404"/>
      <c r="J49" s="404"/>
      <c r="K49" s="404"/>
      <c r="L49" s="404"/>
      <c r="M49" s="404"/>
      <c r="N49" s="404"/>
      <c r="O49" s="404"/>
      <c r="P49" s="404"/>
      <c r="Q49" s="404"/>
      <c r="R49" s="404"/>
      <c r="S49" s="404"/>
      <c r="T49" s="404"/>
      <c r="U49" s="404"/>
      <c r="V49" s="404"/>
      <c r="W49" s="404"/>
      <c r="X49" s="404"/>
      <c r="Y49" s="404"/>
      <c r="Z49" s="404"/>
      <c r="AA49" s="404"/>
      <c r="AB49" s="404"/>
      <c r="AC49" s="404"/>
      <c r="AD49" s="404"/>
      <c r="AE49" s="404"/>
      <c r="AF49" s="404"/>
      <c r="AG49" s="404"/>
      <c r="AH49" s="404"/>
      <c r="AI49" s="404"/>
      <c r="AJ49" s="404"/>
      <c r="AK49" s="404"/>
      <c r="AL49" s="404"/>
      <c r="AM49" s="404"/>
    </row>
    <row r="50" spans="1:39" ht="15" customHeight="1">
      <c r="A50" s="433" t="s">
        <v>614</v>
      </c>
      <c r="B50" s="445"/>
      <c r="C50" s="433"/>
      <c r="D50" s="433"/>
      <c r="E50" s="433"/>
      <c r="F50" s="433"/>
      <c r="G50" s="433"/>
    </row>
    <row r="51" spans="1:39" ht="15" customHeight="1">
      <c r="A51" s="433" t="s">
        <v>615</v>
      </c>
      <c r="B51" s="445"/>
      <c r="C51" s="433"/>
      <c r="D51" s="433"/>
      <c r="E51" s="433"/>
      <c r="F51" s="433"/>
      <c r="G51" s="433"/>
    </row>
    <row r="52" spans="1:39" ht="15" customHeight="1">
      <c r="A52" s="433"/>
      <c r="B52" s="419" t="s">
        <v>616</v>
      </c>
      <c r="C52" s="786" t="s">
        <v>617</v>
      </c>
      <c r="D52" s="786"/>
      <c r="E52" s="786"/>
      <c r="F52" s="433"/>
      <c r="G52" s="433"/>
    </row>
    <row r="53" spans="1:39" ht="15" customHeight="1">
      <c r="A53" s="433"/>
      <c r="B53" s="446" t="s">
        <v>594</v>
      </c>
      <c r="C53" s="812" t="s">
        <v>618</v>
      </c>
      <c r="D53" s="812"/>
      <c r="E53" s="812"/>
      <c r="F53" s="433"/>
      <c r="G53" s="433"/>
    </row>
    <row r="54" spans="1:39" ht="15" customHeight="1">
      <c r="A54" s="433"/>
      <c r="B54" s="446" t="s">
        <v>595</v>
      </c>
      <c r="C54" s="812" t="s">
        <v>619</v>
      </c>
      <c r="D54" s="812"/>
      <c r="E54" s="812"/>
      <c r="F54" s="433"/>
      <c r="G54" s="433"/>
    </row>
    <row r="55" spans="1:39" ht="15" customHeight="1">
      <c r="A55" s="433"/>
      <c r="B55" s="446" t="s">
        <v>596</v>
      </c>
      <c r="C55" s="812" t="s">
        <v>620</v>
      </c>
      <c r="D55" s="812"/>
      <c r="E55" s="812"/>
      <c r="F55" s="433"/>
      <c r="G55" s="433"/>
    </row>
    <row r="56" spans="1:39" ht="15" customHeight="1">
      <c r="A56" s="433"/>
      <c r="B56" s="446" t="s">
        <v>597</v>
      </c>
      <c r="C56" s="812" t="s">
        <v>621</v>
      </c>
      <c r="D56" s="812"/>
      <c r="E56" s="812"/>
      <c r="F56" s="433"/>
      <c r="G56" s="433"/>
    </row>
    <row r="57" spans="1:39" ht="15" customHeight="1">
      <c r="A57" s="433"/>
      <c r="B57" s="433" t="s">
        <v>622</v>
      </c>
      <c r="C57" s="433"/>
      <c r="D57" s="433"/>
      <c r="E57" s="433"/>
      <c r="F57" s="433"/>
      <c r="G57" s="433"/>
    </row>
    <row r="58" spans="1:39" ht="15" customHeight="1">
      <c r="A58" s="433"/>
      <c r="B58" s="433" t="s">
        <v>623</v>
      </c>
      <c r="C58" s="433"/>
      <c r="D58" s="433"/>
      <c r="E58" s="433"/>
      <c r="F58" s="433"/>
      <c r="G58" s="433"/>
    </row>
    <row r="59" spans="1:39" ht="15" customHeight="1">
      <c r="A59" s="433"/>
      <c r="B59" s="433" t="s">
        <v>624</v>
      </c>
      <c r="C59" s="433"/>
      <c r="D59" s="433"/>
      <c r="E59" s="433"/>
      <c r="F59" s="433"/>
      <c r="G59" s="433"/>
    </row>
    <row r="60" spans="1:39" ht="15" customHeight="1">
      <c r="A60" s="433" t="s">
        <v>625</v>
      </c>
      <c r="B60" s="445"/>
      <c r="C60" s="433"/>
      <c r="D60" s="433"/>
      <c r="E60" s="433"/>
      <c r="F60" s="433"/>
      <c r="G60" s="433"/>
    </row>
    <row r="61" spans="1:39" ht="15" customHeight="1">
      <c r="A61" s="433" t="s">
        <v>626</v>
      </c>
      <c r="B61" s="445"/>
      <c r="C61" s="433"/>
      <c r="D61" s="433"/>
      <c r="E61" s="433"/>
      <c r="F61" s="433"/>
      <c r="G61" s="433"/>
    </row>
    <row r="62" spans="1:39" ht="15" customHeight="1">
      <c r="A62" s="433" t="s">
        <v>627</v>
      </c>
      <c r="B62" s="445"/>
      <c r="C62" s="433"/>
      <c r="D62" s="433"/>
      <c r="E62" s="433"/>
      <c r="F62" s="433"/>
      <c r="G62" s="433"/>
    </row>
    <row r="63" spans="1:39" ht="15" customHeight="1">
      <c r="A63" s="433" t="s">
        <v>628</v>
      </c>
      <c r="B63" s="445"/>
      <c r="C63" s="433"/>
      <c r="D63" s="433"/>
      <c r="E63" s="433"/>
      <c r="F63" s="433"/>
      <c r="G63" s="433"/>
    </row>
    <row r="64" spans="1:39" ht="15" customHeight="1">
      <c r="A64" s="433" t="s">
        <v>629</v>
      </c>
      <c r="B64" s="445"/>
      <c r="C64" s="433"/>
      <c r="D64" s="433"/>
      <c r="E64" s="433"/>
      <c r="F64" s="433"/>
      <c r="G64" s="433"/>
    </row>
    <row r="65" spans="1:7" ht="15" customHeight="1">
      <c r="A65" s="433" t="s">
        <v>630</v>
      </c>
      <c r="B65" s="445"/>
      <c r="C65" s="433"/>
      <c r="D65" s="433"/>
      <c r="E65" s="433"/>
      <c r="F65" s="433"/>
      <c r="G65" s="433"/>
    </row>
    <row r="66" spans="1:7" ht="15" customHeight="1">
      <c r="A66" s="433" t="s">
        <v>631</v>
      </c>
      <c r="B66" s="445"/>
      <c r="C66" s="433"/>
      <c r="D66" s="433"/>
      <c r="E66" s="433"/>
      <c r="F66" s="433"/>
      <c r="G66" s="433"/>
    </row>
    <row r="67" spans="1:7" ht="15" customHeight="1">
      <c r="A67" s="433" t="s">
        <v>632</v>
      </c>
      <c r="B67" s="445"/>
      <c r="C67" s="433"/>
      <c r="D67" s="433"/>
      <c r="E67" s="433"/>
      <c r="F67" s="433"/>
      <c r="G67" s="433"/>
    </row>
    <row r="68" spans="1:7" ht="15" customHeight="1">
      <c r="A68" s="433" t="s">
        <v>633</v>
      </c>
      <c r="B68" s="445"/>
      <c r="C68" s="433"/>
      <c r="D68" s="433"/>
      <c r="E68" s="433"/>
      <c r="F68" s="433"/>
      <c r="G68" s="433"/>
    </row>
    <row r="69" spans="1:7" ht="15" customHeight="1">
      <c r="A69" s="433" t="s">
        <v>634</v>
      </c>
      <c r="B69" s="445"/>
      <c r="C69" s="433"/>
      <c r="D69" s="433"/>
      <c r="E69" s="433"/>
      <c r="F69" s="433"/>
      <c r="G69" s="433"/>
    </row>
    <row r="70" spans="1:7" ht="15" customHeight="1">
      <c r="A70" s="433" t="s">
        <v>635</v>
      </c>
      <c r="B70" s="445"/>
      <c r="C70" s="433"/>
      <c r="D70" s="433"/>
      <c r="E70" s="433"/>
      <c r="F70" s="433"/>
      <c r="G70" s="433"/>
    </row>
    <row r="71" spans="1:7" ht="15" customHeight="1">
      <c r="A71" s="433" t="s">
        <v>636</v>
      </c>
      <c r="B71" s="445"/>
      <c r="C71" s="433"/>
      <c r="D71" s="433"/>
      <c r="E71" s="433"/>
      <c r="F71" s="433"/>
      <c r="G71" s="433"/>
    </row>
    <row r="72" spans="1:7" ht="15" customHeight="1">
      <c r="A72" s="433" t="s">
        <v>637</v>
      </c>
      <c r="B72" s="445"/>
      <c r="C72" s="433"/>
      <c r="D72" s="433"/>
      <c r="E72" s="433"/>
      <c r="F72" s="433"/>
      <c r="G72" s="433"/>
    </row>
  </sheetData>
  <mergeCells count="101">
    <mergeCell ref="C56:E56"/>
    <mergeCell ref="AG42:AK42"/>
    <mergeCell ref="AL42:AM42"/>
    <mergeCell ref="C52:E52"/>
    <mergeCell ref="C53:E53"/>
    <mergeCell ref="C54:E54"/>
    <mergeCell ref="C55:E55"/>
    <mergeCell ref="C42:D42"/>
    <mergeCell ref="E42:H42"/>
    <mergeCell ref="I42:N42"/>
    <mergeCell ref="O42:T42"/>
    <mergeCell ref="U42:Z42"/>
    <mergeCell ref="AA42:AF42"/>
    <mergeCell ref="U39:W39"/>
    <mergeCell ref="X39:Z39"/>
    <mergeCell ref="AA41:AC41"/>
    <mergeCell ref="AD41:AF41"/>
    <mergeCell ref="AG41:AI41"/>
    <mergeCell ref="AJ41:AK41"/>
    <mergeCell ref="X40:Z40"/>
    <mergeCell ref="AA40:AC40"/>
    <mergeCell ref="AD40:AF40"/>
    <mergeCell ref="AG40:AI40"/>
    <mergeCell ref="AJ40:AK40"/>
    <mergeCell ref="F41:H41"/>
    <mergeCell ref="I41:K41"/>
    <mergeCell ref="L41:N41"/>
    <mergeCell ref="O41:Q41"/>
    <mergeCell ref="R41:T41"/>
    <mergeCell ref="U41:W41"/>
    <mergeCell ref="X41:Z41"/>
    <mergeCell ref="AM30:AN30"/>
    <mergeCell ref="AM31:AN31"/>
    <mergeCell ref="AA39:AC39"/>
    <mergeCell ref="AD39:AF39"/>
    <mergeCell ref="AG39:AI39"/>
    <mergeCell ref="AJ39:AK39"/>
    <mergeCell ref="F40:H40"/>
    <mergeCell ref="I40:K40"/>
    <mergeCell ref="L40:N40"/>
    <mergeCell ref="O40:Q40"/>
    <mergeCell ref="R40:T40"/>
    <mergeCell ref="U40:W40"/>
    <mergeCell ref="F39:H39"/>
    <mergeCell ref="I39:K39"/>
    <mergeCell ref="L39:N39"/>
    <mergeCell ref="O39:Q39"/>
    <mergeCell ref="R39:T39"/>
    <mergeCell ref="A32:E32"/>
    <mergeCell ref="AM32:AN33"/>
    <mergeCell ref="A33:E33"/>
    <mergeCell ref="C38:D38"/>
    <mergeCell ref="E38:H38"/>
    <mergeCell ref="I38:N38"/>
    <mergeCell ref="O38:T38"/>
    <mergeCell ref="U38:Z38"/>
    <mergeCell ref="AA38:AF38"/>
    <mergeCell ref="AG38:AK38"/>
    <mergeCell ref="AL38:AM38"/>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2:AN12"/>
    <mergeCell ref="AM13:AN13"/>
    <mergeCell ref="AM14:AN14"/>
    <mergeCell ref="AM15:AN15"/>
    <mergeCell ref="AM16:AN16"/>
    <mergeCell ref="AM17:AN17"/>
    <mergeCell ref="AK8:AK11"/>
    <mergeCell ref="AL8:AL11"/>
    <mergeCell ref="AM8:AN11"/>
    <mergeCell ref="A8:A11"/>
    <mergeCell ref="B8:B11"/>
    <mergeCell ref="C8:C11"/>
    <mergeCell ref="D8:D11"/>
    <mergeCell ref="E8:E11"/>
    <mergeCell ref="F8:AJ8"/>
    <mergeCell ref="AK1:AN1"/>
    <mergeCell ref="M2:P2"/>
    <mergeCell ref="Q2:R2"/>
    <mergeCell ref="S2:T2"/>
    <mergeCell ref="U2:V2"/>
    <mergeCell ref="AK2:AN2"/>
    <mergeCell ref="F9:L9"/>
    <mergeCell ref="M9:S9"/>
    <mergeCell ref="T9:Z9"/>
    <mergeCell ref="AA9:AG9"/>
    <mergeCell ref="AH9:AJ9"/>
    <mergeCell ref="AK3:AN3"/>
    <mergeCell ref="AK4:AN4"/>
    <mergeCell ref="AK5:AN5"/>
    <mergeCell ref="AH6:AJ6"/>
  </mergeCells>
  <phoneticPr fontId="3"/>
  <dataValidations count="4">
    <dataValidation type="list" allowBlank="1" showInputMessage="1" showErrorMessage="1" sqref="B12:B31" xr:uid="{0B2F172C-0032-4902-891E-EE7A18D30525}">
      <formula1>INDIRECT($AK$1)</formula1>
    </dataValidation>
    <dataValidation type="list" allowBlank="1" showInputMessage="1" showErrorMessage="1" sqref="AK3:AN3" xr:uid="{9122ECFF-D3E0-4AA8-ACB7-91BF6581F792}">
      <formula1>"４週,歴月"</formula1>
    </dataValidation>
    <dataValidation type="list" allowBlank="1" showInputMessage="1" showErrorMessage="1" sqref="AK4:AN4" xr:uid="{79224657-2B76-43B1-88FF-EDEBB7CF5718}">
      <formula1>"予定,実績"</formula1>
    </dataValidation>
    <dataValidation type="list" allowBlank="1" showInputMessage="1" showErrorMessage="1" sqref="C12:C31" xr:uid="{201848E4-20A1-4630-AE17-609C51DF48DB}">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E70FE-1265-433B-8F03-913E1D75F173}">
  <dimension ref="A1:AN70"/>
  <sheetViews>
    <sheetView showGridLines="0" view="pageBreakPreview" zoomScaleNormal="100" zoomScaleSheetLayoutView="100" workbookViewId="0">
      <selection activeCell="B12" sqref="B12"/>
    </sheetView>
  </sheetViews>
  <sheetFormatPr defaultColWidth="8.25" defaultRowHeight="21" customHeight="1"/>
  <cols>
    <col min="1" max="1" width="2.625" style="408" customWidth="1"/>
    <col min="2" max="2" width="14.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472</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97"/>
      <c r="AI5" s="797"/>
      <c r="AJ5" s="797"/>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5" t="s">
        <v>580</v>
      </c>
      <c r="B7" s="786" t="s">
        <v>581</v>
      </c>
      <c r="C7" s="787" t="s">
        <v>582</v>
      </c>
      <c r="D7" s="786" t="s">
        <v>583</v>
      </c>
      <c r="E7" s="790" t="s">
        <v>584</v>
      </c>
      <c r="F7" s="791" t="s">
        <v>585</v>
      </c>
      <c r="G7" s="791"/>
      <c r="H7" s="791"/>
      <c r="I7" s="791"/>
      <c r="J7" s="791"/>
      <c r="K7" s="791"/>
      <c r="L7" s="791"/>
      <c r="M7" s="791"/>
      <c r="N7" s="791"/>
      <c r="O7" s="791"/>
      <c r="P7" s="791"/>
      <c r="Q7" s="791"/>
      <c r="R7" s="791"/>
      <c r="S7" s="791"/>
      <c r="T7" s="791"/>
      <c r="U7" s="791"/>
      <c r="V7" s="791"/>
      <c r="W7" s="791"/>
      <c r="X7" s="791"/>
      <c r="Y7" s="791"/>
      <c r="Z7" s="791"/>
      <c r="AA7" s="791"/>
      <c r="AB7" s="791"/>
      <c r="AC7" s="791"/>
      <c r="AD7" s="791"/>
      <c r="AE7" s="791"/>
      <c r="AF7" s="791"/>
      <c r="AG7" s="791"/>
      <c r="AH7" s="791"/>
      <c r="AI7" s="791"/>
      <c r="AJ7" s="791"/>
      <c r="AK7" s="799" t="s">
        <v>586</v>
      </c>
      <c r="AL7" s="800" t="s">
        <v>587</v>
      </c>
      <c r="AM7" s="801" t="s">
        <v>588</v>
      </c>
      <c r="AN7" s="801"/>
    </row>
    <row r="8" spans="1:40" ht="15" customHeight="1">
      <c r="A8" s="785"/>
      <c r="B8" s="786"/>
      <c r="C8" s="788"/>
      <c r="D8" s="786"/>
      <c r="E8" s="790"/>
      <c r="F8" s="786" t="s">
        <v>589</v>
      </c>
      <c r="G8" s="786"/>
      <c r="H8" s="786"/>
      <c r="I8" s="786"/>
      <c r="J8" s="786"/>
      <c r="K8" s="786"/>
      <c r="L8" s="786"/>
      <c r="M8" s="786" t="s">
        <v>590</v>
      </c>
      <c r="N8" s="786"/>
      <c r="O8" s="786"/>
      <c r="P8" s="786"/>
      <c r="Q8" s="786"/>
      <c r="R8" s="786"/>
      <c r="S8" s="786"/>
      <c r="T8" s="786" t="s">
        <v>591</v>
      </c>
      <c r="U8" s="786"/>
      <c r="V8" s="786"/>
      <c r="W8" s="786"/>
      <c r="X8" s="786"/>
      <c r="Y8" s="786"/>
      <c r="Z8" s="786"/>
      <c r="AA8" s="786" t="s">
        <v>592</v>
      </c>
      <c r="AB8" s="786"/>
      <c r="AC8" s="786"/>
      <c r="AD8" s="786"/>
      <c r="AE8" s="786"/>
      <c r="AF8" s="786"/>
      <c r="AG8" s="786"/>
      <c r="AH8" s="786" t="s">
        <v>593</v>
      </c>
      <c r="AI8" s="786"/>
      <c r="AJ8" s="786"/>
      <c r="AK8" s="799"/>
      <c r="AL8" s="800"/>
      <c r="AM8" s="801"/>
      <c r="AN8" s="801"/>
    </row>
    <row r="9" spans="1:40" ht="15" customHeight="1">
      <c r="A9" s="785"/>
      <c r="B9" s="786"/>
      <c r="C9" s="788"/>
      <c r="D9" s="786"/>
      <c r="E9" s="79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9"/>
      <c r="AL9" s="800"/>
      <c r="AM9" s="801"/>
      <c r="AN9" s="801"/>
    </row>
    <row r="10" spans="1:40" ht="15" customHeight="1">
      <c r="A10" s="785"/>
      <c r="B10" s="786"/>
      <c r="C10" s="789"/>
      <c r="D10" s="786"/>
      <c r="E10" s="79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9"/>
      <c r="AL10" s="800"/>
      <c r="AM10" s="801"/>
      <c r="AN10" s="801"/>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8"/>
      <c r="AN11" s="798"/>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IF($AK$3="４週",AK12/4,AK12/(DAY(EOMONTH($F$9,0))/7))</f>
        <v>0</v>
      </c>
      <c r="AM12" s="798"/>
      <c r="AN12" s="798"/>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IF($AK$3="４週",AK13/4,AK13/(DAY(EOMONTH($F$9,0))/7))</f>
        <v>0</v>
      </c>
      <c r="AM13" s="798"/>
      <c r="AN13" s="798"/>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IF($AK$3="４週",AK14/4,AK14/(DAY(EOMONTH($F$9,0))/7))</f>
        <v>0</v>
      </c>
      <c r="AM14" s="798"/>
      <c r="AN14" s="798"/>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ref="AL15:AL30" si="1">IF($AK$3="４週",AK15/4,AK15/(DAY(EOMONTH($F$9,0))/7))</f>
        <v>0</v>
      </c>
      <c r="AM15" s="798"/>
      <c r="AN15" s="79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8"/>
      <c r="AN16" s="79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8"/>
      <c r="AN17" s="79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8"/>
      <c r="AN18" s="79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8"/>
      <c r="AN19" s="79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8"/>
      <c r="AN20" s="79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8"/>
      <c r="AN21" s="79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8"/>
      <c r="AN22" s="79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8"/>
      <c r="AN23" s="79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8"/>
      <c r="AN24" s="79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8"/>
      <c r="AN25" s="79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8"/>
      <c r="AN26" s="79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8"/>
      <c r="AN27" s="79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8"/>
      <c r="AN28" s="79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8"/>
      <c r="AN29" s="79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8"/>
      <c r="AN30" s="798"/>
    </row>
    <row r="31" spans="1:40" ht="18" customHeight="1">
      <c r="A31" s="790" t="s">
        <v>598</v>
      </c>
      <c r="B31" s="802"/>
      <c r="C31" s="802"/>
      <c r="D31" s="802"/>
      <c r="E31" s="802"/>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5"/>
      <c r="AN31" s="785"/>
    </row>
    <row r="32" spans="1:40" ht="18" customHeight="1">
      <c r="A32" s="802" t="s">
        <v>599</v>
      </c>
      <c r="B32" s="802"/>
      <c r="C32" s="802"/>
      <c r="D32" s="802"/>
      <c r="E32" s="80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5"/>
      <c r="AN32" s="785"/>
    </row>
    <row r="33" spans="1:40"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4" t="str">
        <f>IF(VLOOKUP($AK$1,'選択肢 '!$A$1:$J$31,C42,FALSE)=0,"-",VLOOKUP($AK$1,'選択肢 '!$A$1:$J$31,C42,FALSE))</f>
        <v>管理者</v>
      </c>
      <c r="D37" s="805"/>
      <c r="E37" s="806" t="str">
        <f>IF(VLOOKUP($AK$1,'選択肢 '!$A$1:$J$31,E42,FALSE)=0,"-",VLOOKUP($AK$1,'選択肢 '!$A$1:$J$31,E42,FALSE))</f>
        <v>児童発達支援管理責任者</v>
      </c>
      <c r="F37" s="806"/>
      <c r="G37" s="806"/>
      <c r="H37" s="806"/>
      <c r="I37" s="804" t="str">
        <f>IF(VLOOKUP($AK$1,'選択肢 '!$A$1:$J$31,I42,FALSE)=0,"-",VLOOKUP($AK$1,'選択肢 '!$A$1:$J$31,I42,FALSE))</f>
        <v>訪問支援員</v>
      </c>
      <c r="J37" s="805"/>
      <c r="K37" s="805"/>
      <c r="L37" s="805"/>
      <c r="M37" s="805"/>
      <c r="N37" s="807"/>
      <c r="O37" s="804" t="str">
        <f>IF(VLOOKUP($AK$1,'選択肢 '!$A$1:$J$31,O42,FALSE)=0,"-",VLOOKUP($AK$1,'選択肢 '!$A$1:$J$31,O42,FALSE))</f>
        <v>-</v>
      </c>
      <c r="P37" s="805"/>
      <c r="Q37" s="805"/>
      <c r="R37" s="805"/>
      <c r="S37" s="805"/>
      <c r="T37" s="807"/>
      <c r="U37" s="804" t="str">
        <f>IF(VLOOKUP($AK$1,'選択肢 '!$A$1:$J$31,U42,FALSE)=0,"-",VLOOKUP($AK$1,'選択肢 '!$A$1:$J$31,U42,FALSE))</f>
        <v>-</v>
      </c>
      <c r="V37" s="805"/>
      <c r="W37" s="805"/>
      <c r="X37" s="805"/>
      <c r="Y37" s="805"/>
      <c r="Z37" s="807"/>
      <c r="AA37" s="804" t="str">
        <f>IF(VLOOKUP($AK$1,'選択肢 '!$A$1:$J$31,AA42,FALSE)=0,"-",VLOOKUP($AK$1,'選択肢 '!$A$1:$J$31,AA42,FALSE))</f>
        <v>-</v>
      </c>
      <c r="AB37" s="805"/>
      <c r="AC37" s="805"/>
      <c r="AD37" s="805"/>
      <c r="AE37" s="805"/>
      <c r="AF37" s="807"/>
      <c r="AG37" s="806" t="str">
        <f>IF(VLOOKUP($AK$1,'選択肢 '!$A$1:$J$31,AG42,FALSE)=0,"-",VLOOKUP($AK$1,'選択肢 '!$A$1:$J$31,AG42,FALSE))</f>
        <v>-</v>
      </c>
      <c r="AH37" s="806"/>
      <c r="AI37" s="806"/>
      <c r="AJ37" s="806"/>
      <c r="AK37" s="806"/>
      <c r="AL37" s="806" t="str">
        <f>IF(VLOOKUP($AK$1,'選択肢 '!$A$1:$J$31,AL42,FALSE)=0,"-",VLOOKUP($AK$1,'選択肢 '!$A$1:$J$31,AL42,FALSE))</f>
        <v>-</v>
      </c>
      <c r="AM37" s="806"/>
      <c r="AN37" s="405"/>
    </row>
    <row r="38" spans="1:40" ht="18" customHeight="1">
      <c r="A38" s="405"/>
      <c r="B38" s="417"/>
      <c r="C38" s="436" t="s">
        <v>601</v>
      </c>
      <c r="D38" s="436" t="s">
        <v>602</v>
      </c>
      <c r="E38" s="437" t="s">
        <v>601</v>
      </c>
      <c r="F38" s="811" t="s">
        <v>602</v>
      </c>
      <c r="G38" s="811"/>
      <c r="H38" s="811"/>
      <c r="I38" s="808" t="s">
        <v>601</v>
      </c>
      <c r="J38" s="809"/>
      <c r="K38" s="810"/>
      <c r="L38" s="808" t="s">
        <v>602</v>
      </c>
      <c r="M38" s="809"/>
      <c r="N38" s="810"/>
      <c r="O38" s="808" t="s">
        <v>601</v>
      </c>
      <c r="P38" s="809"/>
      <c r="Q38" s="810"/>
      <c r="R38" s="808" t="s">
        <v>602</v>
      </c>
      <c r="S38" s="809"/>
      <c r="T38" s="810"/>
      <c r="U38" s="808" t="s">
        <v>601</v>
      </c>
      <c r="V38" s="809"/>
      <c r="W38" s="810"/>
      <c r="X38" s="808" t="s">
        <v>602</v>
      </c>
      <c r="Y38" s="809"/>
      <c r="Z38" s="810"/>
      <c r="AA38" s="808" t="s">
        <v>601</v>
      </c>
      <c r="AB38" s="809"/>
      <c r="AC38" s="810"/>
      <c r="AD38" s="808" t="s">
        <v>602</v>
      </c>
      <c r="AE38" s="809"/>
      <c r="AF38" s="810"/>
      <c r="AG38" s="808" t="s">
        <v>601</v>
      </c>
      <c r="AH38" s="809"/>
      <c r="AI38" s="810"/>
      <c r="AJ38" s="808" t="s">
        <v>602</v>
      </c>
      <c r="AK38" s="810"/>
      <c r="AL38" s="437" t="s">
        <v>603</v>
      </c>
      <c r="AM38" s="437" t="s">
        <v>604</v>
      </c>
      <c r="AN38" s="405"/>
    </row>
    <row r="39" spans="1:40" ht="18" customHeight="1">
      <c r="A39" s="405"/>
      <c r="B39" s="419" t="s">
        <v>605</v>
      </c>
      <c r="C39" s="437">
        <f>COUNTIFS($B$11:$B$30,C$37,$C$11:$C$30,"A",$E$11:$E$30,"*")</f>
        <v>0</v>
      </c>
      <c r="D39" s="437">
        <f>COUNTIFS($B$11:$B$30,C$37,$C$11:$C$30,"B",$E$11:$E$30,"*")</f>
        <v>0</v>
      </c>
      <c r="E39" s="437">
        <f>COUNTIFS($B$11:$B$30,E$37,$C$11:$C$30,"A",$E$11:$E$30,"*")</f>
        <v>0</v>
      </c>
      <c r="F39" s="808">
        <f>COUNTIFS($B$11:$B$30,E$37,$C$11:$C$30,"B",$E$11:$E$30,"*")</f>
        <v>0</v>
      </c>
      <c r="G39" s="809"/>
      <c r="H39" s="810"/>
      <c r="I39" s="808">
        <f>COUNTIFS($B$11:$B$30,I$37,$C$11:$C$30,"A",$E$11:$E$30,"*")</f>
        <v>0</v>
      </c>
      <c r="J39" s="809"/>
      <c r="K39" s="810"/>
      <c r="L39" s="808">
        <f>COUNTIFS($B$11:$B$30,I$37,$C$11:$C$30,"B",$E$11:$E$30,"*")</f>
        <v>0</v>
      </c>
      <c r="M39" s="809"/>
      <c r="N39" s="810"/>
      <c r="O39" s="808">
        <f>COUNTIFS($B$11:$B$30,O$37,$C$11:$C$30,"A",$E$11:$E$30,"*")</f>
        <v>0</v>
      </c>
      <c r="P39" s="809"/>
      <c r="Q39" s="810"/>
      <c r="R39" s="808">
        <f>COUNTIFS($B$11:$B$30,O$37,$C$11:$C$30,"B",$E$11:$E$30,"*")</f>
        <v>0</v>
      </c>
      <c r="S39" s="809"/>
      <c r="T39" s="810"/>
      <c r="U39" s="808">
        <f>COUNTIFS($B$11:$B$30,U$37,$C$11:$C$30,"A",$E$11:$E$30,"*")</f>
        <v>0</v>
      </c>
      <c r="V39" s="809"/>
      <c r="W39" s="810"/>
      <c r="X39" s="808">
        <f>COUNTIFS($B$11:$B$30,U$37,$C$11:$C$30,"B",$E$11:$E$30,"*")</f>
        <v>0</v>
      </c>
      <c r="Y39" s="809"/>
      <c r="Z39" s="810"/>
      <c r="AA39" s="808">
        <f>COUNTIFS($B$11:$B$30,AA$37,$C$11:$C$30,"A",$E$11:$E$30,"*")</f>
        <v>0</v>
      </c>
      <c r="AB39" s="809"/>
      <c r="AC39" s="810"/>
      <c r="AD39" s="808">
        <f>COUNTIFS($B$11:$B$30,AA$37,$C$11:$C$30,"B",$E$11:$E$30,"*")</f>
        <v>0</v>
      </c>
      <c r="AE39" s="809"/>
      <c r="AF39" s="810"/>
      <c r="AG39" s="808">
        <f>COUNTIFS($B$11:$B$30,AG$37,$C$11:$C$30,"A",$E$11:$E$30,"*")</f>
        <v>0</v>
      </c>
      <c r="AH39" s="809"/>
      <c r="AI39" s="810"/>
      <c r="AJ39" s="808">
        <f>COUNTIFS($B$11:$B$30,AG$37,$C$11:$C$30,"B",$E$11:$E$30,"*")</f>
        <v>0</v>
      </c>
      <c r="AK39" s="810"/>
      <c r="AL39" s="437">
        <f>COUNTIFS($B$11:$B$30,AL$37,$C$11:$C$30,"A",$E$11:$E$30,"*")</f>
        <v>0</v>
      </c>
      <c r="AM39" s="437">
        <f>COUNTIFS($B$11:$B$30,AL$37,$C$11:$C$30,"B",$E$11:$E$30,"*")</f>
        <v>0</v>
      </c>
      <c r="AN39" s="405"/>
    </row>
    <row r="40" spans="1:40" ht="18" customHeight="1">
      <c r="A40" s="405"/>
      <c r="B40" s="420" t="s">
        <v>606</v>
      </c>
      <c r="C40" s="437">
        <f>COUNTIFS($B$11:$B$30,C$37,$C$11:$C$30,"C",$E$11:$E$30,"*")</f>
        <v>0</v>
      </c>
      <c r="D40" s="437">
        <f>COUNTIFS($B$11:$B$30,C$37,$C$11:$C$30,"D",$E$11:$E$30,"*")</f>
        <v>0</v>
      </c>
      <c r="E40" s="437">
        <f>COUNTIFS($B$11:$B$30,E$37,$C$11:$C$30,"C",$E$11:$E$30,"*")</f>
        <v>0</v>
      </c>
      <c r="F40" s="808">
        <f>COUNTIFS($B$11:$B$30,E$37,$C$11:$C$30,"D",$E$11:$E$30,"*")</f>
        <v>0</v>
      </c>
      <c r="G40" s="809"/>
      <c r="H40" s="810"/>
      <c r="I40" s="808">
        <f>COUNTIFS($B$11:$B$30,I$37,$C$11:$C$30,"C",$E$11:$E$30,"*")</f>
        <v>0</v>
      </c>
      <c r="J40" s="809"/>
      <c r="K40" s="810"/>
      <c r="L40" s="808">
        <f>COUNTIFS($B$11:$B$30,I$37,$C$11:$C$30,"D",$E$11:$E$30,"*")</f>
        <v>0</v>
      </c>
      <c r="M40" s="809"/>
      <c r="N40" s="810"/>
      <c r="O40" s="808">
        <f>COUNTIFS($B$11:$B$30,O$37,$C$11:$C$30,"C",$E$11:$E$30,"*")</f>
        <v>0</v>
      </c>
      <c r="P40" s="809"/>
      <c r="Q40" s="810"/>
      <c r="R40" s="808">
        <f>COUNTIFS($B$11:$B$30,O$37,$C$11:$C$30,"D",$E$11:$E$30,"*")</f>
        <v>0</v>
      </c>
      <c r="S40" s="809"/>
      <c r="T40" s="810"/>
      <c r="U40" s="808">
        <f>COUNTIFS($B$11:$B$30,U$37,$C$11:$C$30,"C",$E$11:$E$30,"*")</f>
        <v>0</v>
      </c>
      <c r="V40" s="809"/>
      <c r="W40" s="810"/>
      <c r="X40" s="808">
        <f>COUNTIFS($B$11:$B$30,U$37,$C$11:$C$30,"D",$E$11:$E$30,"*")</f>
        <v>0</v>
      </c>
      <c r="Y40" s="809"/>
      <c r="Z40" s="810"/>
      <c r="AA40" s="808">
        <f>COUNTIFS($B$11:$B$30,AA$37,$C$11:$C$30,"C",$E$11:$E$30,"*")</f>
        <v>0</v>
      </c>
      <c r="AB40" s="809"/>
      <c r="AC40" s="810"/>
      <c r="AD40" s="808">
        <f>COUNTIFS($B$11:$B$30,AA$37,$C$11:$C$30,"D",$E$11:$E$30,"*")</f>
        <v>0</v>
      </c>
      <c r="AE40" s="809"/>
      <c r="AF40" s="810"/>
      <c r="AG40" s="808">
        <f>COUNTIFS($B$11:$B$30,AG$37,$C$11:$C$30,"C",$E$11:$E$30,"*")</f>
        <v>0</v>
      </c>
      <c r="AH40" s="809"/>
      <c r="AI40" s="810"/>
      <c r="AJ40" s="808">
        <f>COUNTIFS($B$11:$B$30,AG$37,$C$11:$C$30,"D",$E$11:$E$30,"*")</f>
        <v>0</v>
      </c>
      <c r="AK40" s="810"/>
      <c r="AL40" s="437">
        <f>COUNTIFS($B$11:$B$30,AL$37,$C$11:$C$30,"C",$E$11:$E$30,"*")</f>
        <v>0</v>
      </c>
      <c r="AM40" s="437">
        <f>COUNTIFS($B$11:$B$30,AL$37,$C$11:$C$30,"D",$E$11:$E$30,"*")</f>
        <v>0</v>
      </c>
      <c r="AN40" s="405"/>
    </row>
    <row r="41" spans="1:40" ht="24.95" customHeight="1">
      <c r="A41" s="405"/>
      <c r="B41" s="420" t="s">
        <v>607</v>
      </c>
      <c r="C41" s="804" t="str">
        <f>IF($AK$3="４週",SUMIFS($AK$11:$AK$30,$B$11:$B$30,C37)/4/$AH$5,IF($AK$3="歴月",SUMIFS($AK$11:$AK$30,$B$11:$B$30,C37)/$AL$5,"記載する期間を選択してください"))</f>
        <v>記載する期間を選択してください</v>
      </c>
      <c r="D41" s="807"/>
      <c r="E41" s="804" t="str">
        <f>IF($AK$3="４週",SUMIFS($AK$11:$AK$30,$B$11:$B$30,E37)/4/$AH$5,IF($AK$3="歴月",SUMIFS($AK$11:$AK$30,$B$11:$B$30,E37)/$AL$5,"記載する期間を選択してください"))</f>
        <v>記載する期間を選択してください</v>
      </c>
      <c r="F41" s="805"/>
      <c r="G41" s="805"/>
      <c r="H41" s="807"/>
      <c r="I41" s="804" t="str">
        <f>IF($AK$3="４週",SUMIFS($AK$11:$AK$30,$B$11:$B$30,I37)/4/$AH$5,IF($AK$3="歴月",SUMIFS($AK$11:$AK$30,$B$11:$B$30,I37)/$AL$5,"記載する期間を選択してください"))</f>
        <v>記載する期間を選択してください</v>
      </c>
      <c r="J41" s="805"/>
      <c r="K41" s="805"/>
      <c r="L41" s="805"/>
      <c r="M41" s="805"/>
      <c r="N41" s="807"/>
      <c r="O41" s="804" t="str">
        <f>IF($AK$3="４週",SUMIFS($AK$11:$AK$30,$B$11:$B$30,O37)/4/$AH$5,IF($AK$3="歴月",SUMIFS($AK$11:$AK$30,$B$11:$B$30,O37)/$AL$5,"記載する期間を選択してください"))</f>
        <v>記載する期間を選択してください</v>
      </c>
      <c r="P41" s="805"/>
      <c r="Q41" s="805"/>
      <c r="R41" s="805"/>
      <c r="S41" s="805"/>
      <c r="T41" s="807"/>
      <c r="U41" s="804" t="str">
        <f>IF($AK$3="４週",SUMIFS($AK$11:$AK$30,$B$11:$B$30,U37)/4/$AH$5,IF($AK$3="歴月",SUMIFS($AK$11:$AK$30,$B$11:$B$30,U37)/$AL$5,"記載する期間を選択してください"))</f>
        <v>記載する期間を選択してください</v>
      </c>
      <c r="V41" s="805"/>
      <c r="W41" s="805"/>
      <c r="X41" s="805"/>
      <c r="Y41" s="805"/>
      <c r="Z41" s="807"/>
      <c r="AA41" s="804" t="str">
        <f>IF($AK$3="４週",SUMIFS($AK$11:$AK$30,$B$11:$B$30,AA37)/4/$AH$5,IF($AK$3="歴月",SUMIFS($AK$11:$AK$30,$B$11:$B$30,AA37)/$AL$5,"記載する期間を選択してください"))</f>
        <v>記載する期間を選択してください</v>
      </c>
      <c r="AB41" s="805"/>
      <c r="AC41" s="805"/>
      <c r="AD41" s="805"/>
      <c r="AE41" s="805"/>
      <c r="AF41" s="807"/>
      <c r="AG41" s="804" t="str">
        <f>IF($AK$3="４週",SUMIFS($AK$11:$AK$30,$B$11:$B$30,AG37)/4/$AH$5,IF($AK$3="歴月",SUMIFS($AK$11:$AK$30,$B$11:$B$30,AG37)/$AL$5,"記載する期間を選択してください"))</f>
        <v>記載する期間を選択してください</v>
      </c>
      <c r="AH41" s="805"/>
      <c r="AI41" s="805"/>
      <c r="AJ41" s="805"/>
      <c r="AK41" s="807"/>
      <c r="AL41" s="804" t="str">
        <f>IF($AK$3="４週",SUMIFS($AK$11:$AK$30,$B$11:$B$30,AL37)/4/$AH$5,IF($AK$3="歴月",SUMIFS($AK$11:$AK$30,$B$11:$B$30,AL37)/$AL$5,"記載する期間を選択してください"))</f>
        <v>記載する期間を選択してください</v>
      </c>
      <c r="AM41" s="807"/>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612</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613</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ht="15" customHeight="1">
      <c r="A48" s="433" t="s">
        <v>614</v>
      </c>
      <c r="B48" s="445"/>
      <c r="C48" s="433"/>
      <c r="D48" s="433"/>
      <c r="E48" s="433"/>
      <c r="F48" s="433"/>
      <c r="G48" s="433"/>
    </row>
    <row r="49" spans="1:7" ht="15" customHeight="1">
      <c r="A49" s="433" t="s">
        <v>615</v>
      </c>
      <c r="B49" s="445"/>
      <c r="C49" s="433"/>
      <c r="D49" s="433"/>
      <c r="E49" s="433"/>
      <c r="F49" s="433"/>
      <c r="G49" s="433"/>
    </row>
    <row r="50" spans="1:7" ht="15" customHeight="1">
      <c r="A50" s="433"/>
      <c r="B50" s="419" t="s">
        <v>616</v>
      </c>
      <c r="C50" s="786" t="s">
        <v>617</v>
      </c>
      <c r="D50" s="786"/>
      <c r="E50" s="786"/>
      <c r="F50" s="433"/>
      <c r="G50" s="433"/>
    </row>
    <row r="51" spans="1:7" ht="15" customHeight="1">
      <c r="A51" s="433"/>
      <c r="B51" s="446" t="s">
        <v>594</v>
      </c>
      <c r="C51" s="812" t="s">
        <v>618</v>
      </c>
      <c r="D51" s="812"/>
      <c r="E51" s="812"/>
      <c r="F51" s="433"/>
      <c r="G51" s="433"/>
    </row>
    <row r="52" spans="1:7" ht="15" customHeight="1">
      <c r="A52" s="433"/>
      <c r="B52" s="446" t="s">
        <v>595</v>
      </c>
      <c r="C52" s="812" t="s">
        <v>619</v>
      </c>
      <c r="D52" s="812"/>
      <c r="E52" s="812"/>
      <c r="F52" s="433"/>
      <c r="G52" s="433"/>
    </row>
    <row r="53" spans="1:7" ht="15" customHeight="1">
      <c r="A53" s="433"/>
      <c r="B53" s="446" t="s">
        <v>596</v>
      </c>
      <c r="C53" s="812" t="s">
        <v>620</v>
      </c>
      <c r="D53" s="812"/>
      <c r="E53" s="812"/>
      <c r="F53" s="433"/>
      <c r="G53" s="433"/>
    </row>
    <row r="54" spans="1:7" ht="15" customHeight="1">
      <c r="A54" s="433"/>
      <c r="B54" s="446" t="s">
        <v>597</v>
      </c>
      <c r="C54" s="812" t="s">
        <v>621</v>
      </c>
      <c r="D54" s="812"/>
      <c r="E54" s="812"/>
      <c r="F54" s="433"/>
      <c r="G54" s="433"/>
    </row>
    <row r="55" spans="1:7" ht="15" customHeight="1">
      <c r="A55" s="433"/>
      <c r="B55" s="433" t="s">
        <v>622</v>
      </c>
      <c r="C55" s="433"/>
      <c r="D55" s="433"/>
      <c r="E55" s="433"/>
      <c r="F55" s="433"/>
      <c r="G55" s="433"/>
    </row>
    <row r="56" spans="1:7" ht="15" customHeight="1">
      <c r="A56" s="433"/>
      <c r="B56" s="433" t="s">
        <v>623</v>
      </c>
      <c r="C56" s="433"/>
      <c r="D56" s="433"/>
      <c r="E56" s="433"/>
      <c r="F56" s="433"/>
      <c r="G56" s="433"/>
    </row>
    <row r="57" spans="1:7" ht="15" customHeight="1">
      <c r="A57" s="433"/>
      <c r="B57" s="433" t="s">
        <v>624</v>
      </c>
      <c r="C57" s="433"/>
      <c r="D57" s="433"/>
      <c r="E57" s="433"/>
      <c r="F57" s="433"/>
      <c r="G57" s="433"/>
    </row>
    <row r="58" spans="1:7" ht="15" customHeight="1">
      <c r="A58" s="433" t="s">
        <v>625</v>
      </c>
      <c r="B58" s="445"/>
      <c r="C58" s="433"/>
      <c r="D58" s="433"/>
      <c r="E58" s="433"/>
      <c r="F58" s="433"/>
      <c r="G58" s="433"/>
    </row>
    <row r="59" spans="1:7" ht="15" customHeight="1">
      <c r="A59" s="433" t="s">
        <v>642</v>
      </c>
      <c r="B59" s="445"/>
      <c r="C59" s="433"/>
      <c r="D59" s="433"/>
      <c r="E59" s="433"/>
      <c r="F59" s="433"/>
      <c r="G59" s="433"/>
    </row>
    <row r="60" spans="1:7" ht="15" customHeight="1">
      <c r="A60" s="433" t="s">
        <v>627</v>
      </c>
      <c r="B60" s="445"/>
      <c r="C60" s="433"/>
      <c r="D60" s="433"/>
      <c r="E60" s="433"/>
      <c r="F60" s="433"/>
      <c r="G60" s="433"/>
    </row>
    <row r="61" spans="1:7" ht="15" customHeight="1">
      <c r="A61" s="433" t="s">
        <v>628</v>
      </c>
      <c r="B61" s="445"/>
      <c r="C61" s="433"/>
      <c r="D61" s="433"/>
      <c r="E61" s="433"/>
      <c r="F61" s="433"/>
      <c r="G61" s="433"/>
    </row>
    <row r="62" spans="1:7" ht="15" customHeight="1">
      <c r="A62" s="433" t="s">
        <v>629</v>
      </c>
      <c r="B62" s="445"/>
      <c r="C62" s="433"/>
      <c r="D62" s="433"/>
      <c r="E62" s="433"/>
      <c r="F62" s="433"/>
      <c r="G62" s="433"/>
    </row>
    <row r="63" spans="1:7" ht="15" customHeight="1">
      <c r="A63" s="433" t="s">
        <v>630</v>
      </c>
      <c r="B63" s="445"/>
      <c r="C63" s="433"/>
      <c r="D63" s="433"/>
      <c r="E63" s="433"/>
      <c r="F63" s="433"/>
      <c r="G63" s="433"/>
    </row>
    <row r="64" spans="1:7" ht="15" customHeight="1">
      <c r="A64" s="433" t="s">
        <v>631</v>
      </c>
      <c r="B64" s="445"/>
      <c r="C64" s="433"/>
      <c r="D64" s="433"/>
      <c r="E64" s="433"/>
      <c r="F64" s="433"/>
      <c r="G64" s="433"/>
    </row>
    <row r="65" spans="1:7" ht="15" customHeight="1">
      <c r="A65" s="433" t="s">
        <v>632</v>
      </c>
      <c r="B65" s="445"/>
      <c r="C65" s="433"/>
      <c r="D65" s="433"/>
      <c r="E65" s="433"/>
      <c r="F65" s="433"/>
      <c r="G65" s="433"/>
    </row>
    <row r="66" spans="1:7" ht="15" customHeight="1">
      <c r="A66" s="433" t="s">
        <v>633</v>
      </c>
      <c r="B66" s="445"/>
      <c r="C66" s="433"/>
      <c r="D66" s="433"/>
      <c r="E66" s="433"/>
      <c r="F66" s="433"/>
      <c r="G66" s="433"/>
    </row>
    <row r="67" spans="1:7" ht="15" customHeight="1">
      <c r="A67" s="433" t="s">
        <v>634</v>
      </c>
      <c r="B67" s="445"/>
      <c r="C67" s="433"/>
      <c r="D67" s="433"/>
      <c r="E67" s="433"/>
      <c r="F67" s="433"/>
      <c r="G67" s="433"/>
    </row>
    <row r="68" spans="1:7" ht="15" customHeight="1">
      <c r="A68" s="433" t="s">
        <v>635</v>
      </c>
      <c r="B68" s="445"/>
      <c r="C68" s="433"/>
      <c r="D68" s="433"/>
      <c r="E68" s="433"/>
      <c r="F68" s="433"/>
      <c r="G68" s="433"/>
    </row>
    <row r="69" spans="1:7" ht="15" customHeight="1">
      <c r="A69" s="433" t="s">
        <v>636</v>
      </c>
      <c r="B69" s="445"/>
      <c r="C69" s="433"/>
      <c r="D69" s="433"/>
      <c r="E69" s="433"/>
      <c r="F69" s="433"/>
      <c r="G69" s="433"/>
    </row>
    <row r="70" spans="1:7" ht="15" customHeight="1">
      <c r="A70" s="433" t="s">
        <v>637</v>
      </c>
      <c r="B70" s="445"/>
      <c r="C70" s="433"/>
      <c r="D70" s="433"/>
      <c r="E70" s="433"/>
      <c r="F70" s="433"/>
      <c r="G70" s="433"/>
    </row>
  </sheetData>
  <mergeCells count="100">
    <mergeCell ref="C54:E54"/>
    <mergeCell ref="AG41:AK41"/>
    <mergeCell ref="AL41:AM41"/>
    <mergeCell ref="C50:E50"/>
    <mergeCell ref="C51:E51"/>
    <mergeCell ref="C52:E52"/>
    <mergeCell ref="C53:E53"/>
    <mergeCell ref="C41:D41"/>
    <mergeCell ref="E41:H41"/>
    <mergeCell ref="I41:N41"/>
    <mergeCell ref="O41:T41"/>
    <mergeCell ref="U41:Z41"/>
    <mergeCell ref="AA41:AF41"/>
    <mergeCell ref="AJ40:AK40"/>
    <mergeCell ref="X39:Z39"/>
    <mergeCell ref="AA39:AC39"/>
    <mergeCell ref="AD39:AF39"/>
    <mergeCell ref="AG39:AI39"/>
    <mergeCell ref="AJ39:AK39"/>
    <mergeCell ref="X40:Z40"/>
    <mergeCell ref="AA40:AC40"/>
    <mergeCell ref="AD40:AF40"/>
    <mergeCell ref="AG40:AI40"/>
    <mergeCell ref="U39:W39"/>
    <mergeCell ref="F40:H40"/>
    <mergeCell ref="I40:K40"/>
    <mergeCell ref="L40:N40"/>
    <mergeCell ref="O40:Q40"/>
    <mergeCell ref="R40:T40"/>
    <mergeCell ref="U40:W40"/>
    <mergeCell ref="F39:H39"/>
    <mergeCell ref="I39:K39"/>
    <mergeCell ref="L39:N39"/>
    <mergeCell ref="O39:Q39"/>
    <mergeCell ref="R39:T39"/>
    <mergeCell ref="AA37:AF37"/>
    <mergeCell ref="AG37:AK37"/>
    <mergeCell ref="AL37:AM37"/>
    <mergeCell ref="F38:H38"/>
    <mergeCell ref="I38:K38"/>
    <mergeCell ref="L38:N38"/>
    <mergeCell ref="O38:Q38"/>
    <mergeCell ref="R38:T38"/>
    <mergeCell ref="U38:W38"/>
    <mergeCell ref="X38:Z38"/>
    <mergeCell ref="AA38:AC38"/>
    <mergeCell ref="AD38:AF38"/>
    <mergeCell ref="AG38:AI38"/>
    <mergeCell ref="AJ38:AK38"/>
    <mergeCell ref="AM29:AN29"/>
    <mergeCell ref="AM30:AN30"/>
    <mergeCell ref="A31:E31"/>
    <mergeCell ref="AM31:AN32"/>
    <mergeCell ref="A32:E32"/>
    <mergeCell ref="C37:D37"/>
    <mergeCell ref="E37:H37"/>
    <mergeCell ref="I37:N37"/>
    <mergeCell ref="O37:T37"/>
    <mergeCell ref="U37:Z37"/>
    <mergeCell ref="AM28:AN28"/>
    <mergeCell ref="AM17:AN17"/>
    <mergeCell ref="AM18:AN18"/>
    <mergeCell ref="AM19:AN19"/>
    <mergeCell ref="AM20:AN20"/>
    <mergeCell ref="AM21:AN21"/>
    <mergeCell ref="AM22:AN22"/>
    <mergeCell ref="AM23:AN23"/>
    <mergeCell ref="AM24:AN24"/>
    <mergeCell ref="AM25:AN25"/>
    <mergeCell ref="AM26:AN26"/>
    <mergeCell ref="AM27:AN27"/>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K3:AN3"/>
    <mergeCell ref="AK4:AN4"/>
    <mergeCell ref="AH5:AJ5"/>
    <mergeCell ref="A7:A10"/>
    <mergeCell ref="B7:B10"/>
    <mergeCell ref="C7:C10"/>
    <mergeCell ref="D7:D10"/>
    <mergeCell ref="E7:E10"/>
    <mergeCell ref="F7:AJ7"/>
    <mergeCell ref="AK7:AK10"/>
    <mergeCell ref="AK1:AN1"/>
    <mergeCell ref="M2:P2"/>
    <mergeCell ref="Q2:R2"/>
    <mergeCell ref="S2:T2"/>
    <mergeCell ref="U2:V2"/>
    <mergeCell ref="AK2:AN2"/>
  </mergeCells>
  <phoneticPr fontId="3"/>
  <dataValidations count="4">
    <dataValidation type="list" allowBlank="1" showInputMessage="1" showErrorMessage="1" sqref="C11:C30" xr:uid="{5E53E1BB-C40D-4CE1-AFA2-31E5F23BEC8F}">
      <formula1>"A,B,C,D"</formula1>
    </dataValidation>
    <dataValidation type="list" allowBlank="1" showInputMessage="1" showErrorMessage="1" sqref="AK4:AN4" xr:uid="{6EDB2AAE-674A-424E-B2B2-FAC337FCD1E0}">
      <formula1>"予定,実績"</formula1>
    </dataValidation>
    <dataValidation type="list" allowBlank="1" showInputMessage="1" showErrorMessage="1" sqref="AK3:AN3" xr:uid="{2F1B503F-C0D4-4F88-8E5D-4E95F3382521}">
      <formula1>"４週,歴月"</formula1>
    </dataValidation>
    <dataValidation type="list" allowBlank="1" showInputMessage="1" showErrorMessage="1" sqref="B11:B30" xr:uid="{57F6D202-087D-4238-9EEB-ED91E328800F}">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153C7-000A-496A-8829-EBEE8465F7AB}">
  <dimension ref="A1:AN70"/>
  <sheetViews>
    <sheetView showGridLines="0" view="pageBreakPreview" zoomScale="80" zoomScaleNormal="100" zoomScaleSheetLayoutView="80" workbookViewId="0">
      <selection activeCell="B1" sqref="B1"/>
    </sheetView>
  </sheetViews>
  <sheetFormatPr defaultColWidth="8.25" defaultRowHeight="21" customHeight="1"/>
  <cols>
    <col min="1" max="1" width="2.625" style="408" customWidth="1"/>
    <col min="2" max="2" width="1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473</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97"/>
      <c r="AI5" s="797"/>
      <c r="AJ5" s="797"/>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5" t="s">
        <v>580</v>
      </c>
      <c r="B7" s="786" t="s">
        <v>581</v>
      </c>
      <c r="C7" s="787" t="s">
        <v>582</v>
      </c>
      <c r="D7" s="786" t="s">
        <v>583</v>
      </c>
      <c r="E7" s="790" t="s">
        <v>584</v>
      </c>
      <c r="F7" s="791" t="s">
        <v>585</v>
      </c>
      <c r="G7" s="791"/>
      <c r="H7" s="791"/>
      <c r="I7" s="791"/>
      <c r="J7" s="791"/>
      <c r="K7" s="791"/>
      <c r="L7" s="791"/>
      <c r="M7" s="791"/>
      <c r="N7" s="791"/>
      <c r="O7" s="791"/>
      <c r="P7" s="791"/>
      <c r="Q7" s="791"/>
      <c r="R7" s="791"/>
      <c r="S7" s="791"/>
      <c r="T7" s="791"/>
      <c r="U7" s="791"/>
      <c r="V7" s="791"/>
      <c r="W7" s="791"/>
      <c r="X7" s="791"/>
      <c r="Y7" s="791"/>
      <c r="Z7" s="791"/>
      <c r="AA7" s="791"/>
      <c r="AB7" s="791"/>
      <c r="AC7" s="791"/>
      <c r="AD7" s="791"/>
      <c r="AE7" s="791"/>
      <c r="AF7" s="791"/>
      <c r="AG7" s="791"/>
      <c r="AH7" s="791"/>
      <c r="AI7" s="791"/>
      <c r="AJ7" s="791"/>
      <c r="AK7" s="799" t="s">
        <v>586</v>
      </c>
      <c r="AL7" s="800" t="s">
        <v>587</v>
      </c>
      <c r="AM7" s="801" t="s">
        <v>588</v>
      </c>
      <c r="AN7" s="801"/>
    </row>
    <row r="8" spans="1:40" ht="15" customHeight="1">
      <c r="A8" s="785"/>
      <c r="B8" s="786"/>
      <c r="C8" s="788"/>
      <c r="D8" s="786"/>
      <c r="E8" s="790"/>
      <c r="F8" s="786" t="s">
        <v>589</v>
      </c>
      <c r="G8" s="786"/>
      <c r="H8" s="786"/>
      <c r="I8" s="786"/>
      <c r="J8" s="786"/>
      <c r="K8" s="786"/>
      <c r="L8" s="786"/>
      <c r="M8" s="786" t="s">
        <v>590</v>
      </c>
      <c r="N8" s="786"/>
      <c r="O8" s="786"/>
      <c r="P8" s="786"/>
      <c r="Q8" s="786"/>
      <c r="R8" s="786"/>
      <c r="S8" s="786"/>
      <c r="T8" s="786" t="s">
        <v>591</v>
      </c>
      <c r="U8" s="786"/>
      <c r="V8" s="786"/>
      <c r="W8" s="786"/>
      <c r="X8" s="786"/>
      <c r="Y8" s="786"/>
      <c r="Z8" s="786"/>
      <c r="AA8" s="786" t="s">
        <v>592</v>
      </c>
      <c r="AB8" s="786"/>
      <c r="AC8" s="786"/>
      <c r="AD8" s="786"/>
      <c r="AE8" s="786"/>
      <c r="AF8" s="786"/>
      <c r="AG8" s="786"/>
      <c r="AH8" s="786" t="s">
        <v>593</v>
      </c>
      <c r="AI8" s="786"/>
      <c r="AJ8" s="786"/>
      <c r="AK8" s="799"/>
      <c r="AL8" s="800"/>
      <c r="AM8" s="801"/>
      <c r="AN8" s="801"/>
    </row>
    <row r="9" spans="1:40" ht="15" customHeight="1">
      <c r="A9" s="785"/>
      <c r="B9" s="786"/>
      <c r="C9" s="788"/>
      <c r="D9" s="786"/>
      <c r="E9" s="79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9"/>
      <c r="AL9" s="800"/>
      <c r="AM9" s="801"/>
      <c r="AN9" s="801"/>
    </row>
    <row r="10" spans="1:40" ht="15" customHeight="1">
      <c r="A10" s="785"/>
      <c r="B10" s="786"/>
      <c r="C10" s="789"/>
      <c r="D10" s="786"/>
      <c r="E10" s="79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9"/>
      <c r="AL10" s="800"/>
      <c r="AM10" s="801"/>
      <c r="AN10" s="801"/>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8"/>
      <c r="AN11" s="798"/>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IF($AK$3="４週",AK12/4,AK12/(DAY(EOMONTH($F$9,0))/7))</f>
        <v>0</v>
      </c>
      <c r="AM12" s="798"/>
      <c r="AN12" s="798"/>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IF($AK$3="４週",AK13/4,AK13/(DAY(EOMONTH($F$9,0))/7))</f>
        <v>0</v>
      </c>
      <c r="AM13" s="798"/>
      <c r="AN13" s="798"/>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IF($AK$3="４週",AK14/4,AK14/(DAY(EOMONTH($F$9,0))/7))</f>
        <v>0</v>
      </c>
      <c r="AM14" s="798"/>
      <c r="AN14" s="798"/>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ref="AL15:AL30" si="1">IF($AK$3="４週",AK15/4,AK15/(DAY(EOMONTH($F$9,0))/7))</f>
        <v>0</v>
      </c>
      <c r="AM15" s="798"/>
      <c r="AN15" s="79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8"/>
      <c r="AN16" s="79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8"/>
      <c r="AN17" s="79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8"/>
      <c r="AN18" s="79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8"/>
      <c r="AN19" s="79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8"/>
      <c r="AN20" s="79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8"/>
      <c r="AN21" s="79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8"/>
      <c r="AN22" s="79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8"/>
      <c r="AN23" s="79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8"/>
      <c r="AN24" s="79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8"/>
      <c r="AN25" s="79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8"/>
      <c r="AN26" s="79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8"/>
      <c r="AN27" s="79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8"/>
      <c r="AN28" s="79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8"/>
      <c r="AN29" s="79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8"/>
      <c r="AN30" s="798"/>
    </row>
    <row r="31" spans="1:40" ht="18" customHeight="1">
      <c r="A31" s="790" t="s">
        <v>598</v>
      </c>
      <c r="B31" s="802"/>
      <c r="C31" s="802"/>
      <c r="D31" s="802"/>
      <c r="E31" s="802"/>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5"/>
      <c r="AN31" s="785"/>
    </row>
    <row r="32" spans="1:40" ht="18" customHeight="1">
      <c r="A32" s="802" t="s">
        <v>599</v>
      </c>
      <c r="B32" s="802"/>
      <c r="C32" s="802"/>
      <c r="D32" s="802"/>
      <c r="E32" s="80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5"/>
      <c r="AN32" s="785"/>
    </row>
    <row r="33" spans="1:40"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0"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0"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0" ht="21" customHeight="1">
      <c r="A36" s="404" t="s">
        <v>600</v>
      </c>
      <c r="B36" s="408"/>
      <c r="C36" s="409"/>
      <c r="D36" s="409"/>
      <c r="E36" s="409"/>
      <c r="F36" s="409"/>
      <c r="G36" s="405"/>
      <c r="H36" s="405"/>
      <c r="I36" s="405"/>
      <c r="J36" s="405"/>
      <c r="K36" s="405"/>
      <c r="L36" s="405"/>
      <c r="M36" s="405"/>
      <c r="N36" s="405"/>
      <c r="O36" s="405"/>
      <c r="P36" s="405"/>
      <c r="Q36" s="405"/>
      <c r="R36" s="405"/>
      <c r="S36" s="405"/>
      <c r="T36" s="405"/>
      <c r="U36" s="405"/>
      <c r="V36" s="405"/>
      <c r="W36" s="405"/>
      <c r="X36" s="405"/>
      <c r="Y36" s="405"/>
      <c r="Z36" s="405"/>
      <c r="AA36" s="405"/>
      <c r="AB36" s="405"/>
      <c r="AC36" s="405"/>
      <c r="AD36" s="405"/>
      <c r="AE36" s="405"/>
      <c r="AF36" s="405"/>
      <c r="AG36" s="405"/>
      <c r="AH36" s="405"/>
      <c r="AI36" s="405"/>
      <c r="AJ36" s="405"/>
      <c r="AK36" s="405"/>
      <c r="AL36" s="409"/>
      <c r="AM36" s="409"/>
      <c r="AN36" s="405"/>
    </row>
    <row r="37" spans="1:40" ht="24.95" customHeight="1">
      <c r="A37" s="405"/>
      <c r="B37" s="417"/>
      <c r="C37" s="804" t="str">
        <f>IF(VLOOKUP($AK$1,'選択肢 '!$A$1:$J$31,C42,FALSE)=0,"-",VLOOKUP($AK$1,'選択肢 '!$A$1:$J$31,C42,FALSE))</f>
        <v>管理者</v>
      </c>
      <c r="D37" s="805"/>
      <c r="E37" s="806" t="str">
        <f>IF(VLOOKUP($AK$1,'選択肢 '!$A$1:$J$31,E42,FALSE)=0,"-",VLOOKUP($AK$1,'選択肢 '!$A$1:$J$31,E42,FALSE))</f>
        <v>児童発達支援管理責任者</v>
      </c>
      <c r="F37" s="806"/>
      <c r="G37" s="806"/>
      <c r="H37" s="806"/>
      <c r="I37" s="804" t="str">
        <f>IF(VLOOKUP($AK$1,'選択肢 '!$A$1:$J$31,I42,FALSE)=0,"-",VLOOKUP($AK$1,'選択肢 '!$A$1:$J$31,I42,FALSE))</f>
        <v>訪問支援員</v>
      </c>
      <c r="J37" s="805"/>
      <c r="K37" s="805"/>
      <c r="L37" s="805"/>
      <c r="M37" s="805"/>
      <c r="N37" s="807"/>
      <c r="O37" s="804" t="str">
        <f>IF(VLOOKUP($AK$1,'選択肢 '!$A$1:$J$31,O42,FALSE)=0,"-",VLOOKUP($AK$1,'選択肢 '!$A$1:$J$31,O42,FALSE))</f>
        <v>-</v>
      </c>
      <c r="P37" s="805"/>
      <c r="Q37" s="805"/>
      <c r="R37" s="805"/>
      <c r="S37" s="805"/>
      <c r="T37" s="807"/>
      <c r="U37" s="804" t="str">
        <f>IF(VLOOKUP($AK$1,'選択肢 '!$A$1:$J$31,U42,FALSE)=0,"-",VLOOKUP($AK$1,'選択肢 '!$A$1:$J$31,U42,FALSE))</f>
        <v>-</v>
      </c>
      <c r="V37" s="805"/>
      <c r="W37" s="805"/>
      <c r="X37" s="805"/>
      <c r="Y37" s="805"/>
      <c r="Z37" s="807"/>
      <c r="AA37" s="804" t="str">
        <f>IF(VLOOKUP($AK$1,'選択肢 '!$A$1:$J$31,AA42,FALSE)=0,"-",VLOOKUP($AK$1,'選択肢 '!$A$1:$J$31,AA42,FALSE))</f>
        <v>-</v>
      </c>
      <c r="AB37" s="805"/>
      <c r="AC37" s="805"/>
      <c r="AD37" s="805"/>
      <c r="AE37" s="805"/>
      <c r="AF37" s="807"/>
      <c r="AG37" s="806" t="str">
        <f>IF(VLOOKUP($AK$1,'選択肢 '!$A$1:$J$31,AG42,FALSE)=0,"-",VLOOKUP($AK$1,'選択肢 '!$A$1:$J$31,AG42,FALSE))</f>
        <v>-</v>
      </c>
      <c r="AH37" s="806"/>
      <c r="AI37" s="806"/>
      <c r="AJ37" s="806"/>
      <c r="AK37" s="806"/>
      <c r="AL37" s="806" t="str">
        <f>IF(VLOOKUP($AK$1,'選択肢 '!$A$1:$J$31,AL42,FALSE)=0,"-",VLOOKUP($AK$1,'選択肢 '!$A$1:$J$31,AL42,FALSE))</f>
        <v>-</v>
      </c>
      <c r="AM37" s="806"/>
      <c r="AN37" s="405"/>
    </row>
    <row r="38" spans="1:40" ht="18" customHeight="1">
      <c r="A38" s="405"/>
      <c r="B38" s="417"/>
      <c r="C38" s="436" t="s">
        <v>601</v>
      </c>
      <c r="D38" s="436" t="s">
        <v>602</v>
      </c>
      <c r="E38" s="437" t="s">
        <v>601</v>
      </c>
      <c r="F38" s="811" t="s">
        <v>602</v>
      </c>
      <c r="G38" s="811"/>
      <c r="H38" s="811"/>
      <c r="I38" s="808" t="s">
        <v>601</v>
      </c>
      <c r="J38" s="809"/>
      <c r="K38" s="810"/>
      <c r="L38" s="808" t="s">
        <v>602</v>
      </c>
      <c r="M38" s="809"/>
      <c r="N38" s="810"/>
      <c r="O38" s="808" t="s">
        <v>601</v>
      </c>
      <c r="P38" s="809"/>
      <c r="Q38" s="810"/>
      <c r="R38" s="808" t="s">
        <v>602</v>
      </c>
      <c r="S38" s="809"/>
      <c r="T38" s="810"/>
      <c r="U38" s="808" t="s">
        <v>601</v>
      </c>
      <c r="V38" s="809"/>
      <c r="W38" s="810"/>
      <c r="X38" s="808" t="s">
        <v>602</v>
      </c>
      <c r="Y38" s="809"/>
      <c r="Z38" s="810"/>
      <c r="AA38" s="808" t="s">
        <v>601</v>
      </c>
      <c r="AB38" s="809"/>
      <c r="AC38" s="810"/>
      <c r="AD38" s="808" t="s">
        <v>602</v>
      </c>
      <c r="AE38" s="809"/>
      <c r="AF38" s="810"/>
      <c r="AG38" s="808" t="s">
        <v>601</v>
      </c>
      <c r="AH38" s="809"/>
      <c r="AI38" s="810"/>
      <c r="AJ38" s="808" t="s">
        <v>602</v>
      </c>
      <c r="AK38" s="810"/>
      <c r="AL38" s="437" t="s">
        <v>603</v>
      </c>
      <c r="AM38" s="437" t="s">
        <v>604</v>
      </c>
      <c r="AN38" s="405"/>
    </row>
    <row r="39" spans="1:40" ht="18" customHeight="1">
      <c r="A39" s="405"/>
      <c r="B39" s="419" t="s">
        <v>605</v>
      </c>
      <c r="C39" s="437">
        <f>COUNTIFS($B$11:$B$30,C$37,$C$11:$C$30,"A",$E$11:$E$30,"*")</f>
        <v>0</v>
      </c>
      <c r="D39" s="437">
        <f>COUNTIFS($B$11:$B$30,C$37,$C$11:$C$30,"B",$E$11:$E$30,"*")</f>
        <v>0</v>
      </c>
      <c r="E39" s="437">
        <f>COUNTIFS($B$11:$B$30,E$37,$C$11:$C$30,"A",$E$11:$E$30,"*")</f>
        <v>0</v>
      </c>
      <c r="F39" s="808">
        <f>COUNTIFS($B$11:$B$30,E$37,$C$11:$C$30,"B",$E$11:$E$30,"*")</f>
        <v>0</v>
      </c>
      <c r="G39" s="809"/>
      <c r="H39" s="810"/>
      <c r="I39" s="808">
        <f>COUNTIFS($B$11:$B$30,I$37,$C$11:$C$30,"A",$E$11:$E$30,"*")</f>
        <v>0</v>
      </c>
      <c r="J39" s="809"/>
      <c r="K39" s="810"/>
      <c r="L39" s="808">
        <f>COUNTIFS($B$11:$B$30,I$37,$C$11:$C$30,"B",$E$11:$E$30,"*")</f>
        <v>0</v>
      </c>
      <c r="M39" s="809"/>
      <c r="N39" s="810"/>
      <c r="O39" s="808">
        <f>COUNTIFS($B$11:$B$30,O$37,$C$11:$C$30,"A",$E$11:$E$30,"*")</f>
        <v>0</v>
      </c>
      <c r="P39" s="809"/>
      <c r="Q39" s="810"/>
      <c r="R39" s="808">
        <f>COUNTIFS($B$11:$B$30,O$37,$C$11:$C$30,"B",$E$11:$E$30,"*")</f>
        <v>0</v>
      </c>
      <c r="S39" s="809"/>
      <c r="T39" s="810"/>
      <c r="U39" s="808">
        <f>COUNTIFS($B$11:$B$30,U$37,$C$11:$C$30,"A",$E$11:$E$30,"*")</f>
        <v>0</v>
      </c>
      <c r="V39" s="809"/>
      <c r="W39" s="810"/>
      <c r="X39" s="808">
        <f>COUNTIFS($B$11:$B$30,U$37,$C$11:$C$30,"B",$E$11:$E$30,"*")</f>
        <v>0</v>
      </c>
      <c r="Y39" s="809"/>
      <c r="Z39" s="810"/>
      <c r="AA39" s="808">
        <f>COUNTIFS($B$11:$B$30,AA$37,$C$11:$C$30,"A",$E$11:$E$30,"*")</f>
        <v>0</v>
      </c>
      <c r="AB39" s="809"/>
      <c r="AC39" s="810"/>
      <c r="AD39" s="808">
        <f>COUNTIFS($B$11:$B$30,AA$37,$C$11:$C$30,"B",$E$11:$E$30,"*")</f>
        <v>0</v>
      </c>
      <c r="AE39" s="809"/>
      <c r="AF39" s="810"/>
      <c r="AG39" s="808">
        <f>COUNTIFS($B$11:$B$30,AG$37,$C$11:$C$30,"A",$E$11:$E$30,"*")</f>
        <v>0</v>
      </c>
      <c r="AH39" s="809"/>
      <c r="AI39" s="810"/>
      <c r="AJ39" s="808">
        <f>COUNTIFS($B$11:$B$30,AG$37,$C$11:$C$30,"B",$E$11:$E$30,"*")</f>
        <v>0</v>
      </c>
      <c r="AK39" s="810"/>
      <c r="AL39" s="437">
        <f>COUNTIFS($B$11:$B$30,AL$37,$C$11:$C$30,"A",$E$11:$E$30,"*")</f>
        <v>0</v>
      </c>
      <c r="AM39" s="437">
        <f>COUNTIFS($B$11:$B$30,AL$37,$C$11:$C$30,"B",$E$11:$E$30,"*")</f>
        <v>0</v>
      </c>
      <c r="AN39" s="405"/>
    </row>
    <row r="40" spans="1:40" ht="18" customHeight="1">
      <c r="A40" s="405"/>
      <c r="B40" s="420" t="s">
        <v>606</v>
      </c>
      <c r="C40" s="437">
        <f>COUNTIFS($B$11:$B$30,C$37,$C$11:$C$30,"C",$E$11:$E$30,"*")</f>
        <v>0</v>
      </c>
      <c r="D40" s="437">
        <f>COUNTIFS($B$11:$B$30,C$37,$C$11:$C$30,"D",$E$11:$E$30,"*")</f>
        <v>0</v>
      </c>
      <c r="E40" s="437">
        <f>COUNTIFS($B$11:$B$30,E$37,$C$11:$C$30,"C",$E$11:$E$30,"*")</f>
        <v>0</v>
      </c>
      <c r="F40" s="808">
        <f>COUNTIFS($B$11:$B$30,E$37,$C$11:$C$30,"D",$E$11:$E$30,"*")</f>
        <v>0</v>
      </c>
      <c r="G40" s="809"/>
      <c r="H40" s="810"/>
      <c r="I40" s="808">
        <f>COUNTIFS($B$11:$B$30,I$37,$C$11:$C$30,"C",$E$11:$E$30,"*")</f>
        <v>0</v>
      </c>
      <c r="J40" s="809"/>
      <c r="K40" s="810"/>
      <c r="L40" s="808">
        <f>COUNTIFS($B$11:$B$30,I$37,$C$11:$C$30,"D",$E$11:$E$30,"*")</f>
        <v>0</v>
      </c>
      <c r="M40" s="809"/>
      <c r="N40" s="810"/>
      <c r="O40" s="808">
        <f>COUNTIFS($B$11:$B$30,O$37,$C$11:$C$30,"C",$E$11:$E$30,"*")</f>
        <v>0</v>
      </c>
      <c r="P40" s="809"/>
      <c r="Q40" s="810"/>
      <c r="R40" s="808">
        <f>COUNTIFS($B$11:$B$30,O$37,$C$11:$C$30,"D",$E$11:$E$30,"*")</f>
        <v>0</v>
      </c>
      <c r="S40" s="809"/>
      <c r="T40" s="810"/>
      <c r="U40" s="808">
        <f>COUNTIFS($B$11:$B$30,U$37,$C$11:$C$30,"C",$E$11:$E$30,"*")</f>
        <v>0</v>
      </c>
      <c r="V40" s="809"/>
      <c r="W40" s="810"/>
      <c r="X40" s="808">
        <f>COUNTIFS($B$11:$B$30,U$37,$C$11:$C$30,"D",$E$11:$E$30,"*")</f>
        <v>0</v>
      </c>
      <c r="Y40" s="809"/>
      <c r="Z40" s="810"/>
      <c r="AA40" s="808">
        <f>COUNTIFS($B$11:$B$30,AA$37,$C$11:$C$30,"C",$E$11:$E$30,"*")</f>
        <v>0</v>
      </c>
      <c r="AB40" s="809"/>
      <c r="AC40" s="810"/>
      <c r="AD40" s="808">
        <f>COUNTIFS($B$11:$B$30,AA$37,$C$11:$C$30,"D",$E$11:$E$30,"*")</f>
        <v>0</v>
      </c>
      <c r="AE40" s="809"/>
      <c r="AF40" s="810"/>
      <c r="AG40" s="808">
        <f>COUNTIFS($B$11:$B$30,AG$37,$C$11:$C$30,"C",$E$11:$E$30,"*")</f>
        <v>0</v>
      </c>
      <c r="AH40" s="809"/>
      <c r="AI40" s="810"/>
      <c r="AJ40" s="808">
        <f>COUNTIFS($B$11:$B$30,AG$37,$C$11:$C$30,"D",$E$11:$E$30,"*")</f>
        <v>0</v>
      </c>
      <c r="AK40" s="810"/>
      <c r="AL40" s="437">
        <f>COUNTIFS($B$11:$B$30,AL$37,$C$11:$C$30,"C",$E$11:$E$30,"*")</f>
        <v>0</v>
      </c>
      <c r="AM40" s="437">
        <f>COUNTIFS($B$11:$B$30,AL$37,$C$11:$C$30,"D",$E$11:$E$30,"*")</f>
        <v>0</v>
      </c>
      <c r="AN40" s="405"/>
    </row>
    <row r="41" spans="1:40" ht="24.95" customHeight="1">
      <c r="A41" s="405"/>
      <c r="B41" s="420" t="s">
        <v>607</v>
      </c>
      <c r="C41" s="804" t="str">
        <f>IF($AK$3="４週",SUMIFS($AK$11:$AK$30,$B$11:$B$30,C37)/4/$AH$5,IF($AK$3="歴月",SUMIFS($AK$11:$AK$30,$B$11:$B$30,C37)/$AL$5,"記載する期間を選択してください"))</f>
        <v>記載する期間を選択してください</v>
      </c>
      <c r="D41" s="807"/>
      <c r="E41" s="804" t="str">
        <f>IF($AK$3="４週",SUMIFS($AK$11:$AK$30,$B$11:$B$30,E37)/4/$AH$5,IF($AK$3="歴月",SUMIFS($AK$11:$AK$30,$B$11:$B$30,E37)/$AL$5,"記載する期間を選択してください"))</f>
        <v>記載する期間を選択してください</v>
      </c>
      <c r="F41" s="805"/>
      <c r="G41" s="805"/>
      <c r="H41" s="807"/>
      <c r="I41" s="804" t="str">
        <f>IF($AK$3="４週",SUMIFS($AK$11:$AK$30,$B$11:$B$30,I37)/4/$AH$5,IF($AK$3="歴月",SUMIFS($AK$11:$AK$30,$B$11:$B$30,I37)/$AL$5,"記載する期間を選択してください"))</f>
        <v>記載する期間を選択してください</v>
      </c>
      <c r="J41" s="805"/>
      <c r="K41" s="805"/>
      <c r="L41" s="805"/>
      <c r="M41" s="805"/>
      <c r="N41" s="807"/>
      <c r="O41" s="804" t="str">
        <f>IF($AK$3="４週",SUMIFS($AK$11:$AK$30,$B$11:$B$30,O37)/4/$AH$5,IF($AK$3="歴月",SUMIFS($AK$11:$AK$30,$B$11:$B$30,O37)/$AL$5,"記載する期間を選択してください"))</f>
        <v>記載する期間を選択してください</v>
      </c>
      <c r="P41" s="805"/>
      <c r="Q41" s="805"/>
      <c r="R41" s="805"/>
      <c r="S41" s="805"/>
      <c r="T41" s="807"/>
      <c r="U41" s="804" t="str">
        <f>IF($AK$3="４週",SUMIFS($AK$11:$AK$30,$B$11:$B$30,U37)/4/$AH$5,IF($AK$3="歴月",SUMIFS($AK$11:$AK$30,$B$11:$B$30,U37)/$AL$5,"記載する期間を選択してください"))</f>
        <v>記載する期間を選択してください</v>
      </c>
      <c r="V41" s="805"/>
      <c r="W41" s="805"/>
      <c r="X41" s="805"/>
      <c r="Y41" s="805"/>
      <c r="Z41" s="807"/>
      <c r="AA41" s="804" t="str">
        <f>IF($AK$3="４週",SUMIFS($AK$11:$AK$30,$B$11:$B$30,AA37)/4/$AH$5,IF($AK$3="歴月",SUMIFS($AK$11:$AK$30,$B$11:$B$30,AA37)/$AL$5,"記載する期間を選択してください"))</f>
        <v>記載する期間を選択してください</v>
      </c>
      <c r="AB41" s="805"/>
      <c r="AC41" s="805"/>
      <c r="AD41" s="805"/>
      <c r="AE41" s="805"/>
      <c r="AF41" s="807"/>
      <c r="AG41" s="804" t="str">
        <f>IF($AK$3="４週",SUMIFS($AK$11:$AK$30,$B$11:$B$30,AG37)/4/$AH$5,IF($AK$3="歴月",SUMIFS($AK$11:$AK$30,$B$11:$B$30,AG37)/$AL$5,"記載する期間を選択してください"))</f>
        <v>記載する期間を選択してください</v>
      </c>
      <c r="AH41" s="805"/>
      <c r="AI41" s="805"/>
      <c r="AJ41" s="805"/>
      <c r="AK41" s="807"/>
      <c r="AL41" s="804" t="str">
        <f>IF($AK$3="４週",SUMIFS($AK$11:$AK$30,$B$11:$B$30,AL37)/4/$AH$5,IF($AK$3="歴月",SUMIFS($AK$11:$AK$30,$B$11:$B$30,AL37)/$AL$5,"記載する期間を選択してください"))</f>
        <v>記載する期間を選択してください</v>
      </c>
      <c r="AM41" s="807"/>
      <c r="AN41" s="405"/>
    </row>
    <row r="42" spans="1:40" ht="5.0999999999999996" customHeight="1">
      <c r="A42" s="405"/>
      <c r="B42" s="408"/>
      <c r="C42" s="438">
        <v>2</v>
      </c>
      <c r="D42" s="438"/>
      <c r="E42" s="438">
        <v>3</v>
      </c>
      <c r="F42" s="438"/>
      <c r="G42" s="438"/>
      <c r="H42" s="438"/>
      <c r="I42" s="438">
        <v>4</v>
      </c>
      <c r="J42" s="438"/>
      <c r="K42" s="438"/>
      <c r="L42" s="438"/>
      <c r="M42" s="438"/>
      <c r="N42" s="438"/>
      <c r="O42" s="438">
        <v>5</v>
      </c>
      <c r="P42" s="438"/>
      <c r="Q42" s="438"/>
      <c r="R42" s="438"/>
      <c r="S42" s="438"/>
      <c r="T42" s="438"/>
      <c r="U42" s="438">
        <v>6</v>
      </c>
      <c r="V42" s="438"/>
      <c r="W42" s="438"/>
      <c r="X42" s="438"/>
      <c r="Y42" s="438"/>
      <c r="Z42" s="438"/>
      <c r="AA42" s="438">
        <v>7</v>
      </c>
      <c r="AB42" s="438"/>
      <c r="AC42" s="438"/>
      <c r="AD42" s="438"/>
      <c r="AE42" s="438"/>
      <c r="AF42" s="438"/>
      <c r="AG42" s="438">
        <v>8</v>
      </c>
      <c r="AH42" s="438"/>
      <c r="AI42" s="438"/>
      <c r="AJ42" s="438"/>
      <c r="AK42" s="438"/>
      <c r="AL42" s="438">
        <v>9</v>
      </c>
      <c r="AM42" s="439"/>
      <c r="AN42" s="405"/>
    </row>
    <row r="43" spans="1:40" ht="15" customHeight="1">
      <c r="A43" s="433" t="s">
        <v>608</v>
      </c>
      <c r="B43" s="440"/>
      <c r="C43" s="441"/>
      <c r="D43" s="441"/>
      <c r="E43" s="441"/>
      <c r="F43" s="442"/>
      <c r="G43" s="441"/>
      <c r="H43" s="438"/>
      <c r="I43" s="438"/>
      <c r="J43" s="438"/>
      <c r="K43" s="438"/>
      <c r="L43" s="438"/>
      <c r="M43" s="438"/>
      <c r="N43" s="438"/>
      <c r="O43" s="438"/>
      <c r="P43" s="438"/>
      <c r="Q43" s="438"/>
      <c r="R43" s="438">
        <v>6</v>
      </c>
      <c r="S43" s="438"/>
      <c r="T43" s="438"/>
      <c r="U43" s="438"/>
      <c r="V43" s="438"/>
      <c r="W43" s="438"/>
      <c r="X43" s="438">
        <v>7</v>
      </c>
      <c r="Y43" s="438"/>
      <c r="Z43" s="438"/>
      <c r="AA43" s="438"/>
      <c r="AB43" s="438"/>
      <c r="AC43" s="438"/>
      <c r="AD43" s="438">
        <v>8</v>
      </c>
      <c r="AE43" s="438"/>
      <c r="AF43" s="438"/>
      <c r="AG43" s="443"/>
      <c r="AH43" s="443"/>
      <c r="AI43" s="443"/>
      <c r="AJ43" s="443">
        <v>9</v>
      </c>
      <c r="AK43" s="444"/>
      <c r="AL43" s="444"/>
      <c r="AM43" s="405"/>
    </row>
    <row r="44" spans="1:40" s="433" customFormat="1" ht="15" customHeight="1">
      <c r="A44" s="433" t="s">
        <v>609</v>
      </c>
      <c r="B44" s="434"/>
      <c r="C44" s="434"/>
      <c r="D44" s="434"/>
      <c r="E44" s="434"/>
      <c r="F44" s="434"/>
      <c r="G44" s="434"/>
      <c r="H44" s="404"/>
      <c r="I44" s="404"/>
      <c r="J44" s="404"/>
      <c r="K44" s="404"/>
      <c r="L44" s="404"/>
      <c r="M44" s="404"/>
      <c r="N44" s="404"/>
      <c r="O44" s="404"/>
      <c r="P44" s="404"/>
      <c r="Q44" s="404"/>
      <c r="R44" s="404"/>
      <c r="S44" s="404"/>
      <c r="T44" s="404"/>
      <c r="U44" s="404"/>
      <c r="V44" s="404"/>
      <c r="W44" s="404"/>
      <c r="X44" s="404"/>
      <c r="Y44" s="404"/>
      <c r="Z44" s="404"/>
      <c r="AA44" s="404"/>
      <c r="AB44" s="404"/>
      <c r="AC44" s="404"/>
      <c r="AD44" s="404"/>
      <c r="AE44" s="404"/>
      <c r="AF44" s="404"/>
      <c r="AG44" s="404"/>
      <c r="AH44" s="404"/>
      <c r="AI44" s="404"/>
      <c r="AJ44" s="404"/>
      <c r="AK44" s="404"/>
      <c r="AL44" s="404"/>
      <c r="AM44" s="404"/>
    </row>
    <row r="45" spans="1:40" s="433" customFormat="1" ht="15" customHeight="1">
      <c r="A45" s="433" t="s">
        <v>610</v>
      </c>
      <c r="B45" s="434"/>
      <c r="C45" s="434"/>
      <c r="D45" s="434"/>
      <c r="E45" s="434"/>
      <c r="F45" s="434"/>
      <c r="G45" s="434"/>
      <c r="H45" s="404"/>
      <c r="I45" s="404"/>
      <c r="J45" s="404"/>
      <c r="K45" s="404"/>
      <c r="L45" s="404"/>
      <c r="M45" s="404"/>
      <c r="N45" s="404"/>
      <c r="O45" s="404"/>
      <c r="P45" s="404"/>
      <c r="Q45" s="404"/>
      <c r="R45" s="404"/>
      <c r="S45" s="404"/>
      <c r="T45" s="404"/>
      <c r="U45" s="404"/>
      <c r="V45" s="404"/>
      <c r="W45" s="404"/>
      <c r="X45" s="404"/>
      <c r="Y45" s="404"/>
      <c r="Z45" s="404"/>
      <c r="AA45" s="404"/>
      <c r="AB45" s="404"/>
      <c r="AC45" s="404"/>
      <c r="AD45" s="404"/>
      <c r="AE45" s="404"/>
      <c r="AF45" s="404"/>
      <c r="AG45" s="404"/>
      <c r="AH45" s="404"/>
      <c r="AI45" s="404"/>
      <c r="AJ45" s="404"/>
      <c r="AK45" s="404"/>
      <c r="AL45" s="404"/>
      <c r="AM45" s="404"/>
    </row>
    <row r="46" spans="1:40" s="433" customFormat="1" ht="15" customHeight="1">
      <c r="A46" s="433" t="s">
        <v>612</v>
      </c>
      <c r="B46" s="434"/>
      <c r="C46" s="434"/>
      <c r="D46" s="434"/>
      <c r="E46" s="434"/>
      <c r="F46" s="434"/>
      <c r="G46" s="434"/>
      <c r="H46" s="404"/>
      <c r="I46" s="404"/>
      <c r="J46" s="404"/>
      <c r="K46" s="404"/>
      <c r="L46" s="404"/>
      <c r="M46" s="404"/>
      <c r="N46" s="404"/>
      <c r="O46" s="404"/>
      <c r="P46" s="404"/>
      <c r="Q46" s="404"/>
      <c r="R46" s="404"/>
      <c r="S46" s="404"/>
      <c r="T46" s="404"/>
      <c r="U46" s="404"/>
      <c r="V46" s="404"/>
      <c r="W46" s="404"/>
      <c r="X46" s="404"/>
      <c r="Y46" s="404"/>
      <c r="Z46" s="404"/>
      <c r="AA46" s="404"/>
      <c r="AB46" s="404"/>
      <c r="AC46" s="404"/>
      <c r="AD46" s="404"/>
      <c r="AE46" s="404"/>
      <c r="AF46" s="404"/>
      <c r="AG46" s="404"/>
      <c r="AH46" s="404"/>
      <c r="AI46" s="404"/>
      <c r="AJ46" s="404"/>
      <c r="AK46" s="404"/>
      <c r="AL46" s="404"/>
      <c r="AM46" s="404"/>
    </row>
    <row r="47" spans="1:40" s="433" customFormat="1" ht="15" customHeight="1">
      <c r="A47" s="433" t="s">
        <v>613</v>
      </c>
      <c r="B47" s="434"/>
      <c r="C47" s="434"/>
      <c r="D47" s="434"/>
      <c r="E47" s="434"/>
      <c r="F47" s="434"/>
      <c r="G47" s="434"/>
      <c r="H47" s="404"/>
      <c r="I47" s="404"/>
      <c r="J47" s="404"/>
      <c r="K47" s="404"/>
      <c r="L47" s="404"/>
      <c r="M47" s="404"/>
      <c r="N47" s="404"/>
      <c r="O47" s="404"/>
      <c r="P47" s="404"/>
      <c r="Q47" s="404"/>
      <c r="R47" s="404"/>
      <c r="S47" s="404"/>
      <c r="T47" s="404"/>
      <c r="U47" s="404"/>
      <c r="V47" s="404"/>
      <c r="W47" s="404"/>
      <c r="X47" s="404"/>
      <c r="Y47" s="404"/>
      <c r="Z47" s="404"/>
      <c r="AA47" s="404"/>
      <c r="AB47" s="404"/>
      <c r="AC47" s="404"/>
      <c r="AD47" s="404"/>
      <c r="AE47" s="404"/>
      <c r="AF47" s="404"/>
      <c r="AG47" s="404"/>
      <c r="AH47" s="404"/>
      <c r="AI47" s="404"/>
      <c r="AJ47" s="404"/>
      <c r="AK47" s="404"/>
      <c r="AL47" s="404"/>
      <c r="AM47" s="404"/>
    </row>
    <row r="48" spans="1:40" ht="15" customHeight="1">
      <c r="A48" s="433" t="s">
        <v>614</v>
      </c>
      <c r="B48" s="445"/>
      <c r="C48" s="433"/>
      <c r="D48" s="433"/>
      <c r="E48" s="433"/>
      <c r="F48" s="433"/>
      <c r="G48" s="433"/>
    </row>
    <row r="49" spans="1:7" ht="15" customHeight="1">
      <c r="A49" s="433" t="s">
        <v>615</v>
      </c>
      <c r="B49" s="445"/>
      <c r="C49" s="433"/>
      <c r="D49" s="433"/>
      <c r="E49" s="433"/>
      <c r="F49" s="433"/>
      <c r="G49" s="433"/>
    </row>
    <row r="50" spans="1:7" ht="15" customHeight="1">
      <c r="A50" s="433"/>
      <c r="B50" s="419" t="s">
        <v>616</v>
      </c>
      <c r="C50" s="786" t="s">
        <v>617</v>
      </c>
      <c r="D50" s="786"/>
      <c r="E50" s="786"/>
      <c r="F50" s="433"/>
      <c r="G50" s="433"/>
    </row>
    <row r="51" spans="1:7" ht="15" customHeight="1">
      <c r="A51" s="433"/>
      <c r="B51" s="446" t="s">
        <v>594</v>
      </c>
      <c r="C51" s="812" t="s">
        <v>618</v>
      </c>
      <c r="D51" s="812"/>
      <c r="E51" s="812"/>
      <c r="F51" s="433"/>
      <c r="G51" s="433"/>
    </row>
    <row r="52" spans="1:7" ht="15" customHeight="1">
      <c r="A52" s="433"/>
      <c r="B52" s="446" t="s">
        <v>595</v>
      </c>
      <c r="C52" s="812" t="s">
        <v>619</v>
      </c>
      <c r="D52" s="812"/>
      <c r="E52" s="812"/>
      <c r="F52" s="433"/>
      <c r="G52" s="433"/>
    </row>
    <row r="53" spans="1:7" ht="15" customHeight="1">
      <c r="A53" s="433"/>
      <c r="B53" s="446" t="s">
        <v>596</v>
      </c>
      <c r="C53" s="812" t="s">
        <v>620</v>
      </c>
      <c r="D53" s="812"/>
      <c r="E53" s="812"/>
      <c r="F53" s="433"/>
      <c r="G53" s="433"/>
    </row>
    <row r="54" spans="1:7" ht="15" customHeight="1">
      <c r="A54" s="433"/>
      <c r="B54" s="446" t="s">
        <v>597</v>
      </c>
      <c r="C54" s="812" t="s">
        <v>621</v>
      </c>
      <c r="D54" s="812"/>
      <c r="E54" s="812"/>
      <c r="F54" s="433"/>
      <c r="G54" s="433"/>
    </row>
    <row r="55" spans="1:7" ht="15" customHeight="1">
      <c r="A55" s="433"/>
      <c r="B55" s="433" t="s">
        <v>622</v>
      </c>
      <c r="C55" s="433"/>
      <c r="D55" s="433"/>
      <c r="E55" s="433"/>
      <c r="F55" s="433"/>
      <c r="G55" s="433"/>
    </row>
    <row r="56" spans="1:7" ht="15" customHeight="1">
      <c r="A56" s="433"/>
      <c r="B56" s="433" t="s">
        <v>623</v>
      </c>
      <c r="C56" s="433"/>
      <c r="D56" s="433"/>
      <c r="E56" s="433"/>
      <c r="F56" s="433"/>
      <c r="G56" s="433"/>
    </row>
    <row r="57" spans="1:7" ht="15" customHeight="1">
      <c r="A57" s="433"/>
      <c r="B57" s="433" t="s">
        <v>624</v>
      </c>
      <c r="C57" s="433"/>
      <c r="D57" s="433"/>
      <c r="E57" s="433"/>
      <c r="F57" s="433"/>
      <c r="G57" s="433"/>
    </row>
    <row r="58" spans="1:7" ht="15" customHeight="1">
      <c r="A58" s="433" t="s">
        <v>625</v>
      </c>
      <c r="B58" s="445"/>
      <c r="C58" s="433"/>
      <c r="D58" s="433"/>
      <c r="E58" s="433"/>
      <c r="F58" s="433"/>
      <c r="G58" s="433"/>
    </row>
    <row r="59" spans="1:7" ht="15" customHeight="1">
      <c r="A59" s="433" t="s">
        <v>642</v>
      </c>
      <c r="B59" s="445"/>
      <c r="C59" s="433"/>
      <c r="D59" s="433"/>
      <c r="E59" s="433"/>
      <c r="F59" s="433"/>
      <c r="G59" s="433"/>
    </row>
    <row r="60" spans="1:7" ht="15" customHeight="1">
      <c r="A60" s="433" t="s">
        <v>627</v>
      </c>
      <c r="B60" s="445"/>
      <c r="C60" s="433"/>
      <c r="D60" s="433"/>
      <c r="E60" s="433"/>
      <c r="F60" s="433"/>
      <c r="G60" s="433"/>
    </row>
    <row r="61" spans="1:7" ht="15" customHeight="1">
      <c r="A61" s="433" t="s">
        <v>628</v>
      </c>
      <c r="B61" s="445"/>
      <c r="C61" s="433"/>
      <c r="D61" s="433"/>
      <c r="E61" s="433"/>
      <c r="F61" s="433"/>
      <c r="G61" s="433"/>
    </row>
    <row r="62" spans="1:7" ht="15" customHeight="1">
      <c r="A62" s="433" t="s">
        <v>629</v>
      </c>
      <c r="B62" s="445"/>
      <c r="C62" s="433"/>
      <c r="D62" s="433"/>
      <c r="E62" s="433"/>
      <c r="F62" s="433"/>
      <c r="G62" s="433"/>
    </row>
    <row r="63" spans="1:7" ht="15" customHeight="1">
      <c r="A63" s="433" t="s">
        <v>630</v>
      </c>
      <c r="B63" s="445"/>
      <c r="C63" s="433"/>
      <c r="D63" s="433"/>
      <c r="E63" s="433"/>
      <c r="F63" s="433"/>
      <c r="G63" s="433"/>
    </row>
    <row r="64" spans="1:7" ht="15" customHeight="1">
      <c r="A64" s="433" t="s">
        <v>631</v>
      </c>
      <c r="B64" s="445"/>
      <c r="C64" s="433"/>
      <c r="D64" s="433"/>
      <c r="E64" s="433"/>
      <c r="F64" s="433"/>
      <c r="G64" s="433"/>
    </row>
    <row r="65" spans="1:7" ht="15" customHeight="1">
      <c r="A65" s="433" t="s">
        <v>632</v>
      </c>
      <c r="B65" s="445"/>
      <c r="C65" s="433"/>
      <c r="D65" s="433"/>
      <c r="E65" s="433"/>
      <c r="F65" s="433"/>
      <c r="G65" s="433"/>
    </row>
    <row r="66" spans="1:7" ht="15" customHeight="1">
      <c r="A66" s="433" t="s">
        <v>633</v>
      </c>
      <c r="B66" s="445"/>
      <c r="C66" s="433"/>
      <c r="D66" s="433"/>
      <c r="E66" s="433"/>
      <c r="F66" s="433"/>
      <c r="G66" s="433"/>
    </row>
    <row r="67" spans="1:7" ht="15" customHeight="1">
      <c r="A67" s="433" t="s">
        <v>634</v>
      </c>
      <c r="B67" s="445"/>
      <c r="C67" s="433"/>
      <c r="D67" s="433"/>
      <c r="E67" s="433"/>
      <c r="F67" s="433"/>
      <c r="G67" s="433"/>
    </row>
    <row r="68" spans="1:7" ht="15" customHeight="1">
      <c r="A68" s="433" t="s">
        <v>635</v>
      </c>
      <c r="B68" s="445"/>
      <c r="C68" s="433"/>
      <c r="D68" s="433"/>
      <c r="E68" s="433"/>
      <c r="F68" s="433"/>
      <c r="G68" s="433"/>
    </row>
    <row r="69" spans="1:7" ht="15" customHeight="1">
      <c r="A69" s="433" t="s">
        <v>636</v>
      </c>
      <c r="B69" s="445"/>
      <c r="C69" s="433"/>
      <c r="D69" s="433"/>
      <c r="E69" s="433"/>
      <c r="F69" s="433"/>
      <c r="G69" s="433"/>
    </row>
    <row r="70" spans="1:7" ht="15" customHeight="1">
      <c r="A70" s="433" t="s">
        <v>637</v>
      </c>
      <c r="B70" s="445"/>
      <c r="C70" s="433"/>
      <c r="D70" s="433"/>
      <c r="E70" s="433"/>
      <c r="F70" s="433"/>
      <c r="G70" s="433"/>
    </row>
  </sheetData>
  <mergeCells count="100">
    <mergeCell ref="C54:E54"/>
    <mergeCell ref="AG41:AK41"/>
    <mergeCell ref="AL41:AM41"/>
    <mergeCell ref="C50:E50"/>
    <mergeCell ref="C51:E51"/>
    <mergeCell ref="C52:E52"/>
    <mergeCell ref="C53:E53"/>
    <mergeCell ref="C41:D41"/>
    <mergeCell ref="E41:H41"/>
    <mergeCell ref="I41:N41"/>
    <mergeCell ref="O41:T41"/>
    <mergeCell ref="U41:Z41"/>
    <mergeCell ref="AA41:AF41"/>
    <mergeCell ref="AJ40:AK40"/>
    <mergeCell ref="X39:Z39"/>
    <mergeCell ref="AA39:AC39"/>
    <mergeCell ref="AD39:AF39"/>
    <mergeCell ref="AG39:AI39"/>
    <mergeCell ref="AJ39:AK39"/>
    <mergeCell ref="X40:Z40"/>
    <mergeCell ref="AA40:AC40"/>
    <mergeCell ref="AD40:AF40"/>
    <mergeCell ref="AG40:AI40"/>
    <mergeCell ref="U39:W39"/>
    <mergeCell ref="F40:H40"/>
    <mergeCell ref="I40:K40"/>
    <mergeCell ref="L40:N40"/>
    <mergeCell ref="O40:Q40"/>
    <mergeCell ref="R40:T40"/>
    <mergeCell ref="U40:W40"/>
    <mergeCell ref="F39:H39"/>
    <mergeCell ref="I39:K39"/>
    <mergeCell ref="L39:N39"/>
    <mergeCell ref="O39:Q39"/>
    <mergeCell ref="R39:T39"/>
    <mergeCell ref="AA37:AF37"/>
    <mergeCell ref="AG37:AK37"/>
    <mergeCell ref="AL37:AM37"/>
    <mergeCell ref="F38:H38"/>
    <mergeCell ref="I38:K38"/>
    <mergeCell ref="L38:N38"/>
    <mergeCell ref="O38:Q38"/>
    <mergeCell ref="R38:T38"/>
    <mergeCell ref="U38:W38"/>
    <mergeCell ref="X38:Z38"/>
    <mergeCell ref="AA38:AC38"/>
    <mergeCell ref="AD38:AF38"/>
    <mergeCell ref="AG38:AI38"/>
    <mergeCell ref="AJ38:AK38"/>
    <mergeCell ref="AM29:AN29"/>
    <mergeCell ref="AM30:AN30"/>
    <mergeCell ref="A31:E31"/>
    <mergeCell ref="AM31:AN32"/>
    <mergeCell ref="A32:E32"/>
    <mergeCell ref="C37:D37"/>
    <mergeCell ref="E37:H37"/>
    <mergeCell ref="I37:N37"/>
    <mergeCell ref="O37:T37"/>
    <mergeCell ref="U37:Z37"/>
    <mergeCell ref="AM28:AN28"/>
    <mergeCell ref="AM17:AN17"/>
    <mergeCell ref="AM18:AN18"/>
    <mergeCell ref="AM19:AN19"/>
    <mergeCell ref="AM20:AN20"/>
    <mergeCell ref="AM21:AN21"/>
    <mergeCell ref="AM22:AN22"/>
    <mergeCell ref="AM23:AN23"/>
    <mergeCell ref="AM24:AN24"/>
    <mergeCell ref="AM25:AN25"/>
    <mergeCell ref="AM26:AN26"/>
    <mergeCell ref="AM27:AN27"/>
    <mergeCell ref="AM16:AN16"/>
    <mergeCell ref="AL7:AL10"/>
    <mergeCell ref="AM7:AN10"/>
    <mergeCell ref="F8:L8"/>
    <mergeCell ref="M8:S8"/>
    <mergeCell ref="T8:Z8"/>
    <mergeCell ref="AA8:AG8"/>
    <mergeCell ref="AH8:AJ8"/>
    <mergeCell ref="AM11:AN11"/>
    <mergeCell ref="AM12:AN12"/>
    <mergeCell ref="AM13:AN13"/>
    <mergeCell ref="AM14:AN14"/>
    <mergeCell ref="AM15:AN15"/>
    <mergeCell ref="AK3:AN3"/>
    <mergeCell ref="AK4:AN4"/>
    <mergeCell ref="AH5:AJ5"/>
    <mergeCell ref="A7:A10"/>
    <mergeCell ref="B7:B10"/>
    <mergeCell ref="C7:C10"/>
    <mergeCell ref="D7:D10"/>
    <mergeCell ref="E7:E10"/>
    <mergeCell ref="F7:AJ7"/>
    <mergeCell ref="AK7:AK10"/>
    <mergeCell ref="AK1:AN1"/>
    <mergeCell ref="M2:P2"/>
    <mergeCell ref="Q2:R2"/>
    <mergeCell ref="S2:T2"/>
    <mergeCell ref="U2:V2"/>
    <mergeCell ref="AK2:AN2"/>
  </mergeCells>
  <phoneticPr fontId="3"/>
  <dataValidations count="4">
    <dataValidation type="list" allowBlank="1" showInputMessage="1" showErrorMessage="1" sqref="B11:B30" xr:uid="{CD241CCF-81FC-41D9-A3EE-89B1AEEF4529}">
      <formula1>INDIRECT($AK$1)</formula1>
    </dataValidation>
    <dataValidation type="list" allowBlank="1" showInputMessage="1" showErrorMessage="1" sqref="AK3:AN3" xr:uid="{36401D4F-3983-435C-A3ED-CC6774A46C11}">
      <formula1>"４週,歴月"</formula1>
    </dataValidation>
    <dataValidation type="list" allowBlank="1" showInputMessage="1" showErrorMessage="1" sqref="AK4:AN4" xr:uid="{9423BDF4-0AEB-43A5-BB09-402917FF7962}">
      <formula1>"予定,実績"</formula1>
    </dataValidation>
    <dataValidation type="list" allowBlank="1" showInputMessage="1" showErrorMessage="1" sqref="C11:C30" xr:uid="{0D1C73AC-AF50-41BF-B8F5-AEC452481A6B}">
      <formula1>"A,B,C,D"</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DE1E0-64D2-4D54-BF37-79A045C5101B}">
  <dimension ref="A1:AQ78"/>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4.62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475</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97"/>
      <c r="AI5" s="797"/>
      <c r="AJ5" s="797"/>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5" t="s">
        <v>580</v>
      </c>
      <c r="B7" s="786" t="s">
        <v>581</v>
      </c>
      <c r="C7" s="787" t="s">
        <v>582</v>
      </c>
      <c r="D7" s="786" t="s">
        <v>583</v>
      </c>
      <c r="E7" s="790" t="s">
        <v>584</v>
      </c>
      <c r="F7" s="791" t="s">
        <v>585</v>
      </c>
      <c r="G7" s="791"/>
      <c r="H7" s="791"/>
      <c r="I7" s="791"/>
      <c r="J7" s="791"/>
      <c r="K7" s="791"/>
      <c r="L7" s="791"/>
      <c r="M7" s="791"/>
      <c r="N7" s="791"/>
      <c r="O7" s="791"/>
      <c r="P7" s="791"/>
      <c r="Q7" s="791"/>
      <c r="R7" s="791"/>
      <c r="S7" s="791"/>
      <c r="T7" s="791"/>
      <c r="U7" s="791"/>
      <c r="V7" s="791"/>
      <c r="W7" s="791"/>
      <c r="X7" s="791"/>
      <c r="Y7" s="791"/>
      <c r="Z7" s="791"/>
      <c r="AA7" s="791"/>
      <c r="AB7" s="791"/>
      <c r="AC7" s="791"/>
      <c r="AD7" s="791"/>
      <c r="AE7" s="791"/>
      <c r="AF7" s="791"/>
      <c r="AG7" s="791"/>
      <c r="AH7" s="791"/>
      <c r="AI7" s="791"/>
      <c r="AJ7" s="791"/>
      <c r="AK7" s="799" t="s">
        <v>586</v>
      </c>
      <c r="AL7" s="800" t="s">
        <v>587</v>
      </c>
      <c r="AM7" s="801" t="s">
        <v>588</v>
      </c>
      <c r="AN7" s="801"/>
    </row>
    <row r="8" spans="1:40" ht="15" customHeight="1">
      <c r="A8" s="785"/>
      <c r="B8" s="786"/>
      <c r="C8" s="788"/>
      <c r="D8" s="786"/>
      <c r="E8" s="790"/>
      <c r="F8" s="786" t="s">
        <v>589</v>
      </c>
      <c r="G8" s="786"/>
      <c r="H8" s="786"/>
      <c r="I8" s="786"/>
      <c r="J8" s="786"/>
      <c r="K8" s="786"/>
      <c r="L8" s="786"/>
      <c r="M8" s="786" t="s">
        <v>590</v>
      </c>
      <c r="N8" s="786"/>
      <c r="O8" s="786"/>
      <c r="P8" s="786"/>
      <c r="Q8" s="786"/>
      <c r="R8" s="786"/>
      <c r="S8" s="786"/>
      <c r="T8" s="786" t="s">
        <v>591</v>
      </c>
      <c r="U8" s="786"/>
      <c r="V8" s="786"/>
      <c r="W8" s="786"/>
      <c r="X8" s="786"/>
      <c r="Y8" s="786"/>
      <c r="Z8" s="786"/>
      <c r="AA8" s="786" t="s">
        <v>592</v>
      </c>
      <c r="AB8" s="786"/>
      <c r="AC8" s="786"/>
      <c r="AD8" s="786"/>
      <c r="AE8" s="786"/>
      <c r="AF8" s="786"/>
      <c r="AG8" s="786"/>
      <c r="AH8" s="786" t="s">
        <v>593</v>
      </c>
      <c r="AI8" s="786"/>
      <c r="AJ8" s="786"/>
      <c r="AK8" s="799"/>
      <c r="AL8" s="800"/>
      <c r="AM8" s="801"/>
      <c r="AN8" s="801"/>
    </row>
    <row r="9" spans="1:40" ht="15" customHeight="1">
      <c r="A9" s="785"/>
      <c r="B9" s="786"/>
      <c r="C9" s="788"/>
      <c r="D9" s="786"/>
      <c r="E9" s="79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9"/>
      <c r="AL9" s="800"/>
      <c r="AM9" s="801"/>
      <c r="AN9" s="801"/>
    </row>
    <row r="10" spans="1:40" ht="15" customHeight="1">
      <c r="A10" s="785"/>
      <c r="B10" s="786"/>
      <c r="C10" s="789"/>
      <c r="D10" s="786"/>
      <c r="E10" s="79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9"/>
      <c r="AL10" s="800"/>
      <c r="AM10" s="801"/>
      <c r="AN10" s="801"/>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8"/>
      <c r="AN11" s="798"/>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 t="shared" ref="AL12:AL30" si="1">IF($AK$3="４週",AK12/4,AK12/(DAY(EOMONTH($F$9,0))/7))</f>
        <v>0</v>
      </c>
      <c r="AM12" s="798"/>
      <c r="AN12" s="798"/>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 t="shared" si="1"/>
        <v>0</v>
      </c>
      <c r="AM13" s="798"/>
      <c r="AN13" s="798"/>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 t="shared" si="1"/>
        <v>0</v>
      </c>
      <c r="AM14" s="798"/>
      <c r="AN14" s="798"/>
    </row>
    <row r="15" spans="1:40" ht="18" customHeight="1">
      <c r="A15" s="418">
        <v>5</v>
      </c>
      <c r="B15" s="423"/>
      <c r="C15" s="424" t="s">
        <v>596</v>
      </c>
      <c r="D15" s="425"/>
      <c r="E15" s="426" t="s">
        <v>643</v>
      </c>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si="1"/>
        <v>0</v>
      </c>
      <c r="AM15" s="798"/>
      <c r="AN15" s="79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8"/>
      <c r="AN16" s="79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8"/>
      <c r="AN17" s="79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8"/>
      <c r="AN18" s="79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8"/>
      <c r="AN19" s="79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8"/>
      <c r="AN20" s="79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8"/>
      <c r="AN21" s="79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8"/>
      <c r="AN22" s="79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8"/>
      <c r="AN23" s="79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8"/>
      <c r="AN24" s="79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8"/>
      <c r="AN25" s="79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8"/>
      <c r="AN26" s="79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8"/>
      <c r="AN27" s="79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8"/>
      <c r="AN28" s="79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8"/>
      <c r="AN29" s="79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8"/>
      <c r="AN30" s="798"/>
    </row>
    <row r="31" spans="1:40" ht="18" customHeight="1">
      <c r="A31" s="790" t="s">
        <v>598</v>
      </c>
      <c r="B31" s="802"/>
      <c r="C31" s="802"/>
      <c r="D31" s="802"/>
      <c r="E31" s="802"/>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5"/>
      <c r="AN31" s="785"/>
    </row>
    <row r="32" spans="1:40" ht="18" customHeight="1">
      <c r="A32" s="802" t="s">
        <v>599</v>
      </c>
      <c r="B32" s="802"/>
      <c r="C32" s="802"/>
      <c r="D32" s="802"/>
      <c r="E32" s="80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5"/>
      <c r="AN32" s="785"/>
    </row>
    <row r="33" spans="1:43"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3"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3"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3" ht="21" customHeight="1">
      <c r="A36" s="404" t="s">
        <v>644</v>
      </c>
      <c r="B36" s="417"/>
      <c r="C36" s="417"/>
      <c r="D36" s="417"/>
      <c r="E36" s="417"/>
      <c r="F36" s="417"/>
      <c r="G36" s="433"/>
      <c r="H36" s="433"/>
      <c r="I36" s="433"/>
      <c r="J36" s="433"/>
      <c r="K36" s="433"/>
      <c r="L36" s="433"/>
      <c r="M36" s="433"/>
      <c r="N36" s="433"/>
      <c r="O36" s="433"/>
      <c r="AM36" s="417"/>
      <c r="AN36" s="405"/>
    </row>
    <row r="37" spans="1:43" ht="24.95" customHeight="1">
      <c r="A37" s="364"/>
      <c r="B37" s="790" t="s">
        <v>645</v>
      </c>
      <c r="C37" s="802"/>
      <c r="D37" s="802"/>
      <c r="E37" s="802"/>
      <c r="F37" s="802"/>
      <c r="G37" s="802"/>
      <c r="H37" s="802"/>
      <c r="I37" s="802"/>
      <c r="J37" s="802"/>
      <c r="K37" s="803"/>
      <c r="L37" s="813" t="s">
        <v>646</v>
      </c>
      <c r="M37" s="813"/>
      <c r="N37" s="813"/>
      <c r="O37" s="813"/>
      <c r="P37" s="364"/>
      <c r="Q37" s="364"/>
      <c r="R37" s="364"/>
      <c r="S37" s="364"/>
      <c r="T37" s="364"/>
      <c r="U37" s="364"/>
      <c r="V37" s="364"/>
      <c r="W37" s="364"/>
      <c r="X37" s="364"/>
      <c r="Y37" s="364"/>
      <c r="Z37" s="364"/>
      <c r="AA37" s="364"/>
      <c r="AB37" s="364"/>
      <c r="AC37" s="364"/>
      <c r="AD37" s="364"/>
      <c r="AE37" s="364"/>
      <c r="AF37" s="364"/>
      <c r="AG37" s="364"/>
      <c r="AH37" s="364"/>
      <c r="AI37" s="364"/>
      <c r="AJ37" s="364"/>
      <c r="AK37" s="364"/>
      <c r="AL37" s="364"/>
      <c r="AM37" s="364"/>
      <c r="AN37" s="364"/>
      <c r="AO37" s="364"/>
      <c r="AP37" s="364"/>
      <c r="AQ37" s="364"/>
    </row>
    <row r="38" spans="1:43" ht="18" customHeight="1">
      <c r="A38" s="364"/>
      <c r="B38" s="814" t="s">
        <v>647</v>
      </c>
      <c r="C38" s="815"/>
      <c r="D38" s="815"/>
      <c r="E38" s="815"/>
      <c r="F38" s="815"/>
      <c r="G38" s="815"/>
      <c r="H38" s="815"/>
      <c r="I38" s="815"/>
      <c r="J38" s="815"/>
      <c r="K38" s="816"/>
      <c r="L38" s="817"/>
      <c r="M38" s="817"/>
      <c r="N38" s="817"/>
      <c r="O38" s="817"/>
      <c r="P38" s="364"/>
      <c r="Q38" s="364"/>
      <c r="R38" s="364"/>
      <c r="S38" s="364"/>
      <c r="T38" s="364"/>
      <c r="U38" s="364"/>
      <c r="V38" s="364"/>
      <c r="W38" s="364"/>
      <c r="X38" s="364"/>
      <c r="Y38" s="364"/>
      <c r="Z38" s="364"/>
      <c r="AA38" s="364"/>
      <c r="AB38" s="364"/>
      <c r="AC38" s="364"/>
      <c r="AD38" s="364"/>
      <c r="AE38" s="364"/>
      <c r="AF38" s="364"/>
      <c r="AG38" s="364"/>
      <c r="AH38" s="364"/>
      <c r="AI38" s="364"/>
      <c r="AJ38" s="364"/>
      <c r="AK38" s="364"/>
      <c r="AL38" s="364"/>
      <c r="AM38" s="364"/>
      <c r="AN38" s="364"/>
      <c r="AO38" s="364"/>
      <c r="AP38" s="364"/>
      <c r="AQ38" s="364"/>
    </row>
    <row r="39" spans="1:43" ht="5.0999999999999996" customHeight="1">
      <c r="A39" s="434"/>
      <c r="B39" s="434"/>
      <c r="C39" s="434"/>
      <c r="D39" s="364"/>
      <c r="E39" s="364"/>
      <c r="F39" s="364"/>
      <c r="G39" s="364"/>
      <c r="H39" s="364"/>
      <c r="I39" s="433"/>
      <c r="J39" s="433"/>
      <c r="K39" s="433"/>
      <c r="L39" s="433"/>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5"/>
      <c r="AK39" s="433"/>
      <c r="AL39" s="417"/>
      <c r="AM39" s="417"/>
      <c r="AN39" s="405"/>
    </row>
    <row r="40" spans="1:43" ht="18" customHeight="1">
      <c r="A40" s="404" t="s">
        <v>648</v>
      </c>
      <c r="B40" s="433"/>
      <c r="D40" s="433"/>
      <c r="E40" s="433"/>
      <c r="F40" s="433"/>
      <c r="G40" s="433"/>
      <c r="H40" s="433"/>
      <c r="I40" s="433"/>
      <c r="J40" s="433"/>
      <c r="K40" s="433"/>
      <c r="L40" s="433"/>
      <c r="M40" s="433"/>
      <c r="N40" s="433"/>
      <c r="O40" s="433"/>
      <c r="P40" s="433"/>
      <c r="Q40" s="433"/>
      <c r="R40" s="433"/>
      <c r="S40" s="433"/>
      <c r="T40" s="433"/>
      <c r="U40" s="433"/>
      <c r="V40" s="433"/>
      <c r="W40" s="417"/>
      <c r="X40" s="433"/>
      <c r="Y40" s="433"/>
      <c r="Z40" s="433"/>
      <c r="AA40" s="433"/>
      <c r="AB40" s="433"/>
      <c r="AC40" s="433"/>
      <c r="AD40" s="433"/>
      <c r="AE40" s="433"/>
      <c r="AF40" s="433"/>
      <c r="AG40" s="433"/>
      <c r="AH40" s="433"/>
      <c r="AI40" s="433"/>
      <c r="AJ40" s="435"/>
      <c r="AK40" s="433"/>
      <c r="AL40" s="417"/>
      <c r="AM40" s="417"/>
      <c r="AN40" s="405"/>
    </row>
    <row r="41" spans="1:43" ht="54.95" customHeight="1">
      <c r="A41" s="786" t="s">
        <v>649</v>
      </c>
      <c r="B41" s="786"/>
      <c r="C41" s="786" t="s">
        <v>477</v>
      </c>
      <c r="D41" s="786"/>
      <c r="E41" s="800" t="s">
        <v>650</v>
      </c>
      <c r="F41" s="800"/>
      <c r="G41" s="800"/>
      <c r="H41" s="800"/>
      <c r="I41" s="364"/>
      <c r="J41" s="364"/>
      <c r="K41" s="364"/>
      <c r="L41" s="364"/>
      <c r="M41" s="364"/>
      <c r="N41" s="364"/>
      <c r="O41" s="364"/>
      <c r="P41" s="364"/>
      <c r="Q41" s="364"/>
      <c r="R41" s="364"/>
      <c r="S41" s="364"/>
      <c r="T41" s="364"/>
      <c r="U41" s="364"/>
      <c r="V41" s="364"/>
      <c r="W41" s="364"/>
      <c r="X41" s="364"/>
      <c r="Y41" s="364"/>
      <c r="Z41" s="364"/>
      <c r="AA41" s="364"/>
      <c r="AB41" s="364"/>
      <c r="AC41" s="364"/>
      <c r="AD41" s="364"/>
      <c r="AE41" s="364"/>
      <c r="AF41" s="364"/>
      <c r="AG41" s="364"/>
      <c r="AH41" s="364"/>
      <c r="AI41" s="364"/>
      <c r="AJ41" s="364"/>
      <c r="AK41" s="364"/>
      <c r="AL41" s="364"/>
      <c r="AM41" s="417"/>
      <c r="AN41" s="405"/>
    </row>
    <row r="42" spans="1:43" ht="18" customHeight="1">
      <c r="A42" s="800" t="s">
        <v>651</v>
      </c>
      <c r="B42" s="800"/>
      <c r="C42" s="818">
        <f>ROUNDDOWN(IF(B38="主として知的障害のある児童を入所させる福祉型障害児入所施設",L38/20,IF(B38="主として肢体不自由のある児童を入所させる福祉型障害児入所施設",1,"0")),1)</f>
        <v>0</v>
      </c>
      <c r="D42" s="818"/>
      <c r="E42" s="818">
        <f>ROUNDDOWN(IF(B38="主として知的障害のある児童を入所させる福祉型障害児入所施設",IF(L38&lt;=30,L38/4+1,L38/4),IF(B38="主として肢体不自由のある児童を入所させる福祉型障害児入所施設",L38/3.5,IF(B38="主として盲ろうあ児を入所させる福祉型障害児入所施設",IF(L38&lt;=35,L38/4+1,L38/4),0))),1)</f>
        <v>1</v>
      </c>
      <c r="F42" s="818"/>
      <c r="G42" s="818"/>
      <c r="H42" s="818"/>
      <c r="I42" s="364"/>
      <c r="J42" s="364"/>
      <c r="K42" s="364"/>
      <c r="L42" s="364"/>
      <c r="M42" s="364"/>
      <c r="N42" s="364"/>
      <c r="O42" s="364"/>
      <c r="P42" s="364"/>
      <c r="Q42" s="364"/>
      <c r="R42" s="364"/>
      <c r="S42" s="364"/>
      <c r="T42" s="364"/>
      <c r="U42" s="364"/>
      <c r="V42" s="364"/>
      <c r="W42" s="364"/>
      <c r="X42" s="364"/>
      <c r="Y42" s="364"/>
      <c r="Z42" s="364"/>
      <c r="AA42" s="364"/>
      <c r="AB42" s="364"/>
      <c r="AC42" s="364"/>
      <c r="AD42" s="364"/>
      <c r="AE42" s="364"/>
      <c r="AF42" s="364"/>
      <c r="AG42" s="364"/>
      <c r="AH42" s="364"/>
      <c r="AI42" s="364"/>
      <c r="AJ42" s="364"/>
      <c r="AK42" s="364"/>
      <c r="AL42" s="364"/>
      <c r="AM42" s="417"/>
      <c r="AN42" s="405"/>
    </row>
    <row r="43" spans="1:43" ht="5.0999999999999996" customHeight="1">
      <c r="A43" s="434"/>
      <c r="B43" s="434"/>
      <c r="C43" s="434"/>
      <c r="D43" s="434"/>
      <c r="E43" s="434"/>
      <c r="F43" s="434"/>
      <c r="G43" s="434"/>
      <c r="H43" s="434"/>
      <c r="I43" s="434"/>
      <c r="J43" s="433"/>
      <c r="K43" s="433"/>
      <c r="L43" s="433"/>
      <c r="M43" s="435"/>
      <c r="N43" s="433"/>
      <c r="O43" s="433"/>
      <c r="P43" s="433"/>
      <c r="Q43" s="364"/>
      <c r="W43" s="417"/>
      <c r="X43" s="433"/>
      <c r="Y43" s="433"/>
      <c r="Z43" s="433"/>
      <c r="AA43" s="433"/>
      <c r="AB43" s="433"/>
      <c r="AC43" s="433"/>
      <c r="AD43" s="433"/>
      <c r="AE43" s="433"/>
      <c r="AF43" s="433"/>
      <c r="AG43" s="433"/>
      <c r="AH43" s="433"/>
      <c r="AI43" s="433"/>
      <c r="AJ43" s="435"/>
      <c r="AK43" s="433"/>
      <c r="AL43" s="417"/>
      <c r="AM43" s="417"/>
      <c r="AN43" s="405"/>
    </row>
    <row r="44" spans="1:43" ht="21" customHeight="1">
      <c r="A44" s="404" t="s">
        <v>600</v>
      </c>
      <c r="B44" s="408"/>
      <c r="C44" s="409"/>
      <c r="D44" s="409"/>
      <c r="E44" s="409"/>
      <c r="F44" s="409"/>
      <c r="G44" s="405"/>
      <c r="H44" s="405"/>
      <c r="I44" s="405"/>
      <c r="J44" s="405"/>
      <c r="K44" s="405"/>
      <c r="L44" s="405"/>
      <c r="M44" s="405"/>
      <c r="N44" s="405"/>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9"/>
      <c r="AM44" s="409"/>
      <c r="AN44" s="405"/>
    </row>
    <row r="45" spans="1:43" ht="24.95" customHeight="1">
      <c r="A45" s="405"/>
      <c r="B45" s="417"/>
      <c r="C45" s="804" t="str">
        <f>IF(VLOOKUP($AK$1,'選択肢 '!$A$1:$J$31,C50,FALSE)=0,"-",VLOOKUP($AK$1,'選択肢 '!$A$1:$J$31,C50,FALSE))</f>
        <v>管理者</v>
      </c>
      <c r="D45" s="805"/>
      <c r="E45" s="806" t="str">
        <f>IF(VLOOKUP($AK$1,'選択肢 '!$A$1:$J$31,E50,FALSE)=0,"-",VLOOKUP($AK$1,'選択肢 '!$A$1:$J$31,E50,FALSE))</f>
        <v>児童発達支援管理責任者</v>
      </c>
      <c r="F45" s="806"/>
      <c r="G45" s="806"/>
      <c r="H45" s="806"/>
      <c r="I45" s="804" t="str">
        <f>IF(VLOOKUP($AK$1,'選択肢 '!$A$1:$J$31,I50,FALSE)=0,"-",VLOOKUP($AK$1,'選択肢 '!$A$1:$J$31,I50,FALSE))</f>
        <v>医師</v>
      </c>
      <c r="J45" s="805"/>
      <c r="K45" s="805"/>
      <c r="L45" s="805"/>
      <c r="M45" s="805"/>
      <c r="N45" s="807"/>
      <c r="O45" s="804" t="str">
        <f>IF(VLOOKUP($AK$1,'選択肢 '!$A$1:$J$31,O50,FALSE)=0,"-",VLOOKUP($AK$1,'選択肢 '!$A$1:$J$31,O50,FALSE))</f>
        <v>看護職員</v>
      </c>
      <c r="P45" s="805"/>
      <c r="Q45" s="805"/>
      <c r="R45" s="805"/>
      <c r="S45" s="805"/>
      <c r="T45" s="807"/>
      <c r="U45" s="804" t="str">
        <f>IF(VLOOKUP($AK$1,'選択肢 '!$A$1:$J$31,U50,FALSE)=0,"-",VLOOKUP($AK$1,'選択肢 '!$A$1:$J$31,U50,FALSE))</f>
        <v>児童指導員</v>
      </c>
      <c r="V45" s="805"/>
      <c r="W45" s="805"/>
      <c r="X45" s="805"/>
      <c r="Y45" s="805"/>
      <c r="Z45" s="807"/>
      <c r="AA45" s="804" t="str">
        <f>IF(VLOOKUP($AK$1,'選択肢 '!$A$1:$J$31,AA50,FALSE)=0,"-",VLOOKUP($AK$1,'選択肢 '!$A$1:$J$31,AA50,FALSE))</f>
        <v>保育士</v>
      </c>
      <c r="AB45" s="805"/>
      <c r="AC45" s="805"/>
      <c r="AD45" s="805"/>
      <c r="AE45" s="805"/>
      <c r="AF45" s="807"/>
      <c r="AG45" s="806" t="str">
        <f>IF(VLOOKUP($AK$1,'選択肢 '!$A$1:$J$31,AG50,FALSE)=0,"-",VLOOKUP($AK$1,'選択肢 '!$A$1:$J$31,AG50,FALSE))</f>
        <v>栄養士</v>
      </c>
      <c r="AH45" s="806"/>
      <c r="AI45" s="806"/>
      <c r="AJ45" s="806"/>
      <c r="AK45" s="806"/>
      <c r="AL45" s="806" t="str">
        <f>IF(VLOOKUP($AK$1,'選択肢 '!$A$1:$J$31,AL50,FALSE)=0,"-",VLOOKUP($AK$1,'選択肢 '!$A$1:$J$31,AL50,FALSE))</f>
        <v>調理員</v>
      </c>
      <c r="AM45" s="806"/>
      <c r="AN45" s="405"/>
    </row>
    <row r="46" spans="1:43" ht="18" customHeight="1">
      <c r="A46" s="405"/>
      <c r="B46" s="417"/>
      <c r="C46" s="436" t="s">
        <v>601</v>
      </c>
      <c r="D46" s="436" t="s">
        <v>602</v>
      </c>
      <c r="E46" s="437" t="s">
        <v>601</v>
      </c>
      <c r="F46" s="811" t="s">
        <v>602</v>
      </c>
      <c r="G46" s="811"/>
      <c r="H46" s="811"/>
      <c r="I46" s="808" t="s">
        <v>601</v>
      </c>
      <c r="J46" s="809"/>
      <c r="K46" s="810"/>
      <c r="L46" s="808" t="s">
        <v>602</v>
      </c>
      <c r="M46" s="809"/>
      <c r="N46" s="810"/>
      <c r="O46" s="808" t="s">
        <v>601</v>
      </c>
      <c r="P46" s="809"/>
      <c r="Q46" s="810"/>
      <c r="R46" s="808" t="s">
        <v>602</v>
      </c>
      <c r="S46" s="809"/>
      <c r="T46" s="810"/>
      <c r="U46" s="808" t="s">
        <v>601</v>
      </c>
      <c r="V46" s="809"/>
      <c r="W46" s="810"/>
      <c r="X46" s="808" t="s">
        <v>602</v>
      </c>
      <c r="Y46" s="809"/>
      <c r="Z46" s="810"/>
      <c r="AA46" s="808" t="s">
        <v>601</v>
      </c>
      <c r="AB46" s="809"/>
      <c r="AC46" s="810"/>
      <c r="AD46" s="808" t="s">
        <v>602</v>
      </c>
      <c r="AE46" s="809"/>
      <c r="AF46" s="810"/>
      <c r="AG46" s="808" t="s">
        <v>601</v>
      </c>
      <c r="AH46" s="809"/>
      <c r="AI46" s="810"/>
      <c r="AJ46" s="808" t="s">
        <v>602</v>
      </c>
      <c r="AK46" s="810"/>
      <c r="AL46" s="437" t="s">
        <v>603</v>
      </c>
      <c r="AM46" s="437" t="s">
        <v>604</v>
      </c>
      <c r="AN46" s="405"/>
    </row>
    <row r="47" spans="1:43" ht="18" customHeight="1">
      <c r="A47" s="405"/>
      <c r="B47" s="419" t="s">
        <v>605</v>
      </c>
      <c r="C47" s="437">
        <f>COUNTIFS($B$11:$B$30,C$45,$C$11:$C$30,"A",$E$11:$E$30,"*")</f>
        <v>0</v>
      </c>
      <c r="D47" s="437">
        <f>COUNTIFS($B$11:$B$30,C$45,$C$11:$C$30,"B",$E$11:$E$30,"*")</f>
        <v>0</v>
      </c>
      <c r="E47" s="437">
        <f>COUNTIFS($B$11:$B$30,E$45,$C$11:$C$30,"A",$E$11:$E$30,"*")</f>
        <v>0</v>
      </c>
      <c r="F47" s="808">
        <f>COUNTIFS($B$11:$B$30,E$45,$C$11:$C$30,"B",$E$11:$E$30,"*")</f>
        <v>0</v>
      </c>
      <c r="G47" s="809"/>
      <c r="H47" s="810"/>
      <c r="I47" s="808">
        <f>COUNTIFS($B$11:$B$30,I$45,$C$11:$C$30,"A",$E$11:$E$30,"*")</f>
        <v>0</v>
      </c>
      <c r="J47" s="809"/>
      <c r="K47" s="810"/>
      <c r="L47" s="808">
        <f>COUNTIFS($B$11:$B$30,I$45,$C$11:$C$30,"B",$E$11:$E$30,"*")</f>
        <v>0</v>
      </c>
      <c r="M47" s="809"/>
      <c r="N47" s="810"/>
      <c r="O47" s="808">
        <f>COUNTIFS($B$11:$B$30,O$45,$C$11:$C$30,"A",$E$11:$E$30,"*")</f>
        <v>0</v>
      </c>
      <c r="P47" s="809"/>
      <c r="Q47" s="810"/>
      <c r="R47" s="808">
        <f>COUNTIFS($B$11:$B$30,O$45,$C$11:$C$30,"B",$E$11:$E$30,"*")</f>
        <v>0</v>
      </c>
      <c r="S47" s="809"/>
      <c r="T47" s="810"/>
      <c r="U47" s="808">
        <f>COUNTIFS($B$11:$B$30,U$45,$C$11:$C$30,"A",$E$11:$E$30,"*")</f>
        <v>0</v>
      </c>
      <c r="V47" s="809"/>
      <c r="W47" s="810"/>
      <c r="X47" s="808">
        <f>COUNTIFS($B$11:$B$30,U$45,$C$11:$C$30,"B",$E$11:$E$30,"*")</f>
        <v>0</v>
      </c>
      <c r="Y47" s="809"/>
      <c r="Z47" s="810"/>
      <c r="AA47" s="808">
        <f>COUNTIFS($B$11:$B$30,AA$45,$C$11:$C$30,"A",$E$11:$E$30,"*")</f>
        <v>0</v>
      </c>
      <c r="AB47" s="809"/>
      <c r="AC47" s="810"/>
      <c r="AD47" s="808">
        <f>COUNTIFS($B$11:$B$30,AA$45,$C$11:$C$30,"B",$E$11:$E$30,"*")</f>
        <v>0</v>
      </c>
      <c r="AE47" s="809"/>
      <c r="AF47" s="810"/>
      <c r="AG47" s="808">
        <f>COUNTIFS($B$11:$B$30,AG$45,$C$11:$C$30,"A",$E$11:$E$30,"*")</f>
        <v>0</v>
      </c>
      <c r="AH47" s="809"/>
      <c r="AI47" s="810"/>
      <c r="AJ47" s="808">
        <f>COUNTIFS($B$11:$B$30,AG$45,$C$11:$C$30,"B",$E$11:$E$30,"*")</f>
        <v>0</v>
      </c>
      <c r="AK47" s="810"/>
      <c r="AL47" s="437">
        <f>COUNTIFS($B$11:$B$30,AL$45,$C$11:$C$30,"A",$E$11:$E$30,"*")</f>
        <v>0</v>
      </c>
      <c r="AM47" s="437">
        <f>COUNTIFS($B$11:$B$30,AL$45,$C$11:$C$30,"B",$E$11:$E$30,"*")</f>
        <v>0</v>
      </c>
      <c r="AN47" s="405"/>
    </row>
    <row r="48" spans="1:43" ht="18" customHeight="1">
      <c r="A48" s="405"/>
      <c r="B48" s="420" t="s">
        <v>606</v>
      </c>
      <c r="C48" s="437">
        <f>COUNTIFS($B$11:$B$30,C$45,$C$11:$C$30,"C",$E$11:$E$30,"*")</f>
        <v>0</v>
      </c>
      <c r="D48" s="437">
        <f>COUNTIFS($B$11:$B$30,C$45,$C$11:$C$30,"D",$E$11:$E$30,"*")</f>
        <v>0</v>
      </c>
      <c r="E48" s="437">
        <f>COUNTIFS($B$11:$B$30,E$45,$C$11:$C$30,"C",$E$11:$E$30,"*")</f>
        <v>0</v>
      </c>
      <c r="F48" s="808">
        <f>COUNTIFS($B$11:$B$30,E$45,$C$11:$C$30,"D",$E$11:$E$30,"*")</f>
        <v>0</v>
      </c>
      <c r="G48" s="809"/>
      <c r="H48" s="810"/>
      <c r="I48" s="808">
        <f>COUNTIFS($B$11:$B$30,I$45,$C$11:$C$30,"C",$E$11:$E$30,"*")</f>
        <v>0</v>
      </c>
      <c r="J48" s="809"/>
      <c r="K48" s="810"/>
      <c r="L48" s="808">
        <f>COUNTIFS($B$11:$B$30,I$45,$C$11:$C$30,"D",$E$11:$E$30,"*")</f>
        <v>0</v>
      </c>
      <c r="M48" s="809"/>
      <c r="N48" s="810"/>
      <c r="O48" s="808">
        <f>COUNTIFS($B$11:$B$30,O$45,$C$11:$C$30,"C",$E$11:$E$30,"*")</f>
        <v>0</v>
      </c>
      <c r="P48" s="809"/>
      <c r="Q48" s="810"/>
      <c r="R48" s="808">
        <f>COUNTIFS($B$11:$B$30,O$45,$C$11:$C$30,"D",$E$11:$E$30,"*")</f>
        <v>0</v>
      </c>
      <c r="S48" s="809"/>
      <c r="T48" s="810"/>
      <c r="U48" s="808">
        <f>COUNTIFS($B$11:$B$30,U$45,$C$11:$C$30,"C",$E$11:$E$30,"*")</f>
        <v>0</v>
      </c>
      <c r="V48" s="809"/>
      <c r="W48" s="810"/>
      <c r="X48" s="808">
        <f>COUNTIFS($B$11:$B$30,U$45,$C$11:$C$30,"D",$E$11:$E$30,"*")</f>
        <v>0</v>
      </c>
      <c r="Y48" s="809"/>
      <c r="Z48" s="810"/>
      <c r="AA48" s="808">
        <f>COUNTIFS($B$11:$B$30,AA$45,$C$11:$C$30,"C",$E$11:$E$30,"*")</f>
        <v>0</v>
      </c>
      <c r="AB48" s="809"/>
      <c r="AC48" s="810"/>
      <c r="AD48" s="808">
        <f>COUNTIFS($B$11:$B$30,AA$45,$C$11:$C$30,"D",$E$11:$E$30,"*")</f>
        <v>0</v>
      </c>
      <c r="AE48" s="809"/>
      <c r="AF48" s="810"/>
      <c r="AG48" s="808">
        <f>COUNTIFS($B$11:$B$30,AG$45,$C$11:$C$30,"C",$E$11:$E$30,"*")</f>
        <v>0</v>
      </c>
      <c r="AH48" s="809"/>
      <c r="AI48" s="810"/>
      <c r="AJ48" s="808">
        <f>COUNTIFS($B$11:$B$30,AG$45,$C$11:$C$30,"D",$E$11:$E$30,"*")</f>
        <v>0</v>
      </c>
      <c r="AK48" s="810"/>
      <c r="AL48" s="437">
        <f>COUNTIFS($B$11:$B$30,AL$45,$C$11:$C$30,"C",$E$11:$E$30,"*")</f>
        <v>0</v>
      </c>
      <c r="AM48" s="437">
        <f>COUNTIFS($B$11:$B$30,AL$45,$C$11:$C$30,"D",$E$11:$E$30,"*")</f>
        <v>0</v>
      </c>
      <c r="AN48" s="405"/>
    </row>
    <row r="49" spans="1:40" ht="24.95" customHeight="1">
      <c r="A49" s="405"/>
      <c r="B49" s="420" t="s">
        <v>607</v>
      </c>
      <c r="C49" s="804" t="str">
        <f>IF($AK$3="４週",SUMIFS($AK$11:$AK$30,$B$11:$B$30,C45)/4/$AH$5,IF($AK$3="歴月",SUMIFS($AK$11:$AK$30,$B$11:$B$30,C45)/$AL$5,"記載する期間を選択してください"))</f>
        <v>記載する期間を選択してください</v>
      </c>
      <c r="D49" s="807"/>
      <c r="E49" s="804" t="str">
        <f>IF($AK$3="４週",SUMIFS($AK$11:$AK$30,$B$11:$B$30,E45)/4/$AH$5,IF($AK$3="歴月",SUMIFS($AK$11:$AK$30,$B$11:$B$30,E45)/$AL$5,"記載する期間を選択してください"))</f>
        <v>記載する期間を選択してください</v>
      </c>
      <c r="F49" s="805"/>
      <c r="G49" s="805"/>
      <c r="H49" s="807"/>
      <c r="I49" s="804" t="str">
        <f>IF($AK$3="４週",SUMIFS($AK$11:$AK$30,$B$11:$B$30,I45)/4/$AH$5,IF($AK$3="歴月",SUMIFS($AK$11:$AK$30,$B$11:$B$30,I45)/$AL$5,"記載する期間を選択してください"))</f>
        <v>記載する期間を選択してください</v>
      </c>
      <c r="J49" s="805"/>
      <c r="K49" s="805"/>
      <c r="L49" s="805"/>
      <c r="M49" s="805"/>
      <c r="N49" s="807"/>
      <c r="O49" s="804" t="str">
        <f>IF($AK$3="４週",SUMIFS($AK$11:$AK$30,$B$11:$B$30,O45)/4/$AH$5,IF($AK$3="歴月",SUMIFS($AK$11:$AK$30,$B$11:$B$30,O45)/$AL$5,"記載する期間を選択してください"))</f>
        <v>記載する期間を選択してください</v>
      </c>
      <c r="P49" s="805"/>
      <c r="Q49" s="805"/>
      <c r="R49" s="805"/>
      <c r="S49" s="805"/>
      <c r="T49" s="807"/>
      <c r="U49" s="804" t="str">
        <f>IF($AK$3="４週",SUMIFS($AK$11:$AK$30,$B$11:$B$30,U45)/4/$AH$5,IF($AK$3="歴月",SUMIFS($AK$11:$AK$30,$B$11:$B$30,U45)/$AL$5,"記載する期間を選択してください"))</f>
        <v>記載する期間を選択してください</v>
      </c>
      <c r="V49" s="805"/>
      <c r="W49" s="805"/>
      <c r="X49" s="805"/>
      <c r="Y49" s="805"/>
      <c r="Z49" s="807"/>
      <c r="AA49" s="804" t="str">
        <f>IF($AK$3="４週",SUMIFS($AK$11:$AK$30,$B$11:$B$30,AA45)/4/$AH$5,IF($AK$3="歴月",SUMIFS($AK$11:$AK$30,$B$11:$B$30,AA45)/$AL$5,"記載する期間を選択してください"))</f>
        <v>記載する期間を選択してください</v>
      </c>
      <c r="AB49" s="805"/>
      <c r="AC49" s="805"/>
      <c r="AD49" s="805"/>
      <c r="AE49" s="805"/>
      <c r="AF49" s="807"/>
      <c r="AG49" s="804" t="str">
        <f>IF($AK$3="４週",SUMIFS($AK$11:$AK$30,$B$11:$B$30,AG45)/4/$AH$5,IF($AK$3="歴月",SUMIFS($AK$11:$AK$30,$B$11:$B$30,AG45)/$AL$5,"記載する期間を選択してください"))</f>
        <v>記載する期間を選択してください</v>
      </c>
      <c r="AH49" s="805"/>
      <c r="AI49" s="805"/>
      <c r="AJ49" s="805"/>
      <c r="AK49" s="807"/>
      <c r="AL49" s="804" t="str">
        <f>IF($AK$3="４週",SUMIFS($AK$11:$AK$30,$B$11:$B$30,AL45)/4/$AH$5,IF($AK$3="歴月",SUMIFS($AK$11:$AK$30,$B$11:$B$30,AL45)/$AL$5,"記載する期間を選択してください"))</f>
        <v>記載する期間を選択してください</v>
      </c>
      <c r="AM49" s="807"/>
      <c r="AN49" s="405"/>
    </row>
    <row r="50" spans="1:40" ht="5.0999999999999996" customHeight="1">
      <c r="A50" s="405"/>
      <c r="B50" s="408"/>
      <c r="C50" s="438">
        <v>2</v>
      </c>
      <c r="D50" s="438"/>
      <c r="E50" s="438">
        <v>3</v>
      </c>
      <c r="F50" s="438"/>
      <c r="G50" s="438"/>
      <c r="H50" s="438"/>
      <c r="I50" s="438">
        <v>4</v>
      </c>
      <c r="J50" s="438"/>
      <c r="K50" s="438"/>
      <c r="L50" s="438"/>
      <c r="M50" s="438"/>
      <c r="N50" s="438"/>
      <c r="O50" s="438">
        <v>5</v>
      </c>
      <c r="P50" s="438"/>
      <c r="Q50" s="438"/>
      <c r="R50" s="438"/>
      <c r="S50" s="438"/>
      <c r="T50" s="438"/>
      <c r="U50" s="438">
        <v>6</v>
      </c>
      <c r="V50" s="438"/>
      <c r="W50" s="438"/>
      <c r="X50" s="438"/>
      <c r="Y50" s="438"/>
      <c r="Z50" s="438"/>
      <c r="AA50" s="438">
        <v>7</v>
      </c>
      <c r="AB50" s="438"/>
      <c r="AC50" s="438"/>
      <c r="AD50" s="438"/>
      <c r="AE50" s="438"/>
      <c r="AF50" s="438"/>
      <c r="AG50" s="438">
        <v>8</v>
      </c>
      <c r="AH50" s="438"/>
      <c r="AI50" s="438"/>
      <c r="AJ50" s="438"/>
      <c r="AK50" s="438"/>
      <c r="AL50" s="438">
        <v>9</v>
      </c>
      <c r="AM50" s="439"/>
      <c r="AN50" s="405"/>
    </row>
    <row r="51" spans="1:40" ht="15" customHeight="1">
      <c r="A51" s="433" t="s">
        <v>608</v>
      </c>
      <c r="B51" s="440"/>
      <c r="C51" s="441"/>
      <c r="D51" s="441"/>
      <c r="E51" s="441"/>
      <c r="F51" s="442"/>
      <c r="G51" s="441"/>
      <c r="H51" s="438"/>
      <c r="I51" s="438"/>
      <c r="J51" s="438"/>
      <c r="K51" s="438"/>
      <c r="L51" s="438"/>
      <c r="M51" s="438"/>
      <c r="N51" s="438"/>
      <c r="O51" s="438"/>
      <c r="P51" s="438"/>
      <c r="Q51" s="438"/>
      <c r="R51" s="438">
        <v>6</v>
      </c>
      <c r="S51" s="438"/>
      <c r="T51" s="438"/>
      <c r="U51" s="438"/>
      <c r="V51" s="438"/>
      <c r="W51" s="438"/>
      <c r="X51" s="438">
        <v>7</v>
      </c>
      <c r="Y51" s="438"/>
      <c r="Z51" s="438"/>
      <c r="AA51" s="438"/>
      <c r="AB51" s="438"/>
      <c r="AC51" s="438"/>
      <c r="AD51" s="438">
        <v>8</v>
      </c>
      <c r="AE51" s="438"/>
      <c r="AF51" s="438"/>
      <c r="AG51" s="443"/>
      <c r="AH51" s="443"/>
      <c r="AI51" s="443"/>
      <c r="AJ51" s="443">
        <v>9</v>
      </c>
      <c r="AK51" s="444"/>
      <c r="AL51" s="444"/>
      <c r="AM51" s="405"/>
    </row>
    <row r="52" spans="1:40" s="433" customFormat="1" ht="15" customHeight="1">
      <c r="A52" s="433" t="s">
        <v>609</v>
      </c>
      <c r="B52" s="434"/>
      <c r="C52" s="434"/>
      <c r="D52" s="434"/>
      <c r="E52" s="434"/>
      <c r="F52" s="434"/>
      <c r="G52" s="43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4"/>
      <c r="AE52" s="404"/>
      <c r="AF52" s="404"/>
      <c r="AG52" s="404"/>
      <c r="AH52" s="404"/>
      <c r="AI52" s="404"/>
      <c r="AJ52" s="404"/>
      <c r="AK52" s="404"/>
      <c r="AL52" s="404"/>
      <c r="AM52" s="404"/>
    </row>
    <row r="53" spans="1:40" s="433" customFormat="1" ht="15" customHeight="1">
      <c r="A53" s="433" t="s">
        <v>610</v>
      </c>
      <c r="B53" s="434"/>
      <c r="C53" s="434"/>
      <c r="D53" s="434"/>
      <c r="E53" s="434"/>
      <c r="F53" s="434"/>
      <c r="G53" s="43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row>
    <row r="54" spans="1:40" s="433" customFormat="1" ht="15" customHeight="1">
      <c r="A54" s="433" t="s">
        <v>612</v>
      </c>
      <c r="B54" s="434"/>
      <c r="C54" s="434"/>
      <c r="D54" s="434"/>
      <c r="E54" s="434"/>
      <c r="F54" s="434"/>
      <c r="G54" s="43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row>
    <row r="55" spans="1:40" s="433" customFormat="1" ht="15" customHeight="1">
      <c r="A55" s="433" t="s">
        <v>613</v>
      </c>
      <c r="B55" s="434"/>
      <c r="C55" s="434"/>
      <c r="D55" s="434"/>
      <c r="E55" s="434"/>
      <c r="F55" s="434"/>
      <c r="G55" s="43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404"/>
      <c r="AI55" s="404"/>
      <c r="AJ55" s="404"/>
      <c r="AK55" s="404"/>
      <c r="AL55" s="404"/>
      <c r="AM55" s="404"/>
    </row>
    <row r="56" spans="1:40" ht="15" customHeight="1">
      <c r="A56" s="433" t="s">
        <v>614</v>
      </c>
      <c r="B56" s="445"/>
      <c r="C56" s="433"/>
      <c r="D56" s="433"/>
      <c r="E56" s="433"/>
      <c r="F56" s="433"/>
      <c r="G56" s="433"/>
    </row>
    <row r="57" spans="1:40" ht="15" customHeight="1">
      <c r="A57" s="433" t="s">
        <v>615</v>
      </c>
      <c r="B57" s="445"/>
      <c r="C57" s="433"/>
      <c r="D57" s="433"/>
      <c r="E57" s="433"/>
      <c r="F57" s="433"/>
      <c r="G57" s="433"/>
    </row>
    <row r="58" spans="1:40" ht="15" customHeight="1">
      <c r="A58" s="433"/>
      <c r="B58" s="419" t="s">
        <v>616</v>
      </c>
      <c r="C58" s="786" t="s">
        <v>617</v>
      </c>
      <c r="D58" s="786"/>
      <c r="E58" s="786"/>
      <c r="F58" s="433"/>
      <c r="G58" s="433"/>
    </row>
    <row r="59" spans="1:40" ht="15" customHeight="1">
      <c r="A59" s="433"/>
      <c r="B59" s="446" t="s">
        <v>594</v>
      </c>
      <c r="C59" s="812" t="s">
        <v>618</v>
      </c>
      <c r="D59" s="812"/>
      <c r="E59" s="812"/>
      <c r="F59" s="433"/>
      <c r="G59" s="433"/>
    </row>
    <row r="60" spans="1:40" ht="15" customHeight="1">
      <c r="A60" s="433"/>
      <c r="B60" s="446" t="s">
        <v>595</v>
      </c>
      <c r="C60" s="812" t="s">
        <v>619</v>
      </c>
      <c r="D60" s="812"/>
      <c r="E60" s="812"/>
      <c r="F60" s="433"/>
      <c r="G60" s="433"/>
    </row>
    <row r="61" spans="1:40" ht="15" customHeight="1">
      <c r="A61" s="433"/>
      <c r="B61" s="446" t="s">
        <v>596</v>
      </c>
      <c r="C61" s="812" t="s">
        <v>620</v>
      </c>
      <c r="D61" s="812"/>
      <c r="E61" s="812"/>
      <c r="F61" s="433"/>
      <c r="G61" s="433"/>
    </row>
    <row r="62" spans="1:40" ht="15" customHeight="1">
      <c r="A62" s="433"/>
      <c r="B62" s="446" t="s">
        <v>597</v>
      </c>
      <c r="C62" s="812" t="s">
        <v>621</v>
      </c>
      <c r="D62" s="812"/>
      <c r="E62" s="812"/>
      <c r="F62" s="433"/>
      <c r="G62" s="433"/>
    </row>
    <row r="63" spans="1:40" ht="15" customHeight="1">
      <c r="A63" s="433"/>
      <c r="B63" s="433" t="s">
        <v>622</v>
      </c>
      <c r="C63" s="433"/>
      <c r="D63" s="433"/>
      <c r="E63" s="433"/>
      <c r="F63" s="433"/>
      <c r="G63" s="433"/>
    </row>
    <row r="64" spans="1:40" ht="15" customHeight="1">
      <c r="A64" s="433"/>
      <c r="B64" s="433" t="s">
        <v>623</v>
      </c>
      <c r="C64" s="433"/>
      <c r="D64" s="433"/>
      <c r="E64" s="433"/>
      <c r="F64" s="433"/>
      <c r="G64" s="433"/>
    </row>
    <row r="65" spans="1:7" ht="15" customHeight="1">
      <c r="A65" s="433"/>
      <c r="B65" s="433" t="s">
        <v>624</v>
      </c>
      <c r="C65" s="433"/>
      <c r="D65" s="433"/>
      <c r="E65" s="433"/>
      <c r="F65" s="433"/>
      <c r="G65" s="433"/>
    </row>
    <row r="66" spans="1:7" ht="15" customHeight="1">
      <c r="A66" s="433" t="s">
        <v>625</v>
      </c>
      <c r="B66" s="445"/>
      <c r="C66" s="433"/>
      <c r="D66" s="433"/>
      <c r="E66" s="433"/>
      <c r="F66" s="433"/>
      <c r="G66" s="433"/>
    </row>
    <row r="67" spans="1:7" ht="15" customHeight="1">
      <c r="A67" s="433" t="s">
        <v>626</v>
      </c>
      <c r="B67" s="445"/>
      <c r="C67" s="433"/>
      <c r="D67" s="433"/>
      <c r="E67" s="433"/>
      <c r="F67" s="433"/>
      <c r="G67" s="433"/>
    </row>
    <row r="68" spans="1:7" ht="15" customHeight="1">
      <c r="A68" s="433" t="s">
        <v>627</v>
      </c>
      <c r="B68" s="445"/>
      <c r="C68" s="433"/>
      <c r="D68" s="433"/>
      <c r="E68" s="433"/>
      <c r="F68" s="433"/>
      <c r="G68" s="433"/>
    </row>
    <row r="69" spans="1:7" ht="15" customHeight="1">
      <c r="A69" s="433" t="s">
        <v>628</v>
      </c>
      <c r="B69" s="445"/>
      <c r="C69" s="433"/>
      <c r="D69" s="433"/>
      <c r="E69" s="433"/>
      <c r="F69" s="433"/>
      <c r="G69" s="433"/>
    </row>
    <row r="70" spans="1:7" ht="15" customHeight="1">
      <c r="A70" s="433" t="s">
        <v>629</v>
      </c>
      <c r="B70" s="445"/>
      <c r="C70" s="433"/>
      <c r="D70" s="433"/>
      <c r="E70" s="433"/>
      <c r="F70" s="433"/>
      <c r="G70" s="433"/>
    </row>
    <row r="71" spans="1:7" ht="15" customHeight="1">
      <c r="A71" s="433" t="s">
        <v>630</v>
      </c>
      <c r="B71" s="445"/>
      <c r="C71" s="433"/>
      <c r="D71" s="433"/>
      <c r="E71" s="433"/>
      <c r="F71" s="433"/>
      <c r="G71" s="433"/>
    </row>
    <row r="72" spans="1:7" ht="15" customHeight="1">
      <c r="A72" s="433" t="s">
        <v>631</v>
      </c>
      <c r="B72" s="445"/>
      <c r="C72" s="433"/>
      <c r="D72" s="433"/>
      <c r="E72" s="433"/>
      <c r="F72" s="433"/>
      <c r="G72" s="433"/>
    </row>
    <row r="73" spans="1:7" ht="15" customHeight="1">
      <c r="A73" s="433" t="s">
        <v>632</v>
      </c>
      <c r="B73" s="445"/>
      <c r="C73" s="433"/>
      <c r="D73" s="433"/>
      <c r="E73" s="433"/>
      <c r="F73" s="433"/>
      <c r="G73" s="433"/>
    </row>
    <row r="74" spans="1:7" ht="15" customHeight="1">
      <c r="A74" s="433" t="s">
        <v>633</v>
      </c>
      <c r="B74" s="445"/>
      <c r="C74" s="433"/>
      <c r="D74" s="433"/>
      <c r="E74" s="433"/>
      <c r="F74" s="433"/>
      <c r="G74" s="433"/>
    </row>
    <row r="75" spans="1:7" ht="15" customHeight="1">
      <c r="A75" s="433" t="s">
        <v>634</v>
      </c>
      <c r="B75" s="445"/>
      <c r="C75" s="433"/>
      <c r="D75" s="433"/>
      <c r="E75" s="433"/>
      <c r="F75" s="433"/>
      <c r="G75" s="433"/>
    </row>
    <row r="76" spans="1:7" ht="15" customHeight="1">
      <c r="A76" s="433" t="s">
        <v>635</v>
      </c>
      <c r="B76" s="445"/>
      <c r="C76" s="433"/>
      <c r="D76" s="433"/>
      <c r="E76" s="433"/>
      <c r="F76" s="433"/>
      <c r="G76" s="433"/>
    </row>
    <row r="77" spans="1:7" ht="15" customHeight="1">
      <c r="A77" s="433" t="s">
        <v>636</v>
      </c>
      <c r="B77" s="445"/>
      <c r="C77" s="433"/>
      <c r="D77" s="433"/>
      <c r="E77" s="433"/>
      <c r="F77" s="433"/>
      <c r="G77" s="433"/>
    </row>
    <row r="78" spans="1:7" ht="15" customHeight="1">
      <c r="A78" s="433" t="s">
        <v>637</v>
      </c>
      <c r="B78" s="445"/>
      <c r="C78" s="433"/>
      <c r="D78" s="433"/>
      <c r="E78" s="433"/>
      <c r="F78" s="433"/>
      <c r="G78" s="433"/>
    </row>
  </sheetData>
  <mergeCells count="110">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 ref="AG47:AI47"/>
    <mergeCell ref="AJ47:AK47"/>
    <mergeCell ref="F48:H48"/>
    <mergeCell ref="I48:K48"/>
    <mergeCell ref="L48:N48"/>
    <mergeCell ref="O48:Q48"/>
    <mergeCell ref="R48:T48"/>
    <mergeCell ref="U48:W48"/>
    <mergeCell ref="C61:E61"/>
    <mergeCell ref="F47:H47"/>
    <mergeCell ref="I47:K47"/>
    <mergeCell ref="L47:N47"/>
    <mergeCell ref="O47:Q47"/>
    <mergeCell ref="R47:T47"/>
    <mergeCell ref="U47:W47"/>
    <mergeCell ref="X47:Z47"/>
    <mergeCell ref="AA47:AC47"/>
    <mergeCell ref="AD47:AF47"/>
    <mergeCell ref="AG45:AK45"/>
    <mergeCell ref="AL45:AM45"/>
    <mergeCell ref="F46:H46"/>
    <mergeCell ref="I46:K46"/>
    <mergeCell ref="L46:N46"/>
    <mergeCell ref="O46:Q46"/>
    <mergeCell ref="R46:T46"/>
    <mergeCell ref="U46:W46"/>
    <mergeCell ref="X46:Z46"/>
    <mergeCell ref="AA46:AC46"/>
    <mergeCell ref="AD46:AF46"/>
    <mergeCell ref="AG46:AI46"/>
    <mergeCell ref="AJ46:AK46"/>
    <mergeCell ref="C45:D45"/>
    <mergeCell ref="E45:H45"/>
    <mergeCell ref="I45:N45"/>
    <mergeCell ref="O45:T45"/>
    <mergeCell ref="U45:Z45"/>
    <mergeCell ref="AA45:AF45"/>
    <mergeCell ref="B38:K38"/>
    <mergeCell ref="L38:O38"/>
    <mergeCell ref="A41:B41"/>
    <mergeCell ref="C41:D41"/>
    <mergeCell ref="E41:H41"/>
    <mergeCell ref="A42:B42"/>
    <mergeCell ref="C42:D42"/>
    <mergeCell ref="E42:H42"/>
    <mergeCell ref="AM29:AN29"/>
    <mergeCell ref="AM30:AN30"/>
    <mergeCell ref="A31:E31"/>
    <mergeCell ref="AM31:AN32"/>
    <mergeCell ref="A32:E32"/>
    <mergeCell ref="B37:K37"/>
    <mergeCell ref="L37:O37"/>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1:AN11"/>
    <mergeCell ref="AM12:AN12"/>
    <mergeCell ref="AM13:AN13"/>
    <mergeCell ref="AM14:AN14"/>
    <mergeCell ref="AM15:AN15"/>
    <mergeCell ref="AM16:AN16"/>
    <mergeCell ref="A7:A10"/>
    <mergeCell ref="B7:B10"/>
    <mergeCell ref="C7:C10"/>
    <mergeCell ref="D7:D10"/>
    <mergeCell ref="E7:E10"/>
    <mergeCell ref="F7:AJ7"/>
    <mergeCell ref="AK7:AK10"/>
    <mergeCell ref="AK1:AN1"/>
    <mergeCell ref="M2:P2"/>
    <mergeCell ref="Q2:R2"/>
    <mergeCell ref="S2:T2"/>
    <mergeCell ref="U2:V2"/>
    <mergeCell ref="AK2:AN2"/>
    <mergeCell ref="AL7:AL10"/>
    <mergeCell ref="AM7:AN10"/>
    <mergeCell ref="F8:L8"/>
    <mergeCell ref="M8:S8"/>
    <mergeCell ref="T8:Z8"/>
    <mergeCell ref="AA8:AG8"/>
    <mergeCell ref="AH8:AJ8"/>
    <mergeCell ref="AK3:AN3"/>
    <mergeCell ref="AK4:AN4"/>
    <mergeCell ref="AH5:AJ5"/>
  </mergeCells>
  <phoneticPr fontId="3"/>
  <dataValidations count="7">
    <dataValidation type="list" allowBlank="1" showInputMessage="1" showErrorMessage="1" sqref="B38:K38" xr:uid="{F2ACD19F-B2BB-480A-A7B0-E5D7B7C025B5}">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 type="list" allowBlank="1" showInputMessage="1" showErrorMessage="1" sqref="AK3:AN3" xr:uid="{88D0F00B-8902-4D2F-850F-ED37F5B3580B}">
      <formula1>"４週,歴月"</formula1>
    </dataValidation>
    <dataValidation type="list" allowBlank="1" showInputMessage="1" showErrorMessage="1" sqref="AK4:AN4" xr:uid="{93F98DE5-FD96-4C47-8E23-AACF449DD964}">
      <formula1>"予定,実績"</formula1>
    </dataValidation>
    <dataValidation type="whole" operator="greaterThanOrEqual" allowBlank="1" showInputMessage="1" showErrorMessage="1" sqref="L38:O38" xr:uid="{BBAAC0D1-433E-4E71-85E7-2AA8124976E5}">
      <formula1>0</formula1>
    </dataValidation>
    <dataValidation operator="greaterThanOrEqual" allowBlank="1" showInputMessage="1" showErrorMessage="1" sqref="I39:I40 L39:L40 L43 I43" xr:uid="{3AB533CE-3AB4-4787-A2A5-D20CD4198AF5}"/>
    <dataValidation type="list" allowBlank="1" showInputMessage="1" showErrorMessage="1" sqref="C11:C30" xr:uid="{D9881485-036E-4730-A8CF-1C6AFF02B376}">
      <formula1>"A,B,C,D"</formula1>
    </dataValidation>
    <dataValidation type="list" allowBlank="1" showInputMessage="1" showErrorMessage="1" sqref="B11:B30" xr:uid="{5A4D2AE8-7272-40E6-A508-6F9121F71556}">
      <formula1>INDIRECT($AK$1)</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7C0797-A0CC-45D0-A4AE-63983E10CD3A}">
  <dimension ref="A1:AQ78"/>
  <sheetViews>
    <sheetView showGridLines="0" view="pageBreakPreview" zoomScaleNormal="100" zoomScaleSheetLayoutView="100" workbookViewId="0">
      <selection activeCell="B1" sqref="B1"/>
    </sheetView>
  </sheetViews>
  <sheetFormatPr defaultColWidth="8.25" defaultRowHeight="21" customHeight="1"/>
  <cols>
    <col min="1" max="1" width="2.625" style="408" customWidth="1"/>
    <col min="2" max="2" width="13.875" style="402" customWidth="1"/>
    <col min="3" max="3" width="6.625" style="408" customWidth="1"/>
    <col min="4" max="5" width="7.625" style="408" customWidth="1"/>
    <col min="6" max="36" width="2.625" style="408" customWidth="1"/>
    <col min="37" max="37" width="6.625" style="408" customWidth="1"/>
    <col min="38" max="39" width="7.625" style="408" customWidth="1"/>
    <col min="40" max="40" width="5.625" style="408" customWidth="1"/>
    <col min="41" max="16384" width="8.25" style="408"/>
  </cols>
  <sheetData>
    <row r="1" spans="1:40" ht="20.100000000000001" customHeight="1">
      <c r="A1" s="401" t="s">
        <v>569</v>
      </c>
      <c r="C1" s="403"/>
      <c r="D1" s="403"/>
      <c r="E1" s="403"/>
      <c r="F1" s="403"/>
      <c r="G1" s="403"/>
      <c r="H1" s="403"/>
      <c r="I1" s="403"/>
      <c r="J1" s="403"/>
      <c r="K1" s="403"/>
      <c r="L1" s="403"/>
      <c r="M1" s="403"/>
      <c r="N1" s="403"/>
      <c r="O1" s="403"/>
      <c r="P1" s="403"/>
      <c r="Q1" s="403"/>
      <c r="R1" s="403"/>
      <c r="S1" s="403"/>
      <c r="T1" s="403"/>
      <c r="U1" s="403"/>
      <c r="V1" s="403"/>
      <c r="W1" s="403"/>
      <c r="X1" s="404"/>
      <c r="Y1" s="404"/>
      <c r="Z1" s="405"/>
      <c r="AA1" s="405"/>
      <c r="AB1" s="405"/>
      <c r="AC1" s="405"/>
      <c r="AD1" s="406"/>
      <c r="AE1" s="406"/>
      <c r="AF1" s="406"/>
      <c r="AG1" s="406"/>
      <c r="AH1" s="406"/>
      <c r="AI1" s="407" t="s">
        <v>570</v>
      </c>
      <c r="AJ1" s="407"/>
      <c r="AK1" s="792" t="s">
        <v>478</v>
      </c>
      <c r="AL1" s="792"/>
      <c r="AM1" s="792"/>
      <c r="AN1" s="792"/>
    </row>
    <row r="2" spans="1:40" ht="18" customHeight="1">
      <c r="A2" s="405"/>
      <c r="B2" s="409"/>
      <c r="C2" s="409"/>
      <c r="D2" s="409"/>
      <c r="E2" s="409"/>
      <c r="F2" s="409"/>
      <c r="G2" s="409"/>
      <c r="H2" s="409"/>
      <c r="I2" s="409"/>
      <c r="J2" s="409"/>
      <c r="K2" s="409"/>
      <c r="L2" s="409"/>
      <c r="M2" s="793">
        <v>2024</v>
      </c>
      <c r="N2" s="793"/>
      <c r="O2" s="793"/>
      <c r="P2" s="793"/>
      <c r="Q2" s="794" t="s">
        <v>84</v>
      </c>
      <c r="R2" s="794"/>
      <c r="S2" s="793"/>
      <c r="T2" s="793"/>
      <c r="U2" s="794" t="s">
        <v>85</v>
      </c>
      <c r="V2" s="794"/>
      <c r="W2" s="409"/>
      <c r="X2" s="409"/>
      <c r="Y2" s="409"/>
      <c r="Z2" s="405"/>
      <c r="AA2" s="405"/>
      <c r="AC2" s="407"/>
      <c r="AD2" s="409"/>
      <c r="AE2" s="409"/>
      <c r="AF2" s="409"/>
      <c r="AG2" s="409"/>
      <c r="AH2" s="409"/>
      <c r="AI2" s="407" t="s">
        <v>572</v>
      </c>
      <c r="AJ2" s="407"/>
      <c r="AK2" s="795"/>
      <c r="AL2" s="795"/>
      <c r="AM2" s="795"/>
      <c r="AN2" s="795"/>
    </row>
    <row r="3" spans="1:40" ht="18" customHeight="1">
      <c r="A3" s="410"/>
      <c r="B3" s="410"/>
      <c r="C3" s="410"/>
      <c r="D3" s="410"/>
      <c r="E3" s="410"/>
      <c r="F3" s="410"/>
      <c r="G3" s="410"/>
      <c r="H3" s="410"/>
      <c r="I3" s="410"/>
      <c r="J3" s="410"/>
      <c r="K3" s="410"/>
      <c r="L3" s="410"/>
      <c r="M3" s="410"/>
      <c r="N3" s="410"/>
      <c r="O3" s="410"/>
      <c r="P3" s="410"/>
      <c r="Q3" s="410"/>
      <c r="R3" s="410"/>
      <c r="S3" s="410"/>
      <c r="T3" s="410"/>
      <c r="U3" s="410"/>
      <c r="V3" s="410"/>
      <c r="W3" s="410"/>
      <c r="Y3" s="411"/>
      <c r="Z3" s="411"/>
      <c r="AA3" s="411"/>
      <c r="AB3" s="405"/>
      <c r="AC3" s="411"/>
      <c r="AD3" s="411"/>
      <c r="AE3" s="411"/>
      <c r="AF3" s="411"/>
      <c r="AG3" s="411"/>
      <c r="AH3" s="411"/>
      <c r="AI3" s="412" t="s">
        <v>573</v>
      </c>
      <c r="AJ3" s="407"/>
      <c r="AK3" s="796"/>
      <c r="AL3" s="796"/>
      <c r="AM3" s="796"/>
      <c r="AN3" s="796"/>
    </row>
    <row r="4" spans="1:40" ht="18" customHeight="1">
      <c r="A4" s="410"/>
      <c r="B4" s="410"/>
      <c r="C4" s="410"/>
      <c r="D4" s="410"/>
      <c r="E4" s="410"/>
      <c r="F4" s="410"/>
      <c r="G4" s="410"/>
      <c r="H4" s="410"/>
      <c r="I4" s="410"/>
      <c r="J4" s="410"/>
      <c r="K4" s="410"/>
      <c r="L4" s="410"/>
      <c r="M4" s="410"/>
      <c r="N4" s="410"/>
      <c r="O4" s="410"/>
      <c r="P4" s="410"/>
      <c r="Q4" s="410"/>
      <c r="R4" s="410"/>
      <c r="S4" s="410"/>
      <c r="T4" s="410"/>
      <c r="U4" s="410"/>
      <c r="V4" s="410"/>
      <c r="W4" s="410"/>
      <c r="Y4" s="411"/>
      <c r="Z4" s="411"/>
      <c r="AA4" s="411"/>
      <c r="AB4" s="405"/>
      <c r="AC4" s="411"/>
      <c r="AD4" s="411"/>
      <c r="AE4" s="411"/>
      <c r="AF4" s="411"/>
      <c r="AG4" s="411"/>
      <c r="AH4" s="411"/>
      <c r="AI4" s="412" t="s">
        <v>575</v>
      </c>
      <c r="AJ4" s="407"/>
      <c r="AK4" s="796"/>
      <c r="AL4" s="796"/>
      <c r="AM4" s="796"/>
      <c r="AN4" s="796"/>
    </row>
    <row r="5" spans="1:40" ht="18" customHeight="1">
      <c r="A5" s="410"/>
      <c r="B5" s="410"/>
      <c r="C5" s="410"/>
      <c r="D5" s="410"/>
      <c r="E5" s="410"/>
      <c r="F5" s="410"/>
      <c r="G5" s="410"/>
      <c r="H5" s="410"/>
      <c r="I5" s="410"/>
      <c r="J5" s="410"/>
      <c r="K5" s="410"/>
      <c r="L5" s="410"/>
      <c r="M5" s="410"/>
      <c r="N5" s="410"/>
      <c r="O5" s="410"/>
      <c r="P5" s="410"/>
      <c r="Q5" s="410"/>
      <c r="R5" s="410"/>
      <c r="S5" s="410"/>
      <c r="U5" s="410"/>
      <c r="V5" s="410"/>
      <c r="W5" s="410"/>
      <c r="Y5" s="411"/>
      <c r="Z5" s="411"/>
      <c r="AA5" s="411"/>
      <c r="AB5" s="405"/>
      <c r="AC5" s="411"/>
      <c r="AD5" s="411"/>
      <c r="AE5" s="411"/>
      <c r="AF5" s="411"/>
      <c r="AG5" s="412" t="s">
        <v>577</v>
      </c>
      <c r="AH5" s="797"/>
      <c r="AI5" s="797"/>
      <c r="AJ5" s="797"/>
      <c r="AK5" s="411" t="s">
        <v>578</v>
      </c>
      <c r="AL5" s="415"/>
      <c r="AM5" s="411" t="s">
        <v>579</v>
      </c>
      <c r="AN5" s="405"/>
    </row>
    <row r="6" spans="1:40" ht="9.9499999999999993" customHeight="1">
      <c r="A6" s="405"/>
      <c r="B6" s="417"/>
      <c r="C6" s="417"/>
      <c r="D6" s="417"/>
      <c r="E6" s="417"/>
      <c r="F6" s="417"/>
      <c r="G6" s="417"/>
      <c r="H6" s="417"/>
      <c r="I6" s="417"/>
      <c r="J6" s="417"/>
      <c r="K6" s="417"/>
      <c r="L6" s="417"/>
      <c r="M6" s="417"/>
      <c r="N6" s="417"/>
      <c r="O6" s="417"/>
      <c r="P6" s="417"/>
      <c r="Q6" s="417"/>
      <c r="R6" s="417"/>
      <c r="S6" s="417"/>
      <c r="T6" s="417"/>
      <c r="U6" s="417"/>
      <c r="V6" s="417"/>
      <c r="W6" s="417"/>
      <c r="X6" s="409"/>
      <c r="Y6" s="409"/>
      <c r="Z6" s="409"/>
      <c r="AA6" s="409"/>
      <c r="AB6" s="409"/>
      <c r="AC6" s="409"/>
      <c r="AD6" s="409"/>
      <c r="AE6" s="409"/>
      <c r="AF6" s="409"/>
      <c r="AG6" s="409"/>
      <c r="AH6" s="409"/>
      <c r="AI6" s="409"/>
      <c r="AJ6" s="409"/>
      <c r="AK6" s="409"/>
      <c r="AL6" s="409"/>
      <c r="AM6" s="405"/>
      <c r="AN6" s="405"/>
    </row>
    <row r="7" spans="1:40" ht="15" customHeight="1">
      <c r="A7" s="785" t="s">
        <v>580</v>
      </c>
      <c r="B7" s="786" t="s">
        <v>581</v>
      </c>
      <c r="C7" s="787" t="s">
        <v>582</v>
      </c>
      <c r="D7" s="786" t="s">
        <v>583</v>
      </c>
      <c r="E7" s="790" t="s">
        <v>584</v>
      </c>
      <c r="F7" s="791" t="s">
        <v>585</v>
      </c>
      <c r="G7" s="791"/>
      <c r="H7" s="791"/>
      <c r="I7" s="791"/>
      <c r="J7" s="791"/>
      <c r="K7" s="791"/>
      <c r="L7" s="791"/>
      <c r="M7" s="791"/>
      <c r="N7" s="791"/>
      <c r="O7" s="791"/>
      <c r="P7" s="791"/>
      <c r="Q7" s="791"/>
      <c r="R7" s="791"/>
      <c r="S7" s="791"/>
      <c r="T7" s="791"/>
      <c r="U7" s="791"/>
      <c r="V7" s="791"/>
      <c r="W7" s="791"/>
      <c r="X7" s="791"/>
      <c r="Y7" s="791"/>
      <c r="Z7" s="791"/>
      <c r="AA7" s="791"/>
      <c r="AB7" s="791"/>
      <c r="AC7" s="791"/>
      <c r="AD7" s="791"/>
      <c r="AE7" s="791"/>
      <c r="AF7" s="791"/>
      <c r="AG7" s="791"/>
      <c r="AH7" s="791"/>
      <c r="AI7" s="791"/>
      <c r="AJ7" s="791"/>
      <c r="AK7" s="799" t="s">
        <v>586</v>
      </c>
      <c r="AL7" s="800" t="s">
        <v>587</v>
      </c>
      <c r="AM7" s="801" t="s">
        <v>588</v>
      </c>
      <c r="AN7" s="801"/>
    </row>
    <row r="8" spans="1:40" ht="15" customHeight="1">
      <c r="A8" s="785"/>
      <c r="B8" s="786"/>
      <c r="C8" s="788"/>
      <c r="D8" s="786"/>
      <c r="E8" s="790"/>
      <c r="F8" s="786" t="s">
        <v>589</v>
      </c>
      <c r="G8" s="786"/>
      <c r="H8" s="786"/>
      <c r="I8" s="786"/>
      <c r="J8" s="786"/>
      <c r="K8" s="786"/>
      <c r="L8" s="786"/>
      <c r="M8" s="786" t="s">
        <v>590</v>
      </c>
      <c r="N8" s="786"/>
      <c r="O8" s="786"/>
      <c r="P8" s="786"/>
      <c r="Q8" s="786"/>
      <c r="R8" s="786"/>
      <c r="S8" s="786"/>
      <c r="T8" s="786" t="s">
        <v>591</v>
      </c>
      <c r="U8" s="786"/>
      <c r="V8" s="786"/>
      <c r="W8" s="786"/>
      <c r="X8" s="786"/>
      <c r="Y8" s="786"/>
      <c r="Z8" s="786"/>
      <c r="AA8" s="786" t="s">
        <v>592</v>
      </c>
      <c r="AB8" s="786"/>
      <c r="AC8" s="786"/>
      <c r="AD8" s="786"/>
      <c r="AE8" s="786"/>
      <c r="AF8" s="786"/>
      <c r="AG8" s="786"/>
      <c r="AH8" s="786" t="s">
        <v>593</v>
      </c>
      <c r="AI8" s="786"/>
      <c r="AJ8" s="786"/>
      <c r="AK8" s="799"/>
      <c r="AL8" s="800"/>
      <c r="AM8" s="801"/>
      <c r="AN8" s="801"/>
    </row>
    <row r="9" spans="1:40" ht="15" customHeight="1">
      <c r="A9" s="785"/>
      <c r="B9" s="786"/>
      <c r="C9" s="788"/>
      <c r="D9" s="786"/>
      <c r="E9" s="790"/>
      <c r="F9" s="421">
        <f>DATE($M$2,$S$2,1)</f>
        <v>45261</v>
      </c>
      <c r="G9" s="421">
        <f>DATE($M$2,$S$2,2)</f>
        <v>45262</v>
      </c>
      <c r="H9" s="421">
        <f>DATE($M$2,$S$2,3)</f>
        <v>45263</v>
      </c>
      <c r="I9" s="421">
        <f>DATE($M$2,$S$2,4)</f>
        <v>45264</v>
      </c>
      <c r="J9" s="421">
        <f>DATE($M$2,$S$2,5)</f>
        <v>45265</v>
      </c>
      <c r="K9" s="421">
        <f>DATE($M$2,$S$2,6)</f>
        <v>45266</v>
      </c>
      <c r="L9" s="421">
        <f>DATE($M$2,$S$2,7)</f>
        <v>45267</v>
      </c>
      <c r="M9" s="421">
        <f>DATE($M$2,$S$2,8)</f>
        <v>45268</v>
      </c>
      <c r="N9" s="421">
        <f>DATE($M$2,$S$2,9)</f>
        <v>45269</v>
      </c>
      <c r="O9" s="421">
        <f>DATE($M$2,$S$2,10)</f>
        <v>45270</v>
      </c>
      <c r="P9" s="421">
        <f>DATE($M$2,$S$2,11)</f>
        <v>45271</v>
      </c>
      <c r="Q9" s="421">
        <f>DATE($M$2,$S$2,12)</f>
        <v>45272</v>
      </c>
      <c r="R9" s="421">
        <f>DATE($M$2,$S$2,13)</f>
        <v>45273</v>
      </c>
      <c r="S9" s="421">
        <f>DATE($M$2,$S$2,14)</f>
        <v>45274</v>
      </c>
      <c r="T9" s="421">
        <f>DATE($M$2,$S$2,15)</f>
        <v>45275</v>
      </c>
      <c r="U9" s="421">
        <f>DATE($M$2,$S$2,16)</f>
        <v>45276</v>
      </c>
      <c r="V9" s="421">
        <f>DATE($M$2,$S$2,17)</f>
        <v>45277</v>
      </c>
      <c r="W9" s="421">
        <f>DATE($M$2,$S$2,18)</f>
        <v>45278</v>
      </c>
      <c r="X9" s="421">
        <f>DATE($M$2,$S$2,19)</f>
        <v>45279</v>
      </c>
      <c r="Y9" s="421">
        <f>DATE($M$2,$S$2,20)</f>
        <v>45280</v>
      </c>
      <c r="Z9" s="421">
        <f>DATE($M$2,$S$2,21)</f>
        <v>45281</v>
      </c>
      <c r="AA9" s="421">
        <f>DATE($M$2,$S$2,22)</f>
        <v>45282</v>
      </c>
      <c r="AB9" s="421">
        <f>DATE($M$2,$S$2,23)</f>
        <v>45283</v>
      </c>
      <c r="AC9" s="421">
        <f>DATE($M$2,$S$2,24)</f>
        <v>45284</v>
      </c>
      <c r="AD9" s="421">
        <f>DATE($M$2,$S$2,25)</f>
        <v>45285</v>
      </c>
      <c r="AE9" s="421">
        <f>DATE($M$2,$S$2,26)</f>
        <v>45286</v>
      </c>
      <c r="AF9" s="421">
        <f>DATE($M$2,$S$2,27)</f>
        <v>45287</v>
      </c>
      <c r="AG9" s="421">
        <f>DATE($M$2,$S$2,28)</f>
        <v>45288</v>
      </c>
      <c r="AH9" s="421">
        <f>IF(DAY(EOMONTH(F9,0))&lt;29,"",DATE($M$2,$S$2,29))</f>
        <v>45289</v>
      </c>
      <c r="AI9" s="421">
        <f>IF(DAY(EOMONTH(F9,0))&lt;30,"",DATE($M$2,$S$2,30))</f>
        <v>45290</v>
      </c>
      <c r="AJ9" s="421">
        <f>IF(DAY(EOMONTH(F9,0))&lt;31,"",DATE($M$2,$S$2,31))</f>
        <v>45291</v>
      </c>
      <c r="AK9" s="799"/>
      <c r="AL9" s="800"/>
      <c r="AM9" s="801"/>
      <c r="AN9" s="801"/>
    </row>
    <row r="10" spans="1:40" ht="15" customHeight="1">
      <c r="A10" s="785"/>
      <c r="B10" s="786"/>
      <c r="C10" s="789"/>
      <c r="D10" s="786"/>
      <c r="E10" s="790"/>
      <c r="F10" s="422">
        <f>DATE($M$2,$S$2,1)</f>
        <v>45261</v>
      </c>
      <c r="G10" s="422">
        <f>DATE($M$2,$S$2,2)</f>
        <v>45262</v>
      </c>
      <c r="H10" s="422">
        <f>DATE($M$2,$S$2,3)</f>
        <v>45263</v>
      </c>
      <c r="I10" s="422">
        <f>DATE($M$2,$S$2,4)</f>
        <v>45264</v>
      </c>
      <c r="J10" s="422">
        <f>DATE($M$2,$S$2,5)</f>
        <v>45265</v>
      </c>
      <c r="K10" s="422">
        <f>DATE($M$2,$S$2,6)</f>
        <v>45266</v>
      </c>
      <c r="L10" s="422">
        <f>DATE($M$2,$S$2,7)</f>
        <v>45267</v>
      </c>
      <c r="M10" s="422">
        <f>DATE($M$2,$S$2,8)</f>
        <v>45268</v>
      </c>
      <c r="N10" s="422">
        <f>DATE($M$2,$S$2,9)</f>
        <v>45269</v>
      </c>
      <c r="O10" s="422">
        <f>DATE($M$2,$S$2,10)</f>
        <v>45270</v>
      </c>
      <c r="P10" s="422">
        <f>DATE($M$2,$S$2,11)</f>
        <v>45271</v>
      </c>
      <c r="Q10" s="422">
        <f>DATE($M$2,$S$2,12)</f>
        <v>45272</v>
      </c>
      <c r="R10" s="422">
        <f>DATE($M$2,$S$2,13)</f>
        <v>45273</v>
      </c>
      <c r="S10" s="422">
        <f>DATE($M$2,$S$2,14)</f>
        <v>45274</v>
      </c>
      <c r="T10" s="422">
        <f>DATE($M$2,$S$2,15)</f>
        <v>45275</v>
      </c>
      <c r="U10" s="422">
        <f>DATE($M$2,$S$2,16)</f>
        <v>45276</v>
      </c>
      <c r="V10" s="422">
        <f>DATE($M$2,$S$2,17)</f>
        <v>45277</v>
      </c>
      <c r="W10" s="422">
        <f>DATE($M$2,$S$2,18)</f>
        <v>45278</v>
      </c>
      <c r="X10" s="422">
        <f>DATE($M$2,$S$2,19)</f>
        <v>45279</v>
      </c>
      <c r="Y10" s="422">
        <f>DATE($M$2,$S$2,20)</f>
        <v>45280</v>
      </c>
      <c r="Z10" s="422">
        <f>DATE($M$2,$S$2,21)</f>
        <v>45281</v>
      </c>
      <c r="AA10" s="422">
        <f>DATE($M$2,$S$2,22)</f>
        <v>45282</v>
      </c>
      <c r="AB10" s="422">
        <f>DATE($M$2,$S$2,23)</f>
        <v>45283</v>
      </c>
      <c r="AC10" s="422">
        <f>DATE($M$2,$S$2,24)</f>
        <v>45284</v>
      </c>
      <c r="AD10" s="422">
        <f>DATE($M$2,$S$2,25)</f>
        <v>45285</v>
      </c>
      <c r="AE10" s="422">
        <f>DATE($M$2,$S$2,26)</f>
        <v>45286</v>
      </c>
      <c r="AF10" s="422">
        <f>DATE($M$2,$S$2,27)</f>
        <v>45287</v>
      </c>
      <c r="AG10" s="422">
        <f>DATE($M$2,$S$2,28)</f>
        <v>45288</v>
      </c>
      <c r="AH10" s="422">
        <f>IF(DAY(EOMONTH(F10,0))&lt;29,"",DATE($M$2,$S$2,29))</f>
        <v>45289</v>
      </c>
      <c r="AI10" s="422">
        <f>IF(DAY(EOMONTH(F10,0))&lt;30,"",DATE($M$2,$S$2,30))</f>
        <v>45290</v>
      </c>
      <c r="AJ10" s="422">
        <f>IF(DAY(EOMONTH(F10,0))&lt;31,"",DATE($M$2,$S$2,31))</f>
        <v>45291</v>
      </c>
      <c r="AK10" s="799"/>
      <c r="AL10" s="800"/>
      <c r="AM10" s="801"/>
      <c r="AN10" s="801"/>
    </row>
    <row r="11" spans="1:40" ht="18" customHeight="1">
      <c r="A11" s="418">
        <v>1</v>
      </c>
      <c r="B11" s="423"/>
      <c r="C11" s="424" t="s">
        <v>594</v>
      </c>
      <c r="D11" s="425"/>
      <c r="E11" s="426" t="s">
        <v>594</v>
      </c>
      <c r="F11" s="427"/>
      <c r="G11" s="427"/>
      <c r="H11" s="427"/>
      <c r="I11" s="427"/>
      <c r="J11" s="427"/>
      <c r="K11" s="427"/>
      <c r="L11" s="427"/>
      <c r="M11" s="427"/>
      <c r="N11" s="427"/>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8">
        <f>+SUM(F11:AJ11)</f>
        <v>0</v>
      </c>
      <c r="AL11" s="429">
        <f>IF($AK$3="４週",AK11/4,AK11/(DAY(EOMONTH($F$9,0))/7))</f>
        <v>0</v>
      </c>
      <c r="AM11" s="798"/>
      <c r="AN11" s="798"/>
    </row>
    <row r="12" spans="1:40" ht="18" customHeight="1">
      <c r="A12" s="418">
        <v>2</v>
      </c>
      <c r="B12" s="423"/>
      <c r="C12" s="424" t="s">
        <v>595</v>
      </c>
      <c r="D12" s="425"/>
      <c r="E12" s="426" t="s">
        <v>595</v>
      </c>
      <c r="F12" s="427"/>
      <c r="G12" s="427"/>
      <c r="H12" s="427"/>
      <c r="I12" s="427"/>
      <c r="J12" s="427"/>
      <c r="K12" s="427"/>
      <c r="L12" s="427"/>
      <c r="M12" s="427"/>
      <c r="N12" s="427"/>
      <c r="O12" s="427"/>
      <c r="P12" s="427"/>
      <c r="Q12" s="427"/>
      <c r="R12" s="427"/>
      <c r="S12" s="427"/>
      <c r="T12" s="427"/>
      <c r="U12" s="427"/>
      <c r="V12" s="427"/>
      <c r="W12" s="427"/>
      <c r="X12" s="427"/>
      <c r="Y12" s="427"/>
      <c r="Z12" s="427"/>
      <c r="AA12" s="427"/>
      <c r="AB12" s="427"/>
      <c r="AC12" s="427"/>
      <c r="AD12" s="427"/>
      <c r="AE12" s="427"/>
      <c r="AF12" s="427"/>
      <c r="AG12" s="427"/>
      <c r="AH12" s="427"/>
      <c r="AI12" s="427"/>
      <c r="AJ12" s="427"/>
      <c r="AK12" s="428">
        <f t="shared" ref="AK12:AK31" si="0">+SUM(F12:AJ12)</f>
        <v>0</v>
      </c>
      <c r="AL12" s="429">
        <f t="shared" ref="AL12:AL30" si="1">IF($AK$3="４週",AK12/4,AK12/(DAY(EOMONTH($F$9,0))/7))</f>
        <v>0</v>
      </c>
      <c r="AM12" s="798"/>
      <c r="AN12" s="798"/>
    </row>
    <row r="13" spans="1:40" ht="18" customHeight="1">
      <c r="A13" s="418">
        <v>3</v>
      </c>
      <c r="B13" s="423"/>
      <c r="C13" s="424" t="s">
        <v>596</v>
      </c>
      <c r="D13" s="425"/>
      <c r="E13" s="426" t="s">
        <v>596</v>
      </c>
      <c r="F13" s="427"/>
      <c r="G13" s="427"/>
      <c r="H13" s="427"/>
      <c r="I13" s="427"/>
      <c r="J13" s="427"/>
      <c r="K13" s="427"/>
      <c r="L13" s="427"/>
      <c r="M13" s="427"/>
      <c r="N13" s="427"/>
      <c r="O13" s="427"/>
      <c r="P13" s="427"/>
      <c r="Q13" s="427"/>
      <c r="R13" s="427"/>
      <c r="S13" s="427"/>
      <c r="T13" s="427"/>
      <c r="U13" s="427"/>
      <c r="V13" s="427"/>
      <c r="W13" s="427"/>
      <c r="X13" s="427"/>
      <c r="Y13" s="427"/>
      <c r="Z13" s="427"/>
      <c r="AA13" s="427"/>
      <c r="AB13" s="427"/>
      <c r="AC13" s="427"/>
      <c r="AD13" s="427"/>
      <c r="AE13" s="427"/>
      <c r="AF13" s="427"/>
      <c r="AG13" s="427"/>
      <c r="AH13" s="427"/>
      <c r="AI13" s="427"/>
      <c r="AJ13" s="427"/>
      <c r="AK13" s="428">
        <f t="shared" si="0"/>
        <v>0</v>
      </c>
      <c r="AL13" s="429">
        <f t="shared" si="1"/>
        <v>0</v>
      </c>
      <c r="AM13" s="798"/>
      <c r="AN13" s="798"/>
    </row>
    <row r="14" spans="1:40" ht="18" customHeight="1">
      <c r="A14" s="418">
        <v>4</v>
      </c>
      <c r="B14" s="423"/>
      <c r="C14" s="424" t="s">
        <v>597</v>
      </c>
      <c r="D14" s="425"/>
      <c r="E14" s="426" t="s">
        <v>597</v>
      </c>
      <c r="F14" s="427"/>
      <c r="G14" s="427"/>
      <c r="H14" s="427"/>
      <c r="I14" s="427"/>
      <c r="J14" s="427"/>
      <c r="K14" s="427"/>
      <c r="L14" s="427"/>
      <c r="M14" s="427"/>
      <c r="N14" s="427"/>
      <c r="O14" s="427"/>
      <c r="P14" s="427"/>
      <c r="Q14" s="427"/>
      <c r="R14" s="427"/>
      <c r="S14" s="427"/>
      <c r="T14" s="427"/>
      <c r="U14" s="427"/>
      <c r="V14" s="427"/>
      <c r="W14" s="427"/>
      <c r="X14" s="427"/>
      <c r="Y14" s="427"/>
      <c r="Z14" s="427"/>
      <c r="AA14" s="427"/>
      <c r="AB14" s="427"/>
      <c r="AC14" s="427"/>
      <c r="AD14" s="427"/>
      <c r="AE14" s="427"/>
      <c r="AF14" s="427"/>
      <c r="AG14" s="427"/>
      <c r="AH14" s="427"/>
      <c r="AI14" s="427"/>
      <c r="AJ14" s="427"/>
      <c r="AK14" s="428">
        <f t="shared" si="0"/>
        <v>0</v>
      </c>
      <c r="AL14" s="429">
        <f t="shared" si="1"/>
        <v>0</v>
      </c>
      <c r="AM14" s="798"/>
      <c r="AN14" s="798"/>
    </row>
    <row r="15" spans="1:40" ht="18" customHeight="1">
      <c r="A15" s="418">
        <v>5</v>
      </c>
      <c r="B15" s="423"/>
      <c r="C15" s="424"/>
      <c r="D15" s="425"/>
      <c r="E15" s="426"/>
      <c r="F15" s="427"/>
      <c r="G15" s="427"/>
      <c r="H15" s="427"/>
      <c r="I15" s="427"/>
      <c r="J15" s="427"/>
      <c r="K15" s="427"/>
      <c r="L15" s="427"/>
      <c r="M15" s="427"/>
      <c r="N15" s="427"/>
      <c r="O15" s="427"/>
      <c r="P15" s="427"/>
      <c r="Q15" s="427"/>
      <c r="R15" s="427"/>
      <c r="S15" s="427"/>
      <c r="T15" s="427"/>
      <c r="U15" s="427"/>
      <c r="V15" s="427"/>
      <c r="W15" s="427"/>
      <c r="X15" s="427"/>
      <c r="Y15" s="427"/>
      <c r="Z15" s="427"/>
      <c r="AA15" s="427"/>
      <c r="AB15" s="427"/>
      <c r="AC15" s="427"/>
      <c r="AD15" s="427"/>
      <c r="AE15" s="427"/>
      <c r="AF15" s="427"/>
      <c r="AG15" s="427"/>
      <c r="AH15" s="427"/>
      <c r="AI15" s="427"/>
      <c r="AJ15" s="427"/>
      <c r="AK15" s="428">
        <f t="shared" si="0"/>
        <v>0</v>
      </c>
      <c r="AL15" s="429">
        <f t="shared" si="1"/>
        <v>0</v>
      </c>
      <c r="AM15" s="798"/>
      <c r="AN15" s="798"/>
    </row>
    <row r="16" spans="1:40" ht="18" customHeight="1">
      <c r="A16" s="418">
        <v>6</v>
      </c>
      <c r="B16" s="423"/>
      <c r="C16" s="424"/>
      <c r="D16" s="425"/>
      <c r="E16" s="426"/>
      <c r="F16" s="427"/>
      <c r="G16" s="427"/>
      <c r="H16" s="427"/>
      <c r="I16" s="427"/>
      <c r="J16" s="427"/>
      <c r="K16" s="427"/>
      <c r="L16" s="427"/>
      <c r="M16" s="427"/>
      <c r="N16" s="427"/>
      <c r="O16" s="427"/>
      <c r="P16" s="427"/>
      <c r="Q16" s="427"/>
      <c r="R16" s="427"/>
      <c r="S16" s="427"/>
      <c r="T16" s="427"/>
      <c r="U16" s="427"/>
      <c r="V16" s="427"/>
      <c r="W16" s="427"/>
      <c r="X16" s="427"/>
      <c r="Y16" s="427"/>
      <c r="Z16" s="427"/>
      <c r="AA16" s="427"/>
      <c r="AB16" s="427"/>
      <c r="AC16" s="427"/>
      <c r="AD16" s="427"/>
      <c r="AE16" s="427"/>
      <c r="AF16" s="427"/>
      <c r="AG16" s="427"/>
      <c r="AH16" s="427"/>
      <c r="AI16" s="427"/>
      <c r="AJ16" s="427"/>
      <c r="AK16" s="428">
        <f t="shared" si="0"/>
        <v>0</v>
      </c>
      <c r="AL16" s="429">
        <f t="shared" si="1"/>
        <v>0</v>
      </c>
      <c r="AM16" s="798"/>
      <c r="AN16" s="798"/>
    </row>
    <row r="17" spans="1:40" ht="18" customHeight="1">
      <c r="A17" s="418">
        <v>7</v>
      </c>
      <c r="B17" s="423"/>
      <c r="C17" s="424"/>
      <c r="D17" s="425"/>
      <c r="E17" s="426"/>
      <c r="F17" s="427"/>
      <c r="G17" s="427"/>
      <c r="H17" s="427"/>
      <c r="I17" s="427"/>
      <c r="J17" s="427"/>
      <c r="K17" s="427"/>
      <c r="L17" s="427"/>
      <c r="M17" s="427"/>
      <c r="N17" s="427"/>
      <c r="O17" s="427"/>
      <c r="P17" s="427"/>
      <c r="Q17" s="427"/>
      <c r="R17" s="427"/>
      <c r="S17" s="427"/>
      <c r="T17" s="427"/>
      <c r="U17" s="427"/>
      <c r="V17" s="427"/>
      <c r="W17" s="427"/>
      <c r="X17" s="427"/>
      <c r="Y17" s="427"/>
      <c r="Z17" s="427"/>
      <c r="AA17" s="427"/>
      <c r="AB17" s="427"/>
      <c r="AC17" s="427"/>
      <c r="AD17" s="427"/>
      <c r="AE17" s="427"/>
      <c r="AF17" s="427"/>
      <c r="AG17" s="427"/>
      <c r="AH17" s="427"/>
      <c r="AI17" s="427"/>
      <c r="AJ17" s="427"/>
      <c r="AK17" s="428">
        <f t="shared" si="0"/>
        <v>0</v>
      </c>
      <c r="AL17" s="429">
        <f t="shared" si="1"/>
        <v>0</v>
      </c>
      <c r="AM17" s="798"/>
      <c r="AN17" s="798"/>
    </row>
    <row r="18" spans="1:40" ht="18" customHeight="1">
      <c r="A18" s="418">
        <v>8</v>
      </c>
      <c r="B18" s="423"/>
      <c r="C18" s="424"/>
      <c r="D18" s="425"/>
      <c r="E18" s="426"/>
      <c r="F18" s="427"/>
      <c r="G18" s="427"/>
      <c r="H18" s="427"/>
      <c r="I18" s="427"/>
      <c r="J18" s="427"/>
      <c r="K18" s="427"/>
      <c r="L18" s="427"/>
      <c r="M18" s="427"/>
      <c r="N18" s="427"/>
      <c r="O18" s="427"/>
      <c r="P18" s="427"/>
      <c r="Q18" s="427"/>
      <c r="R18" s="427"/>
      <c r="S18" s="427"/>
      <c r="T18" s="427"/>
      <c r="U18" s="427"/>
      <c r="V18" s="427"/>
      <c r="W18" s="427"/>
      <c r="X18" s="427"/>
      <c r="Y18" s="427"/>
      <c r="Z18" s="427"/>
      <c r="AA18" s="427"/>
      <c r="AB18" s="427"/>
      <c r="AC18" s="427"/>
      <c r="AD18" s="427"/>
      <c r="AE18" s="427"/>
      <c r="AF18" s="427"/>
      <c r="AG18" s="427"/>
      <c r="AH18" s="427"/>
      <c r="AI18" s="427"/>
      <c r="AJ18" s="427"/>
      <c r="AK18" s="428">
        <f t="shared" si="0"/>
        <v>0</v>
      </c>
      <c r="AL18" s="429">
        <f t="shared" si="1"/>
        <v>0</v>
      </c>
      <c r="AM18" s="798"/>
      <c r="AN18" s="798"/>
    </row>
    <row r="19" spans="1:40" ht="18" customHeight="1">
      <c r="A19" s="418">
        <v>9</v>
      </c>
      <c r="B19" s="423"/>
      <c r="C19" s="424"/>
      <c r="D19" s="425"/>
      <c r="E19" s="426"/>
      <c r="F19" s="427"/>
      <c r="G19" s="427"/>
      <c r="H19" s="427"/>
      <c r="I19" s="427"/>
      <c r="J19" s="427"/>
      <c r="K19" s="427"/>
      <c r="L19" s="427"/>
      <c r="M19" s="427"/>
      <c r="N19" s="427"/>
      <c r="O19" s="427"/>
      <c r="P19" s="427"/>
      <c r="Q19" s="427"/>
      <c r="R19" s="427"/>
      <c r="S19" s="427"/>
      <c r="T19" s="427"/>
      <c r="U19" s="427"/>
      <c r="V19" s="427"/>
      <c r="W19" s="427"/>
      <c r="X19" s="427"/>
      <c r="Y19" s="427"/>
      <c r="Z19" s="427"/>
      <c r="AA19" s="427"/>
      <c r="AB19" s="427"/>
      <c r="AC19" s="427"/>
      <c r="AD19" s="427"/>
      <c r="AE19" s="427"/>
      <c r="AF19" s="427"/>
      <c r="AG19" s="427"/>
      <c r="AH19" s="427"/>
      <c r="AI19" s="427"/>
      <c r="AJ19" s="427"/>
      <c r="AK19" s="428">
        <f t="shared" si="0"/>
        <v>0</v>
      </c>
      <c r="AL19" s="429">
        <f t="shared" si="1"/>
        <v>0</v>
      </c>
      <c r="AM19" s="798"/>
      <c r="AN19" s="798"/>
    </row>
    <row r="20" spans="1:40" ht="18" customHeight="1">
      <c r="A20" s="418">
        <v>10</v>
      </c>
      <c r="B20" s="423"/>
      <c r="C20" s="424"/>
      <c r="D20" s="425"/>
      <c r="E20" s="426"/>
      <c r="F20" s="427"/>
      <c r="G20" s="427"/>
      <c r="H20" s="427"/>
      <c r="I20" s="427"/>
      <c r="J20" s="427"/>
      <c r="K20" s="427"/>
      <c r="L20" s="427"/>
      <c r="M20" s="427"/>
      <c r="N20" s="427"/>
      <c r="O20" s="427"/>
      <c r="P20" s="427"/>
      <c r="Q20" s="427"/>
      <c r="R20" s="427"/>
      <c r="S20" s="427"/>
      <c r="T20" s="427"/>
      <c r="U20" s="427"/>
      <c r="V20" s="427"/>
      <c r="W20" s="427"/>
      <c r="X20" s="427"/>
      <c r="Y20" s="427"/>
      <c r="Z20" s="427"/>
      <c r="AA20" s="427"/>
      <c r="AB20" s="427"/>
      <c r="AC20" s="427"/>
      <c r="AD20" s="427"/>
      <c r="AE20" s="427"/>
      <c r="AF20" s="427"/>
      <c r="AG20" s="427"/>
      <c r="AH20" s="427"/>
      <c r="AI20" s="427"/>
      <c r="AJ20" s="427"/>
      <c r="AK20" s="428">
        <f t="shared" si="0"/>
        <v>0</v>
      </c>
      <c r="AL20" s="429">
        <f t="shared" si="1"/>
        <v>0</v>
      </c>
      <c r="AM20" s="798"/>
      <c r="AN20" s="798"/>
    </row>
    <row r="21" spans="1:40" ht="18" customHeight="1">
      <c r="A21" s="418">
        <v>11</v>
      </c>
      <c r="B21" s="423"/>
      <c r="C21" s="424"/>
      <c r="D21" s="425"/>
      <c r="E21" s="426"/>
      <c r="F21" s="427"/>
      <c r="G21" s="427"/>
      <c r="H21" s="427"/>
      <c r="I21" s="427"/>
      <c r="J21" s="427"/>
      <c r="K21" s="427"/>
      <c r="L21" s="427"/>
      <c r="M21" s="427"/>
      <c r="N21" s="427"/>
      <c r="O21" s="427"/>
      <c r="P21" s="427"/>
      <c r="Q21" s="427"/>
      <c r="R21" s="427"/>
      <c r="S21" s="427"/>
      <c r="T21" s="427"/>
      <c r="U21" s="427"/>
      <c r="V21" s="427"/>
      <c r="W21" s="427"/>
      <c r="X21" s="427"/>
      <c r="Y21" s="427"/>
      <c r="Z21" s="427"/>
      <c r="AA21" s="427"/>
      <c r="AB21" s="427"/>
      <c r="AC21" s="427"/>
      <c r="AD21" s="427"/>
      <c r="AE21" s="427"/>
      <c r="AF21" s="427"/>
      <c r="AG21" s="427"/>
      <c r="AH21" s="427"/>
      <c r="AI21" s="427"/>
      <c r="AJ21" s="427"/>
      <c r="AK21" s="428">
        <f t="shared" si="0"/>
        <v>0</v>
      </c>
      <c r="AL21" s="429">
        <f t="shared" si="1"/>
        <v>0</v>
      </c>
      <c r="AM21" s="798"/>
      <c r="AN21" s="798"/>
    </row>
    <row r="22" spans="1:40" ht="18" customHeight="1">
      <c r="A22" s="418">
        <v>12</v>
      </c>
      <c r="B22" s="423"/>
      <c r="C22" s="424"/>
      <c r="D22" s="425"/>
      <c r="E22" s="426"/>
      <c r="F22" s="427"/>
      <c r="G22" s="427"/>
      <c r="H22" s="427"/>
      <c r="I22" s="427"/>
      <c r="J22" s="427"/>
      <c r="K22" s="427"/>
      <c r="L22" s="427"/>
      <c r="M22" s="427"/>
      <c r="N22" s="427"/>
      <c r="O22" s="427"/>
      <c r="P22" s="427"/>
      <c r="Q22" s="427"/>
      <c r="R22" s="427"/>
      <c r="S22" s="427"/>
      <c r="T22" s="427"/>
      <c r="U22" s="427"/>
      <c r="V22" s="427"/>
      <c r="W22" s="427"/>
      <c r="X22" s="427"/>
      <c r="Y22" s="427"/>
      <c r="Z22" s="427"/>
      <c r="AA22" s="427"/>
      <c r="AB22" s="427"/>
      <c r="AC22" s="427"/>
      <c r="AD22" s="427"/>
      <c r="AE22" s="427"/>
      <c r="AF22" s="427"/>
      <c r="AG22" s="427"/>
      <c r="AH22" s="427"/>
      <c r="AI22" s="427"/>
      <c r="AJ22" s="427"/>
      <c r="AK22" s="428">
        <f t="shared" si="0"/>
        <v>0</v>
      </c>
      <c r="AL22" s="429">
        <f t="shared" si="1"/>
        <v>0</v>
      </c>
      <c r="AM22" s="798"/>
      <c r="AN22" s="798"/>
    </row>
    <row r="23" spans="1:40" ht="18" customHeight="1">
      <c r="A23" s="418">
        <v>13</v>
      </c>
      <c r="B23" s="423"/>
      <c r="C23" s="424"/>
      <c r="D23" s="425"/>
      <c r="E23" s="426"/>
      <c r="F23" s="427"/>
      <c r="G23" s="427"/>
      <c r="H23" s="427"/>
      <c r="I23" s="427"/>
      <c r="J23" s="427"/>
      <c r="K23" s="427"/>
      <c r="L23" s="427"/>
      <c r="M23" s="427"/>
      <c r="N23" s="427"/>
      <c r="O23" s="427"/>
      <c r="P23" s="427"/>
      <c r="Q23" s="427"/>
      <c r="R23" s="427"/>
      <c r="S23" s="427"/>
      <c r="T23" s="427"/>
      <c r="U23" s="427"/>
      <c r="V23" s="427"/>
      <c r="W23" s="427"/>
      <c r="X23" s="427"/>
      <c r="Y23" s="427"/>
      <c r="Z23" s="427"/>
      <c r="AA23" s="427"/>
      <c r="AB23" s="427"/>
      <c r="AC23" s="427"/>
      <c r="AD23" s="427"/>
      <c r="AE23" s="427"/>
      <c r="AF23" s="427"/>
      <c r="AG23" s="427"/>
      <c r="AH23" s="427"/>
      <c r="AI23" s="427"/>
      <c r="AJ23" s="427"/>
      <c r="AK23" s="428">
        <f t="shared" si="0"/>
        <v>0</v>
      </c>
      <c r="AL23" s="429">
        <f t="shared" si="1"/>
        <v>0</v>
      </c>
      <c r="AM23" s="798"/>
      <c r="AN23" s="798"/>
    </row>
    <row r="24" spans="1:40" ht="18" customHeight="1">
      <c r="A24" s="418">
        <v>14</v>
      </c>
      <c r="B24" s="423"/>
      <c r="C24" s="424"/>
      <c r="D24" s="425"/>
      <c r="E24" s="426"/>
      <c r="F24" s="427"/>
      <c r="G24" s="427"/>
      <c r="H24" s="427"/>
      <c r="I24" s="427"/>
      <c r="J24" s="427"/>
      <c r="K24" s="427"/>
      <c r="L24" s="427"/>
      <c r="M24" s="427"/>
      <c r="N24" s="427"/>
      <c r="O24" s="427"/>
      <c r="P24" s="427"/>
      <c r="Q24" s="427"/>
      <c r="R24" s="427"/>
      <c r="S24" s="427"/>
      <c r="T24" s="427"/>
      <c r="U24" s="427"/>
      <c r="V24" s="427"/>
      <c r="W24" s="427"/>
      <c r="X24" s="427"/>
      <c r="Y24" s="427"/>
      <c r="Z24" s="427"/>
      <c r="AA24" s="427"/>
      <c r="AB24" s="427"/>
      <c r="AC24" s="427"/>
      <c r="AD24" s="427"/>
      <c r="AE24" s="427"/>
      <c r="AF24" s="427"/>
      <c r="AG24" s="427"/>
      <c r="AH24" s="427"/>
      <c r="AI24" s="427"/>
      <c r="AJ24" s="427"/>
      <c r="AK24" s="428">
        <f t="shared" si="0"/>
        <v>0</v>
      </c>
      <c r="AL24" s="429">
        <f t="shared" si="1"/>
        <v>0</v>
      </c>
      <c r="AM24" s="798"/>
      <c r="AN24" s="798"/>
    </row>
    <row r="25" spans="1:40" ht="18" customHeight="1">
      <c r="A25" s="418">
        <v>15</v>
      </c>
      <c r="B25" s="423"/>
      <c r="C25" s="424"/>
      <c r="D25" s="425"/>
      <c r="E25" s="426"/>
      <c r="F25" s="427"/>
      <c r="G25" s="427"/>
      <c r="H25" s="427"/>
      <c r="I25" s="427"/>
      <c r="J25" s="427"/>
      <c r="K25" s="427"/>
      <c r="L25" s="427"/>
      <c r="M25" s="427"/>
      <c r="N25" s="427"/>
      <c r="O25" s="427"/>
      <c r="P25" s="427"/>
      <c r="Q25" s="427"/>
      <c r="R25" s="427"/>
      <c r="S25" s="427"/>
      <c r="T25" s="427"/>
      <c r="U25" s="427"/>
      <c r="V25" s="427"/>
      <c r="W25" s="427"/>
      <c r="X25" s="427"/>
      <c r="Y25" s="427"/>
      <c r="Z25" s="427"/>
      <c r="AA25" s="427"/>
      <c r="AB25" s="427"/>
      <c r="AC25" s="427"/>
      <c r="AD25" s="427"/>
      <c r="AE25" s="427"/>
      <c r="AF25" s="427"/>
      <c r="AG25" s="427"/>
      <c r="AH25" s="427"/>
      <c r="AI25" s="427"/>
      <c r="AJ25" s="427"/>
      <c r="AK25" s="428">
        <f t="shared" si="0"/>
        <v>0</v>
      </c>
      <c r="AL25" s="429">
        <f t="shared" si="1"/>
        <v>0</v>
      </c>
      <c r="AM25" s="798"/>
      <c r="AN25" s="798"/>
    </row>
    <row r="26" spans="1:40" ht="18" customHeight="1">
      <c r="A26" s="418">
        <v>16</v>
      </c>
      <c r="B26" s="423"/>
      <c r="C26" s="424"/>
      <c r="D26" s="425"/>
      <c r="E26" s="426"/>
      <c r="F26" s="427"/>
      <c r="G26" s="427"/>
      <c r="H26" s="427"/>
      <c r="I26" s="427"/>
      <c r="J26" s="427"/>
      <c r="K26" s="427"/>
      <c r="L26" s="427"/>
      <c r="M26" s="427"/>
      <c r="N26" s="427"/>
      <c r="O26" s="427"/>
      <c r="P26" s="427"/>
      <c r="Q26" s="427"/>
      <c r="R26" s="427"/>
      <c r="S26" s="427"/>
      <c r="T26" s="427"/>
      <c r="U26" s="427"/>
      <c r="V26" s="427"/>
      <c r="W26" s="427"/>
      <c r="X26" s="427"/>
      <c r="Y26" s="427"/>
      <c r="Z26" s="427"/>
      <c r="AA26" s="427"/>
      <c r="AB26" s="427"/>
      <c r="AC26" s="427"/>
      <c r="AD26" s="427"/>
      <c r="AE26" s="427"/>
      <c r="AF26" s="427"/>
      <c r="AG26" s="427"/>
      <c r="AH26" s="427"/>
      <c r="AI26" s="427"/>
      <c r="AJ26" s="427"/>
      <c r="AK26" s="428">
        <f t="shared" si="0"/>
        <v>0</v>
      </c>
      <c r="AL26" s="429">
        <f t="shared" si="1"/>
        <v>0</v>
      </c>
      <c r="AM26" s="798"/>
      <c r="AN26" s="798"/>
    </row>
    <row r="27" spans="1:40" ht="18" customHeight="1">
      <c r="A27" s="418">
        <v>17</v>
      </c>
      <c r="B27" s="423"/>
      <c r="C27" s="424"/>
      <c r="D27" s="425"/>
      <c r="E27" s="426"/>
      <c r="F27" s="427"/>
      <c r="G27" s="427"/>
      <c r="H27" s="427"/>
      <c r="I27" s="427"/>
      <c r="J27" s="427"/>
      <c r="K27" s="427"/>
      <c r="L27" s="427"/>
      <c r="M27" s="427"/>
      <c r="N27" s="427"/>
      <c r="O27" s="427"/>
      <c r="P27" s="427"/>
      <c r="Q27" s="427"/>
      <c r="R27" s="427"/>
      <c r="S27" s="427"/>
      <c r="T27" s="427"/>
      <c r="U27" s="427"/>
      <c r="V27" s="427"/>
      <c r="W27" s="427"/>
      <c r="X27" s="427"/>
      <c r="Y27" s="427"/>
      <c r="Z27" s="427"/>
      <c r="AA27" s="427"/>
      <c r="AB27" s="427"/>
      <c r="AC27" s="427"/>
      <c r="AD27" s="427"/>
      <c r="AE27" s="427"/>
      <c r="AF27" s="427"/>
      <c r="AG27" s="427"/>
      <c r="AH27" s="427"/>
      <c r="AI27" s="427"/>
      <c r="AJ27" s="427"/>
      <c r="AK27" s="428">
        <f t="shared" si="0"/>
        <v>0</v>
      </c>
      <c r="AL27" s="429">
        <f t="shared" si="1"/>
        <v>0</v>
      </c>
      <c r="AM27" s="798"/>
      <c r="AN27" s="798"/>
    </row>
    <row r="28" spans="1:40" ht="18" customHeight="1">
      <c r="A28" s="418">
        <v>18</v>
      </c>
      <c r="B28" s="423"/>
      <c r="C28" s="424"/>
      <c r="D28" s="425"/>
      <c r="E28" s="426"/>
      <c r="F28" s="427"/>
      <c r="G28" s="427"/>
      <c r="H28" s="427"/>
      <c r="I28" s="427"/>
      <c r="J28" s="427"/>
      <c r="K28" s="427"/>
      <c r="L28" s="427"/>
      <c r="M28" s="427"/>
      <c r="N28" s="427"/>
      <c r="O28" s="427"/>
      <c r="P28" s="427"/>
      <c r="Q28" s="427"/>
      <c r="R28" s="427"/>
      <c r="S28" s="427"/>
      <c r="T28" s="427"/>
      <c r="U28" s="427"/>
      <c r="V28" s="427"/>
      <c r="W28" s="427"/>
      <c r="X28" s="427"/>
      <c r="Y28" s="427"/>
      <c r="Z28" s="427"/>
      <c r="AA28" s="427"/>
      <c r="AB28" s="427"/>
      <c r="AC28" s="427"/>
      <c r="AD28" s="427"/>
      <c r="AE28" s="427"/>
      <c r="AF28" s="427"/>
      <c r="AG28" s="427"/>
      <c r="AH28" s="427"/>
      <c r="AI28" s="427"/>
      <c r="AJ28" s="427"/>
      <c r="AK28" s="428">
        <f t="shared" si="0"/>
        <v>0</v>
      </c>
      <c r="AL28" s="429">
        <f t="shared" si="1"/>
        <v>0</v>
      </c>
      <c r="AM28" s="798"/>
      <c r="AN28" s="798"/>
    </row>
    <row r="29" spans="1:40" ht="18" customHeight="1">
      <c r="A29" s="418">
        <v>19</v>
      </c>
      <c r="B29" s="423"/>
      <c r="C29" s="424"/>
      <c r="D29" s="425"/>
      <c r="E29" s="426"/>
      <c r="F29" s="427"/>
      <c r="G29" s="427"/>
      <c r="H29" s="427"/>
      <c r="I29" s="427"/>
      <c r="J29" s="427"/>
      <c r="K29" s="427"/>
      <c r="L29" s="427"/>
      <c r="M29" s="427"/>
      <c r="N29" s="427"/>
      <c r="O29" s="427"/>
      <c r="P29" s="427"/>
      <c r="Q29" s="427"/>
      <c r="R29" s="427"/>
      <c r="S29" s="427"/>
      <c r="T29" s="427"/>
      <c r="U29" s="427"/>
      <c r="V29" s="427"/>
      <c r="W29" s="427"/>
      <c r="X29" s="427"/>
      <c r="Y29" s="427"/>
      <c r="Z29" s="427"/>
      <c r="AA29" s="427"/>
      <c r="AB29" s="427"/>
      <c r="AC29" s="427"/>
      <c r="AD29" s="427"/>
      <c r="AE29" s="427"/>
      <c r="AF29" s="427"/>
      <c r="AG29" s="427"/>
      <c r="AH29" s="427"/>
      <c r="AI29" s="427"/>
      <c r="AJ29" s="427"/>
      <c r="AK29" s="428">
        <f t="shared" si="0"/>
        <v>0</v>
      </c>
      <c r="AL29" s="429">
        <f t="shared" si="1"/>
        <v>0</v>
      </c>
      <c r="AM29" s="798"/>
      <c r="AN29" s="798"/>
    </row>
    <row r="30" spans="1:40" ht="18" customHeight="1">
      <c r="A30" s="418">
        <v>20</v>
      </c>
      <c r="B30" s="423"/>
      <c r="C30" s="424"/>
      <c r="D30" s="425"/>
      <c r="E30" s="426"/>
      <c r="F30" s="427"/>
      <c r="G30" s="427"/>
      <c r="H30" s="427"/>
      <c r="I30" s="427"/>
      <c r="J30" s="427"/>
      <c r="K30" s="427"/>
      <c r="L30" s="427"/>
      <c r="M30" s="427"/>
      <c r="N30" s="427"/>
      <c r="O30" s="427"/>
      <c r="P30" s="427"/>
      <c r="Q30" s="427"/>
      <c r="R30" s="427"/>
      <c r="S30" s="427"/>
      <c r="T30" s="427"/>
      <c r="U30" s="427"/>
      <c r="V30" s="427"/>
      <c r="W30" s="427"/>
      <c r="X30" s="427"/>
      <c r="Y30" s="427"/>
      <c r="Z30" s="427"/>
      <c r="AA30" s="427"/>
      <c r="AB30" s="427"/>
      <c r="AC30" s="427"/>
      <c r="AD30" s="427"/>
      <c r="AE30" s="427"/>
      <c r="AF30" s="427"/>
      <c r="AG30" s="427"/>
      <c r="AH30" s="427"/>
      <c r="AI30" s="427"/>
      <c r="AJ30" s="427"/>
      <c r="AK30" s="428">
        <f t="shared" si="0"/>
        <v>0</v>
      </c>
      <c r="AL30" s="429">
        <f t="shared" si="1"/>
        <v>0</v>
      </c>
      <c r="AM30" s="798"/>
      <c r="AN30" s="798"/>
    </row>
    <row r="31" spans="1:40" ht="18" customHeight="1">
      <c r="A31" s="790" t="s">
        <v>598</v>
      </c>
      <c r="B31" s="802"/>
      <c r="C31" s="802"/>
      <c r="D31" s="802"/>
      <c r="E31" s="802"/>
      <c r="F31" s="430">
        <f>+SUM(F11:F30)</f>
        <v>0</v>
      </c>
      <c r="G31" s="430">
        <f t="shared" ref="G31:AJ31" si="2">+SUM(G11:G30)</f>
        <v>0</v>
      </c>
      <c r="H31" s="430">
        <f t="shared" si="2"/>
        <v>0</v>
      </c>
      <c r="I31" s="430">
        <f t="shared" si="2"/>
        <v>0</v>
      </c>
      <c r="J31" s="430">
        <f t="shared" si="2"/>
        <v>0</v>
      </c>
      <c r="K31" s="430">
        <f t="shared" si="2"/>
        <v>0</v>
      </c>
      <c r="L31" s="430">
        <f t="shared" si="2"/>
        <v>0</v>
      </c>
      <c r="M31" s="430">
        <f t="shared" si="2"/>
        <v>0</v>
      </c>
      <c r="N31" s="430">
        <f t="shared" si="2"/>
        <v>0</v>
      </c>
      <c r="O31" s="430">
        <f t="shared" si="2"/>
        <v>0</v>
      </c>
      <c r="P31" s="430">
        <f t="shared" si="2"/>
        <v>0</v>
      </c>
      <c r="Q31" s="430">
        <f t="shared" si="2"/>
        <v>0</v>
      </c>
      <c r="R31" s="430">
        <f t="shared" si="2"/>
        <v>0</v>
      </c>
      <c r="S31" s="430">
        <f t="shared" si="2"/>
        <v>0</v>
      </c>
      <c r="T31" s="430">
        <f t="shared" si="2"/>
        <v>0</v>
      </c>
      <c r="U31" s="430">
        <f t="shared" si="2"/>
        <v>0</v>
      </c>
      <c r="V31" s="430">
        <f t="shared" si="2"/>
        <v>0</v>
      </c>
      <c r="W31" s="430">
        <f t="shared" si="2"/>
        <v>0</v>
      </c>
      <c r="X31" s="430">
        <f t="shared" si="2"/>
        <v>0</v>
      </c>
      <c r="Y31" s="430">
        <f t="shared" si="2"/>
        <v>0</v>
      </c>
      <c r="Z31" s="430">
        <f t="shared" si="2"/>
        <v>0</v>
      </c>
      <c r="AA31" s="430">
        <f t="shared" si="2"/>
        <v>0</v>
      </c>
      <c r="AB31" s="430">
        <f t="shared" si="2"/>
        <v>0</v>
      </c>
      <c r="AC31" s="430">
        <f t="shared" si="2"/>
        <v>0</v>
      </c>
      <c r="AD31" s="430">
        <f t="shared" si="2"/>
        <v>0</v>
      </c>
      <c r="AE31" s="430">
        <f t="shared" si="2"/>
        <v>0</v>
      </c>
      <c r="AF31" s="430">
        <f t="shared" si="2"/>
        <v>0</v>
      </c>
      <c r="AG31" s="430">
        <f t="shared" si="2"/>
        <v>0</v>
      </c>
      <c r="AH31" s="430">
        <f t="shared" si="2"/>
        <v>0</v>
      </c>
      <c r="AI31" s="430">
        <f t="shared" si="2"/>
        <v>0</v>
      </c>
      <c r="AJ31" s="430">
        <f t="shared" si="2"/>
        <v>0</v>
      </c>
      <c r="AK31" s="428">
        <f t="shared" si="0"/>
        <v>0</v>
      </c>
      <c r="AL31" s="429">
        <f>IF($AK$3="４週",AK31/4,AK31/(DAY(EOMONTH($F$9,0))/7))</f>
        <v>0</v>
      </c>
      <c r="AM31" s="785"/>
      <c r="AN31" s="785"/>
    </row>
    <row r="32" spans="1:40" ht="18" customHeight="1">
      <c r="A32" s="802" t="s">
        <v>599</v>
      </c>
      <c r="B32" s="802"/>
      <c r="C32" s="802"/>
      <c r="D32" s="802"/>
      <c r="E32" s="803"/>
      <c r="F32" s="431"/>
      <c r="G32" s="431"/>
      <c r="H32" s="431"/>
      <c r="I32" s="431"/>
      <c r="J32" s="431"/>
      <c r="K32" s="431"/>
      <c r="L32" s="431"/>
      <c r="M32" s="431"/>
      <c r="N32" s="431"/>
      <c r="O32" s="431"/>
      <c r="P32" s="431"/>
      <c r="Q32" s="431"/>
      <c r="R32" s="431"/>
      <c r="S32" s="431"/>
      <c r="T32" s="431"/>
      <c r="U32" s="431"/>
      <c r="V32" s="431"/>
      <c r="W32" s="431"/>
      <c r="X32" s="431"/>
      <c r="Y32" s="431"/>
      <c r="Z32" s="431"/>
      <c r="AA32" s="431"/>
      <c r="AB32" s="431"/>
      <c r="AC32" s="431"/>
      <c r="AD32" s="431"/>
      <c r="AE32" s="431"/>
      <c r="AF32" s="431"/>
      <c r="AG32" s="431"/>
      <c r="AH32" s="431"/>
      <c r="AI32" s="431"/>
      <c r="AJ32" s="431"/>
      <c r="AK32" s="430"/>
      <c r="AL32" s="432"/>
      <c r="AM32" s="785"/>
      <c r="AN32" s="785"/>
    </row>
    <row r="33" spans="1:43" ht="15" customHeight="1">
      <c r="A33" s="417"/>
      <c r="B33" s="417"/>
      <c r="C33" s="417"/>
      <c r="D33" s="417"/>
      <c r="E33" s="417"/>
      <c r="F33" s="433"/>
      <c r="G33" s="433"/>
      <c r="H33" s="433"/>
      <c r="I33" s="433"/>
      <c r="J33" s="433"/>
      <c r="K33" s="433"/>
      <c r="L33" s="433"/>
      <c r="M33" s="433"/>
      <c r="N33" s="433"/>
      <c r="O33" s="433"/>
      <c r="P33" s="433"/>
      <c r="Q33" s="433"/>
      <c r="R33" s="433"/>
      <c r="S33" s="433"/>
      <c r="T33" s="433"/>
      <c r="U33" s="433"/>
      <c r="V33" s="433"/>
      <c r="W33" s="433"/>
      <c r="X33" s="433"/>
      <c r="Y33" s="433"/>
      <c r="Z33" s="433"/>
      <c r="AA33" s="433"/>
      <c r="AB33" s="433"/>
      <c r="AC33" s="433"/>
      <c r="AD33" s="433"/>
      <c r="AE33" s="433"/>
      <c r="AF33" s="433"/>
      <c r="AG33" s="433"/>
      <c r="AH33" s="433"/>
      <c r="AI33" s="433"/>
      <c r="AJ33" s="433"/>
      <c r="AK33" s="417"/>
      <c r="AL33" s="417"/>
      <c r="AM33" s="405"/>
    </row>
    <row r="34" spans="1:43" ht="15" customHeight="1">
      <c r="A34" s="417"/>
      <c r="B34" s="417"/>
      <c r="C34" s="417"/>
      <c r="D34" s="417"/>
      <c r="E34" s="417"/>
      <c r="F34" s="433"/>
      <c r="G34" s="433"/>
      <c r="H34" s="433"/>
      <c r="I34" s="433"/>
      <c r="J34" s="433"/>
      <c r="K34" s="433"/>
      <c r="L34" s="433"/>
      <c r="M34" s="433"/>
      <c r="N34" s="433"/>
      <c r="O34" s="433"/>
      <c r="P34" s="433"/>
      <c r="Q34" s="433"/>
      <c r="R34" s="433"/>
      <c r="S34" s="433"/>
      <c r="T34" s="433"/>
      <c r="U34" s="433"/>
      <c r="V34" s="433"/>
      <c r="W34" s="433"/>
      <c r="X34" s="433"/>
      <c r="Y34" s="433"/>
      <c r="Z34" s="433"/>
      <c r="AA34" s="433"/>
      <c r="AB34" s="433"/>
      <c r="AC34" s="433"/>
      <c r="AD34" s="433"/>
      <c r="AE34" s="433"/>
      <c r="AF34" s="433"/>
      <c r="AG34" s="433"/>
      <c r="AH34" s="433"/>
      <c r="AI34" s="433"/>
      <c r="AJ34" s="433"/>
      <c r="AK34" s="417"/>
      <c r="AL34" s="417"/>
      <c r="AM34" s="405"/>
    </row>
    <row r="35" spans="1:43" ht="15" customHeight="1">
      <c r="A35" s="417"/>
      <c r="B35" s="417"/>
      <c r="C35" s="417"/>
      <c r="D35" s="417"/>
      <c r="E35" s="417"/>
      <c r="F35" s="433"/>
      <c r="G35" s="433"/>
      <c r="H35" s="433"/>
      <c r="I35" s="433"/>
      <c r="J35" s="433"/>
      <c r="K35" s="433"/>
      <c r="L35" s="433"/>
      <c r="M35" s="433"/>
      <c r="N35" s="433"/>
      <c r="O35" s="433"/>
      <c r="P35" s="433"/>
      <c r="Q35" s="433"/>
      <c r="R35" s="433"/>
      <c r="S35" s="433"/>
      <c r="T35" s="433"/>
      <c r="U35" s="433"/>
      <c r="V35" s="433"/>
      <c r="W35" s="433"/>
      <c r="X35" s="433"/>
      <c r="Y35" s="433"/>
      <c r="Z35" s="433"/>
      <c r="AA35" s="433"/>
      <c r="AB35" s="433"/>
      <c r="AC35" s="433"/>
      <c r="AD35" s="433"/>
      <c r="AE35" s="433"/>
      <c r="AF35" s="433"/>
      <c r="AG35" s="433"/>
      <c r="AH35" s="433"/>
      <c r="AI35" s="433"/>
      <c r="AJ35" s="433"/>
      <c r="AK35" s="417"/>
      <c r="AL35" s="417"/>
      <c r="AM35" s="405"/>
    </row>
    <row r="36" spans="1:43" ht="21" customHeight="1">
      <c r="A36" s="404" t="s">
        <v>644</v>
      </c>
      <c r="B36" s="417"/>
      <c r="C36" s="417"/>
      <c r="D36" s="417"/>
      <c r="E36" s="417"/>
      <c r="F36" s="417"/>
      <c r="G36" s="433"/>
      <c r="H36" s="433"/>
      <c r="I36" s="433"/>
      <c r="J36" s="433"/>
      <c r="K36" s="433"/>
      <c r="L36" s="433"/>
      <c r="M36" s="433"/>
      <c r="N36" s="433"/>
      <c r="O36" s="433"/>
      <c r="AM36" s="417"/>
      <c r="AN36" s="405"/>
    </row>
    <row r="37" spans="1:43" ht="24.95" customHeight="1">
      <c r="A37" s="364"/>
      <c r="B37" s="790" t="s">
        <v>645</v>
      </c>
      <c r="C37" s="802"/>
      <c r="D37" s="802"/>
      <c r="E37" s="802"/>
      <c r="F37" s="802"/>
      <c r="G37" s="802"/>
      <c r="H37" s="802"/>
      <c r="I37" s="802"/>
      <c r="J37" s="802"/>
      <c r="K37" s="803"/>
      <c r="L37" s="819" t="s">
        <v>652</v>
      </c>
      <c r="M37" s="819"/>
      <c r="N37" s="819"/>
      <c r="O37" s="819"/>
      <c r="P37" s="819" t="s">
        <v>653</v>
      </c>
      <c r="Q37" s="819"/>
      <c r="R37" s="819"/>
      <c r="S37" s="819"/>
      <c r="T37" s="819" t="s">
        <v>646</v>
      </c>
      <c r="U37" s="819"/>
      <c r="V37" s="819"/>
      <c r="W37" s="819"/>
      <c r="X37" s="364"/>
      <c r="Y37" s="364"/>
      <c r="Z37" s="364"/>
      <c r="AA37" s="364"/>
      <c r="AB37" s="364"/>
      <c r="AC37" s="364"/>
      <c r="AD37" s="364"/>
      <c r="AE37" s="364"/>
      <c r="AF37" s="364"/>
      <c r="AG37" s="364"/>
      <c r="AH37" s="364"/>
      <c r="AI37" s="364"/>
      <c r="AJ37" s="364"/>
      <c r="AK37" s="364"/>
      <c r="AL37" s="364"/>
      <c r="AM37" s="364"/>
      <c r="AN37" s="364"/>
      <c r="AO37" s="364"/>
      <c r="AP37" s="364"/>
      <c r="AQ37" s="364"/>
    </row>
    <row r="38" spans="1:43" ht="18" customHeight="1">
      <c r="A38" s="364"/>
      <c r="B38" s="814" t="s">
        <v>654</v>
      </c>
      <c r="C38" s="815"/>
      <c r="D38" s="815"/>
      <c r="E38" s="815"/>
      <c r="F38" s="815"/>
      <c r="G38" s="815"/>
      <c r="H38" s="815"/>
      <c r="I38" s="815"/>
      <c r="J38" s="815"/>
      <c r="K38" s="816"/>
      <c r="L38" s="817"/>
      <c r="M38" s="817"/>
      <c r="N38" s="817"/>
      <c r="O38" s="817"/>
      <c r="P38" s="817"/>
      <c r="Q38" s="817"/>
      <c r="R38" s="817"/>
      <c r="S38" s="817"/>
      <c r="T38" s="818">
        <f>SUM(L38:S38)</f>
        <v>0</v>
      </c>
      <c r="U38" s="818"/>
      <c r="V38" s="818"/>
      <c r="W38" s="818"/>
      <c r="X38" s="364"/>
      <c r="Y38" s="364"/>
      <c r="Z38" s="364"/>
      <c r="AA38" s="364"/>
      <c r="AB38" s="364"/>
      <c r="AC38" s="364"/>
      <c r="AD38" s="364"/>
      <c r="AE38" s="364"/>
      <c r="AF38" s="364"/>
      <c r="AG38" s="364"/>
      <c r="AH38" s="364"/>
      <c r="AI38" s="364"/>
      <c r="AJ38" s="364"/>
      <c r="AK38" s="364"/>
      <c r="AL38" s="364"/>
      <c r="AM38" s="364"/>
      <c r="AN38" s="364"/>
      <c r="AO38" s="364"/>
      <c r="AP38" s="364"/>
      <c r="AQ38" s="364"/>
    </row>
    <row r="39" spans="1:43" ht="5.0999999999999996" customHeight="1">
      <c r="A39" s="434"/>
      <c r="B39" s="434"/>
      <c r="C39" s="434"/>
      <c r="D39" s="364"/>
      <c r="E39" s="364"/>
      <c r="F39" s="364"/>
      <c r="G39" s="364"/>
      <c r="H39" s="364"/>
      <c r="I39" s="433"/>
      <c r="J39" s="433"/>
      <c r="K39" s="433"/>
      <c r="L39" s="433"/>
      <c r="M39" s="433"/>
      <c r="N39" s="433"/>
      <c r="O39" s="433"/>
      <c r="P39" s="433"/>
      <c r="Q39" s="433"/>
      <c r="R39" s="433"/>
      <c r="S39" s="433"/>
      <c r="T39" s="433"/>
      <c r="U39" s="433"/>
      <c r="V39" s="433"/>
      <c r="W39" s="433"/>
      <c r="X39" s="433"/>
      <c r="Y39" s="433"/>
      <c r="Z39" s="433"/>
      <c r="AA39" s="433"/>
      <c r="AB39" s="433"/>
      <c r="AC39" s="433"/>
      <c r="AD39" s="433"/>
      <c r="AE39" s="433"/>
      <c r="AF39" s="433"/>
      <c r="AG39" s="433"/>
      <c r="AH39" s="433"/>
      <c r="AI39" s="433"/>
      <c r="AJ39" s="435"/>
      <c r="AK39" s="433"/>
      <c r="AL39" s="417"/>
      <c r="AM39" s="417"/>
      <c r="AN39" s="405"/>
    </row>
    <row r="40" spans="1:43" ht="18" customHeight="1">
      <c r="A40" s="404" t="s">
        <v>648</v>
      </c>
      <c r="B40" s="433"/>
      <c r="D40" s="433"/>
      <c r="E40" s="433"/>
      <c r="F40" s="433"/>
      <c r="G40" s="433"/>
      <c r="H40" s="433"/>
      <c r="I40" s="433"/>
      <c r="J40" s="433"/>
      <c r="K40" s="433"/>
      <c r="L40" s="433"/>
      <c r="M40" s="433"/>
      <c r="N40" s="433"/>
      <c r="O40" s="433"/>
      <c r="P40" s="433"/>
      <c r="Q40" s="433"/>
      <c r="R40" s="433"/>
      <c r="S40" s="433"/>
      <c r="T40" s="433"/>
      <c r="U40" s="433"/>
      <c r="V40" s="433"/>
      <c r="W40" s="417"/>
      <c r="X40" s="433"/>
      <c r="Y40" s="433"/>
      <c r="Z40" s="433"/>
      <c r="AA40" s="433"/>
      <c r="AB40" s="433"/>
      <c r="AC40" s="433"/>
      <c r="AD40" s="433"/>
      <c r="AE40" s="433"/>
      <c r="AF40" s="433"/>
      <c r="AG40" s="433"/>
      <c r="AH40" s="433"/>
      <c r="AI40" s="433"/>
      <c r="AJ40" s="435"/>
      <c r="AK40" s="433"/>
      <c r="AL40" s="417"/>
      <c r="AM40" s="417"/>
      <c r="AN40" s="405"/>
    </row>
    <row r="41" spans="1:43" ht="54.95" customHeight="1">
      <c r="A41" s="786" t="s">
        <v>649</v>
      </c>
      <c r="B41" s="786"/>
      <c r="C41" s="822" t="s">
        <v>650</v>
      </c>
      <c r="D41" s="799"/>
      <c r="E41" s="364"/>
      <c r="F41" s="364"/>
      <c r="G41" s="364"/>
      <c r="H41" s="364"/>
      <c r="I41" s="364"/>
      <c r="J41" s="364"/>
      <c r="K41" s="364"/>
      <c r="L41" s="364"/>
      <c r="M41" s="364"/>
      <c r="N41" s="364"/>
      <c r="O41" s="364"/>
      <c r="P41" s="364"/>
      <c r="Q41" s="364"/>
      <c r="R41" s="364"/>
      <c r="S41" s="364"/>
      <c r="T41" s="364"/>
      <c r="U41" s="364"/>
      <c r="V41" s="364"/>
      <c r="W41" s="364"/>
      <c r="X41" s="364"/>
      <c r="Y41" s="364"/>
      <c r="Z41" s="364"/>
      <c r="AA41" s="364"/>
      <c r="AB41" s="364"/>
      <c r="AC41" s="364"/>
      <c r="AD41" s="364"/>
      <c r="AE41" s="364"/>
      <c r="AF41" s="364"/>
      <c r="AG41" s="364"/>
      <c r="AH41" s="364"/>
      <c r="AI41" s="364"/>
      <c r="AJ41" s="364"/>
      <c r="AK41" s="417"/>
      <c r="AL41" s="405"/>
    </row>
    <row r="42" spans="1:43" ht="18" customHeight="1">
      <c r="A42" s="800" t="s">
        <v>651</v>
      </c>
      <c r="B42" s="800"/>
      <c r="C42" s="820">
        <f>ROUNDDOWN(IF(B38="主として知的障害のある児童を入所させる福祉型障害児入所施設",T38/6.7,IF(B38="主として肢体不自由のある児童を入所させる福祉型障害児入所施設",L38/10+P38/20,0)),1)</f>
        <v>0</v>
      </c>
      <c r="D42" s="821"/>
      <c r="E42" s="364"/>
      <c r="F42" s="364"/>
      <c r="G42" s="364"/>
      <c r="H42" s="364"/>
      <c r="I42" s="364"/>
      <c r="J42" s="364"/>
      <c r="K42" s="364"/>
      <c r="L42" s="364"/>
      <c r="M42" s="364"/>
      <c r="N42" s="364"/>
      <c r="O42" s="364"/>
      <c r="P42" s="364"/>
      <c r="Q42" s="364"/>
      <c r="R42" s="364"/>
      <c r="S42" s="364"/>
      <c r="T42" s="364"/>
      <c r="U42" s="364"/>
      <c r="V42" s="364"/>
      <c r="W42" s="364"/>
      <c r="X42" s="364"/>
      <c r="Y42" s="364"/>
      <c r="Z42" s="364"/>
      <c r="AA42" s="364"/>
      <c r="AB42" s="364"/>
      <c r="AC42" s="364"/>
      <c r="AD42" s="364"/>
      <c r="AE42" s="364"/>
      <c r="AF42" s="364"/>
      <c r="AG42" s="364"/>
      <c r="AH42" s="364"/>
      <c r="AI42" s="364"/>
      <c r="AJ42" s="364"/>
      <c r="AK42" s="417"/>
      <c r="AL42" s="405"/>
    </row>
    <row r="43" spans="1:43" ht="5.0999999999999996" customHeight="1">
      <c r="A43" s="434"/>
      <c r="B43" s="434"/>
      <c r="C43" s="434"/>
      <c r="D43" s="434"/>
      <c r="E43" s="434"/>
      <c r="F43" s="434"/>
      <c r="G43" s="434"/>
      <c r="H43" s="434"/>
      <c r="I43" s="434"/>
      <c r="J43" s="433"/>
      <c r="K43" s="433"/>
      <c r="L43" s="433"/>
      <c r="M43" s="435"/>
      <c r="N43" s="433"/>
      <c r="O43" s="433"/>
      <c r="P43" s="433"/>
      <c r="Q43" s="364"/>
      <c r="W43" s="417"/>
      <c r="X43" s="433"/>
      <c r="Y43" s="433"/>
      <c r="Z43" s="433"/>
      <c r="AA43" s="433"/>
      <c r="AB43" s="433"/>
      <c r="AC43" s="433"/>
      <c r="AD43" s="433"/>
      <c r="AE43" s="433"/>
      <c r="AF43" s="433"/>
      <c r="AG43" s="433"/>
      <c r="AH43" s="433"/>
      <c r="AI43" s="433"/>
      <c r="AJ43" s="435"/>
      <c r="AK43" s="433"/>
      <c r="AL43" s="417"/>
      <c r="AM43" s="417"/>
      <c r="AN43" s="405"/>
    </row>
    <row r="44" spans="1:43" ht="21" customHeight="1">
      <c r="A44" s="404" t="s">
        <v>600</v>
      </c>
      <c r="B44" s="408"/>
      <c r="C44" s="409"/>
      <c r="D44" s="409"/>
      <c r="E44" s="409"/>
      <c r="F44" s="409"/>
      <c r="G44" s="405"/>
      <c r="H44" s="405"/>
      <c r="I44" s="405"/>
      <c r="J44" s="405"/>
      <c r="K44" s="405"/>
      <c r="L44" s="405"/>
      <c r="M44" s="405"/>
      <c r="N44" s="405"/>
      <c r="O44" s="405"/>
      <c r="P44" s="405"/>
      <c r="Q44" s="405"/>
      <c r="R44" s="405"/>
      <c r="S44" s="405"/>
      <c r="T44" s="405"/>
      <c r="U44" s="405"/>
      <c r="V44" s="405"/>
      <c r="W44" s="405"/>
      <c r="X44" s="405"/>
      <c r="Y44" s="405"/>
      <c r="Z44" s="405"/>
      <c r="AA44" s="405"/>
      <c r="AB44" s="405"/>
      <c r="AC44" s="405"/>
      <c r="AD44" s="405"/>
      <c r="AE44" s="405"/>
      <c r="AF44" s="405"/>
      <c r="AG44" s="405"/>
      <c r="AH44" s="405"/>
      <c r="AI44" s="405"/>
      <c r="AJ44" s="405"/>
      <c r="AK44" s="405"/>
      <c r="AL44" s="409"/>
      <c r="AM44" s="409"/>
      <c r="AN44" s="405"/>
    </row>
    <row r="45" spans="1:43" ht="24.95" customHeight="1">
      <c r="A45" s="405"/>
      <c r="B45" s="417"/>
      <c r="C45" s="804" t="str">
        <f>IF(VLOOKUP($AK$1,'選択肢 '!$A$1:$J$31,C50,FALSE)=0,"-",VLOOKUP($AK$1,'選択肢 '!$A$1:$J$31,C50,FALSE))</f>
        <v>児童発達支援管理責任者</v>
      </c>
      <c r="D45" s="805"/>
      <c r="E45" s="806" t="str">
        <f>IF(VLOOKUP($AK$1,'選択肢 '!$A$1:$J$31,E50,FALSE)=0,"-",VLOOKUP($AK$1,'選択肢 '!$A$1:$J$31,E50,FALSE))</f>
        <v>医師</v>
      </c>
      <c r="F45" s="806"/>
      <c r="G45" s="806"/>
      <c r="H45" s="806"/>
      <c r="I45" s="804" t="str">
        <f>IF(VLOOKUP($AK$1,'選択肢 '!$A$1:$J$31,I50,FALSE)=0,"-",VLOOKUP($AK$1,'選択肢 '!$A$1:$J$31,I50,FALSE))</f>
        <v>看護職員</v>
      </c>
      <c r="J45" s="805"/>
      <c r="K45" s="805"/>
      <c r="L45" s="805"/>
      <c r="M45" s="805"/>
      <c r="N45" s="807"/>
      <c r="O45" s="804" t="str">
        <f>IF(VLOOKUP($AK$1,'選択肢 '!$A$1:$J$31,O50,FALSE)=0,"-",VLOOKUP($AK$1,'選択肢 '!$A$1:$J$31,O50,FALSE))</f>
        <v>児童指導員</v>
      </c>
      <c r="P45" s="805"/>
      <c r="Q45" s="805"/>
      <c r="R45" s="805"/>
      <c r="S45" s="805"/>
      <c r="T45" s="807"/>
      <c r="U45" s="804" t="str">
        <f>IF(VLOOKUP($AK$1,'選択肢 '!$A$1:$J$31,U50,FALSE)=0,"-",VLOOKUP($AK$1,'選択肢 '!$A$1:$J$31,U50,FALSE))</f>
        <v>保育士</v>
      </c>
      <c r="V45" s="805"/>
      <c r="W45" s="805"/>
      <c r="X45" s="805"/>
      <c r="Y45" s="805"/>
      <c r="Z45" s="807"/>
      <c r="AA45" s="804" t="str">
        <f>IF(VLOOKUP($AK$1,'選択肢 '!$A$1:$J$31,AA50,FALSE)=0,"-",VLOOKUP($AK$1,'選択肢 '!$A$1:$J$31,AA50,FALSE))</f>
        <v>心理担当職員</v>
      </c>
      <c r="AB45" s="805"/>
      <c r="AC45" s="805"/>
      <c r="AD45" s="805"/>
      <c r="AE45" s="805"/>
      <c r="AF45" s="807"/>
      <c r="AG45" s="806" t="str">
        <f>IF(VLOOKUP($AK$1,'選択肢 '!$A$1:$J$31,AG50,FALSE)=0,"-",VLOOKUP($AK$1,'選択肢 '!$A$1:$J$31,AG50,FALSE))</f>
        <v>理学療法士又は作業療法士</v>
      </c>
      <c r="AH45" s="806"/>
      <c r="AI45" s="806"/>
      <c r="AJ45" s="806"/>
      <c r="AK45" s="806"/>
      <c r="AL45" s="806" t="str">
        <f>IF(VLOOKUP($AK$1,'選択肢 '!$A$1:$J$31,AL50,FALSE)=0,"-",VLOOKUP($AK$1,'選択肢 '!$A$1:$J$31,AL50,FALSE))</f>
        <v>職業指導員</v>
      </c>
      <c r="AM45" s="806"/>
      <c r="AN45" s="405"/>
    </row>
    <row r="46" spans="1:43" ht="18" customHeight="1">
      <c r="A46" s="405"/>
      <c r="B46" s="417"/>
      <c r="C46" s="436" t="s">
        <v>601</v>
      </c>
      <c r="D46" s="436" t="s">
        <v>602</v>
      </c>
      <c r="E46" s="437" t="s">
        <v>601</v>
      </c>
      <c r="F46" s="811" t="s">
        <v>602</v>
      </c>
      <c r="G46" s="811"/>
      <c r="H46" s="811"/>
      <c r="I46" s="808" t="s">
        <v>601</v>
      </c>
      <c r="J46" s="809"/>
      <c r="K46" s="810"/>
      <c r="L46" s="808" t="s">
        <v>602</v>
      </c>
      <c r="M46" s="809"/>
      <c r="N46" s="810"/>
      <c r="O46" s="808" t="s">
        <v>601</v>
      </c>
      <c r="P46" s="809"/>
      <c r="Q46" s="810"/>
      <c r="R46" s="808" t="s">
        <v>602</v>
      </c>
      <c r="S46" s="809"/>
      <c r="T46" s="810"/>
      <c r="U46" s="808" t="s">
        <v>601</v>
      </c>
      <c r="V46" s="809"/>
      <c r="W46" s="810"/>
      <c r="X46" s="808" t="s">
        <v>602</v>
      </c>
      <c r="Y46" s="809"/>
      <c r="Z46" s="810"/>
      <c r="AA46" s="808" t="s">
        <v>601</v>
      </c>
      <c r="AB46" s="809"/>
      <c r="AC46" s="810"/>
      <c r="AD46" s="808" t="s">
        <v>602</v>
      </c>
      <c r="AE46" s="809"/>
      <c r="AF46" s="810"/>
      <c r="AG46" s="808" t="s">
        <v>601</v>
      </c>
      <c r="AH46" s="809"/>
      <c r="AI46" s="810"/>
      <c r="AJ46" s="808" t="s">
        <v>602</v>
      </c>
      <c r="AK46" s="810"/>
      <c r="AL46" s="437" t="s">
        <v>603</v>
      </c>
      <c r="AM46" s="437" t="s">
        <v>604</v>
      </c>
      <c r="AN46" s="405"/>
    </row>
    <row r="47" spans="1:43" ht="18" customHeight="1">
      <c r="A47" s="405"/>
      <c r="B47" s="419" t="s">
        <v>605</v>
      </c>
      <c r="C47" s="437">
        <f>COUNTIFS($B$11:$B$30,C$45,$C$11:$C$30,"A",$E$11:$E$30,"*")</f>
        <v>0</v>
      </c>
      <c r="D47" s="437">
        <f>COUNTIFS($B$11:$B$30,C$45,$C$11:$C$30,"B",$E$11:$E$30,"*")</f>
        <v>0</v>
      </c>
      <c r="E47" s="437">
        <f>COUNTIFS($B$11:$B$30,E$45,$C$11:$C$30,"A",$E$11:$E$30,"*")</f>
        <v>0</v>
      </c>
      <c r="F47" s="808">
        <f>COUNTIFS($B$11:$B$30,E$45,$C$11:$C$30,"B",$E$11:$E$30,"*")</f>
        <v>0</v>
      </c>
      <c r="G47" s="809"/>
      <c r="H47" s="810"/>
      <c r="I47" s="808">
        <f>COUNTIFS($B$11:$B$30,I$45,$C$11:$C$30,"A",$E$11:$E$30,"*")</f>
        <v>0</v>
      </c>
      <c r="J47" s="809"/>
      <c r="K47" s="810"/>
      <c r="L47" s="808">
        <f>COUNTIFS($B$11:$B$30,I$45,$C$11:$C$30,"B",$E$11:$E$30,"*")</f>
        <v>0</v>
      </c>
      <c r="M47" s="809"/>
      <c r="N47" s="810"/>
      <c r="O47" s="808">
        <f>COUNTIFS($B$11:$B$30,O$45,$C$11:$C$30,"A",$E$11:$E$30,"*")</f>
        <v>0</v>
      </c>
      <c r="P47" s="809"/>
      <c r="Q47" s="810"/>
      <c r="R47" s="808">
        <f>COUNTIFS($B$11:$B$30,O$45,$C$11:$C$30,"B",$E$11:$E$30,"*")</f>
        <v>0</v>
      </c>
      <c r="S47" s="809"/>
      <c r="T47" s="810"/>
      <c r="U47" s="808">
        <f>COUNTIFS($B$11:$B$30,U$45,$C$11:$C$30,"A",$E$11:$E$30,"*")</f>
        <v>0</v>
      </c>
      <c r="V47" s="809"/>
      <c r="W47" s="810"/>
      <c r="X47" s="808">
        <f>COUNTIFS($B$11:$B$30,U$45,$C$11:$C$30,"B",$E$11:$E$30,"*")</f>
        <v>0</v>
      </c>
      <c r="Y47" s="809"/>
      <c r="Z47" s="810"/>
      <c r="AA47" s="808">
        <f>COUNTIFS($B$11:$B$30,AA$45,$C$11:$C$30,"A",$E$11:$E$30,"*")</f>
        <v>0</v>
      </c>
      <c r="AB47" s="809"/>
      <c r="AC47" s="810"/>
      <c r="AD47" s="808">
        <f>COUNTIFS($B$11:$B$30,AA$45,$C$11:$C$30,"B",$E$11:$E$30,"*")</f>
        <v>0</v>
      </c>
      <c r="AE47" s="809"/>
      <c r="AF47" s="810"/>
      <c r="AG47" s="808">
        <f>COUNTIFS($B$11:$B$30,AG$45,$C$11:$C$30,"A",$E$11:$E$30,"*")</f>
        <v>0</v>
      </c>
      <c r="AH47" s="809"/>
      <c r="AI47" s="810"/>
      <c r="AJ47" s="808">
        <f>COUNTIFS($B$11:$B$30,AG$45,$C$11:$C$30,"B",$E$11:$E$30,"*")</f>
        <v>0</v>
      </c>
      <c r="AK47" s="810"/>
      <c r="AL47" s="437">
        <f>COUNTIFS($B$11:$B$30,AL$45,$C$11:$C$30,"A",$E$11:$E$30,"*")</f>
        <v>0</v>
      </c>
      <c r="AM47" s="437">
        <f>COUNTIFS($B$11:$B$30,AL$45,$C$11:$C$30,"B",$E$11:$E$30,"*")</f>
        <v>0</v>
      </c>
      <c r="AN47" s="405"/>
    </row>
    <row r="48" spans="1:43" ht="18" customHeight="1">
      <c r="A48" s="405"/>
      <c r="B48" s="420" t="s">
        <v>606</v>
      </c>
      <c r="C48" s="437">
        <f>COUNTIFS($B$11:$B$30,C$45,$C$11:$C$30,"C",$E$11:$E$30,"*")</f>
        <v>0</v>
      </c>
      <c r="D48" s="437">
        <f>COUNTIFS($B$11:$B$30,C$45,$C$11:$C$30,"D",$E$11:$E$30,"*")</f>
        <v>0</v>
      </c>
      <c r="E48" s="437">
        <f>COUNTIFS($B$11:$B$30,E$45,$C$11:$C$30,"C",$E$11:$E$30,"*")</f>
        <v>0</v>
      </c>
      <c r="F48" s="808">
        <f>COUNTIFS($B$11:$B$30,E$45,$C$11:$C$30,"D",$E$11:$E$30,"*")</f>
        <v>0</v>
      </c>
      <c r="G48" s="809"/>
      <c r="H48" s="810"/>
      <c r="I48" s="808">
        <f>COUNTIFS($B$11:$B$30,I$45,$C$11:$C$30,"C",$E$11:$E$30,"*")</f>
        <v>0</v>
      </c>
      <c r="J48" s="809"/>
      <c r="K48" s="810"/>
      <c r="L48" s="808">
        <f>COUNTIFS($B$11:$B$30,I$45,$C$11:$C$30,"D",$E$11:$E$30,"*")</f>
        <v>0</v>
      </c>
      <c r="M48" s="809"/>
      <c r="N48" s="810"/>
      <c r="O48" s="808">
        <f>COUNTIFS($B$11:$B$30,O$45,$C$11:$C$30,"C",$E$11:$E$30,"*")</f>
        <v>0</v>
      </c>
      <c r="P48" s="809"/>
      <c r="Q48" s="810"/>
      <c r="R48" s="808">
        <f>COUNTIFS($B$11:$B$30,O$45,$C$11:$C$30,"D",$E$11:$E$30,"*")</f>
        <v>0</v>
      </c>
      <c r="S48" s="809"/>
      <c r="T48" s="810"/>
      <c r="U48" s="808">
        <f>COUNTIFS($B$11:$B$30,U$45,$C$11:$C$30,"C",$E$11:$E$30,"*")</f>
        <v>0</v>
      </c>
      <c r="V48" s="809"/>
      <c r="W48" s="810"/>
      <c r="X48" s="808">
        <f>COUNTIFS($B$11:$B$30,U$45,$C$11:$C$30,"D",$E$11:$E$30,"*")</f>
        <v>0</v>
      </c>
      <c r="Y48" s="809"/>
      <c r="Z48" s="810"/>
      <c r="AA48" s="808">
        <f>COUNTIFS($B$11:$B$30,AA$45,$C$11:$C$30,"C",$E$11:$E$30,"*")</f>
        <v>0</v>
      </c>
      <c r="AB48" s="809"/>
      <c r="AC48" s="810"/>
      <c r="AD48" s="808">
        <f>COUNTIFS($B$11:$B$30,AA$45,$C$11:$C$30,"D",$E$11:$E$30,"*")</f>
        <v>0</v>
      </c>
      <c r="AE48" s="809"/>
      <c r="AF48" s="810"/>
      <c r="AG48" s="808">
        <f>COUNTIFS($B$11:$B$30,AG$45,$C$11:$C$30,"C",$E$11:$E$30,"*")</f>
        <v>0</v>
      </c>
      <c r="AH48" s="809"/>
      <c r="AI48" s="810"/>
      <c r="AJ48" s="808">
        <f>COUNTIFS($B$11:$B$30,AG$45,$C$11:$C$30,"D",$E$11:$E$30,"*")</f>
        <v>0</v>
      </c>
      <c r="AK48" s="810"/>
      <c r="AL48" s="437">
        <f>COUNTIFS($B$11:$B$30,AL$45,$C$11:$C$30,"C",$E$11:$E$30,"*")</f>
        <v>0</v>
      </c>
      <c r="AM48" s="437">
        <f>COUNTIFS($B$11:$B$30,AL$45,$C$11:$C$30,"D",$E$11:$E$30,"*")</f>
        <v>0</v>
      </c>
      <c r="AN48" s="405"/>
    </row>
    <row r="49" spans="1:40" ht="24.95" customHeight="1">
      <c r="A49" s="405"/>
      <c r="B49" s="420" t="s">
        <v>607</v>
      </c>
      <c r="C49" s="804" t="str">
        <f>IF($AK$3="４週",SUMIFS($AK$11:$AK$30,$B$11:$B$30,C45)/4/$AH$5,IF($AK$3="歴月",SUMIFS($AK$11:$AK$30,$B$11:$B$30,C45)/$AL$5,"記載する期間を選択してください"))</f>
        <v>記載する期間を選択してください</v>
      </c>
      <c r="D49" s="807"/>
      <c r="E49" s="804" t="str">
        <f>IF($AK$3="４週",SUMIFS($AK$11:$AK$30,$B$11:$B$30,E45)/4/$AH$5,IF($AK$3="歴月",SUMIFS($AK$11:$AK$30,$B$11:$B$30,E45)/$AL$5,"記載する期間を選択してください"))</f>
        <v>記載する期間を選択してください</v>
      </c>
      <c r="F49" s="805"/>
      <c r="G49" s="805"/>
      <c r="H49" s="807"/>
      <c r="I49" s="804" t="str">
        <f>IF($AK$3="４週",SUMIFS($AK$11:$AK$30,$B$11:$B$30,I45)/4/$AH$5,IF($AK$3="歴月",SUMIFS($AK$11:$AK$30,$B$11:$B$30,I45)/$AL$5,"記載する期間を選択してください"))</f>
        <v>記載する期間を選択してください</v>
      </c>
      <c r="J49" s="805"/>
      <c r="K49" s="805"/>
      <c r="L49" s="805"/>
      <c r="M49" s="805"/>
      <c r="N49" s="807"/>
      <c r="O49" s="804" t="str">
        <f>IF($AK$3="４週",SUMIFS($AK$11:$AK$30,$B$11:$B$30,O45)/4/$AH$5,IF($AK$3="歴月",SUMIFS($AK$11:$AK$30,$B$11:$B$30,O45)/$AL$5,"記載する期間を選択してください"))</f>
        <v>記載する期間を選択してください</v>
      </c>
      <c r="P49" s="805"/>
      <c r="Q49" s="805"/>
      <c r="R49" s="805"/>
      <c r="S49" s="805"/>
      <c r="T49" s="807"/>
      <c r="U49" s="804" t="str">
        <f>IF($AK$3="４週",SUMIFS($AK$11:$AK$30,$B$11:$B$30,U45)/4/$AH$5,IF($AK$3="歴月",SUMIFS($AK$11:$AK$30,$B$11:$B$30,U45)/$AL$5,"記載する期間を選択してください"))</f>
        <v>記載する期間を選択してください</v>
      </c>
      <c r="V49" s="805"/>
      <c r="W49" s="805"/>
      <c r="X49" s="805"/>
      <c r="Y49" s="805"/>
      <c r="Z49" s="807"/>
      <c r="AA49" s="804" t="str">
        <f>IF($AK$3="４週",SUMIFS($AK$11:$AK$30,$B$11:$B$30,AA45)/4/$AH$5,IF($AK$3="歴月",SUMIFS($AK$11:$AK$30,$B$11:$B$30,AA45)/$AL$5,"記載する期間を選択してください"))</f>
        <v>記載する期間を選択してください</v>
      </c>
      <c r="AB49" s="805"/>
      <c r="AC49" s="805"/>
      <c r="AD49" s="805"/>
      <c r="AE49" s="805"/>
      <c r="AF49" s="807"/>
      <c r="AG49" s="804" t="str">
        <f>IF($AK$3="４週",SUMIFS($AK$11:$AK$30,$B$11:$B$30,AG45)/4/$AH$5,IF($AK$3="歴月",SUMIFS($AK$11:$AK$30,$B$11:$B$30,AG45)/$AL$5,"記載する期間を選択してください"))</f>
        <v>記載する期間を選択してください</v>
      </c>
      <c r="AH49" s="805"/>
      <c r="AI49" s="805"/>
      <c r="AJ49" s="805"/>
      <c r="AK49" s="807"/>
      <c r="AL49" s="804" t="str">
        <f>IF($AK$3="４週",SUMIFS($AK$11:$AK$30,$B$11:$B$30,AL45)/4/$AH$5,IF($AK$3="歴月",SUMIFS($AK$11:$AK$30,$B$11:$B$30,AL45)/$AL$5,"記載する期間を選択してください"))</f>
        <v>記載する期間を選択してください</v>
      </c>
      <c r="AM49" s="807"/>
      <c r="AN49" s="405"/>
    </row>
    <row r="50" spans="1:40" ht="5.0999999999999996" customHeight="1">
      <c r="A50" s="405"/>
      <c r="B50" s="408"/>
      <c r="C50" s="438">
        <v>2</v>
      </c>
      <c r="D50" s="438"/>
      <c r="E50" s="438">
        <v>3</v>
      </c>
      <c r="F50" s="438"/>
      <c r="G50" s="438"/>
      <c r="H50" s="438"/>
      <c r="I50" s="438">
        <v>4</v>
      </c>
      <c r="J50" s="438"/>
      <c r="K50" s="438"/>
      <c r="L50" s="438"/>
      <c r="M50" s="438"/>
      <c r="N50" s="438"/>
      <c r="O50" s="438">
        <v>5</v>
      </c>
      <c r="P50" s="438"/>
      <c r="Q50" s="438"/>
      <c r="R50" s="438"/>
      <c r="S50" s="438"/>
      <c r="T50" s="438"/>
      <c r="U50" s="438">
        <v>6</v>
      </c>
      <c r="V50" s="438"/>
      <c r="W50" s="438"/>
      <c r="X50" s="438"/>
      <c r="Y50" s="438"/>
      <c r="Z50" s="438"/>
      <c r="AA50" s="438">
        <v>7</v>
      </c>
      <c r="AB50" s="438"/>
      <c r="AC50" s="438"/>
      <c r="AD50" s="438"/>
      <c r="AE50" s="438"/>
      <c r="AF50" s="438"/>
      <c r="AG50" s="438">
        <v>8</v>
      </c>
      <c r="AH50" s="438"/>
      <c r="AI50" s="438"/>
      <c r="AJ50" s="438"/>
      <c r="AK50" s="438"/>
      <c r="AL50" s="438">
        <v>9</v>
      </c>
      <c r="AM50" s="439"/>
      <c r="AN50" s="405"/>
    </row>
    <row r="51" spans="1:40" ht="15" customHeight="1">
      <c r="A51" s="433" t="s">
        <v>608</v>
      </c>
      <c r="B51" s="440"/>
      <c r="C51" s="441"/>
      <c r="D51" s="441"/>
      <c r="E51" s="441"/>
      <c r="F51" s="442"/>
      <c r="G51" s="441"/>
      <c r="H51" s="438"/>
      <c r="I51" s="438"/>
      <c r="J51" s="438"/>
      <c r="K51" s="438"/>
      <c r="L51" s="438"/>
      <c r="M51" s="438"/>
      <c r="N51" s="438"/>
      <c r="O51" s="438"/>
      <c r="P51" s="438"/>
      <c r="Q51" s="438"/>
      <c r="R51" s="438">
        <v>6</v>
      </c>
      <c r="S51" s="438"/>
      <c r="T51" s="438"/>
      <c r="U51" s="438"/>
      <c r="V51" s="438"/>
      <c r="W51" s="438"/>
      <c r="X51" s="438">
        <v>7</v>
      </c>
      <c r="Y51" s="438"/>
      <c r="Z51" s="438"/>
      <c r="AA51" s="438"/>
      <c r="AB51" s="438"/>
      <c r="AC51" s="438"/>
      <c r="AD51" s="438">
        <v>8</v>
      </c>
      <c r="AE51" s="438"/>
      <c r="AF51" s="438"/>
      <c r="AG51" s="443"/>
      <c r="AH51" s="443"/>
      <c r="AI51" s="443"/>
      <c r="AJ51" s="443">
        <v>9</v>
      </c>
      <c r="AK51" s="444"/>
      <c r="AL51" s="444"/>
      <c r="AM51" s="405"/>
    </row>
    <row r="52" spans="1:40" s="433" customFormat="1" ht="15" customHeight="1">
      <c r="A52" s="433" t="s">
        <v>609</v>
      </c>
      <c r="B52" s="434"/>
      <c r="C52" s="434"/>
      <c r="D52" s="434"/>
      <c r="E52" s="434"/>
      <c r="F52" s="434"/>
      <c r="G52" s="434"/>
      <c r="H52" s="404"/>
      <c r="I52" s="404"/>
      <c r="J52" s="404"/>
      <c r="K52" s="404"/>
      <c r="L52" s="404"/>
      <c r="M52" s="404"/>
      <c r="N52" s="404"/>
      <c r="O52" s="404"/>
      <c r="P52" s="404"/>
      <c r="Q52" s="404"/>
      <c r="R52" s="404"/>
      <c r="S52" s="404"/>
      <c r="T52" s="404"/>
      <c r="U52" s="404"/>
      <c r="V52" s="404"/>
      <c r="W52" s="404"/>
      <c r="X52" s="404"/>
      <c r="Y52" s="404"/>
      <c r="Z52" s="404"/>
      <c r="AA52" s="404"/>
      <c r="AB52" s="404"/>
      <c r="AC52" s="404"/>
      <c r="AD52" s="404"/>
      <c r="AE52" s="404"/>
      <c r="AF52" s="404"/>
      <c r="AG52" s="404"/>
      <c r="AH52" s="404"/>
      <c r="AI52" s="404"/>
      <c r="AJ52" s="404"/>
      <c r="AK52" s="404"/>
      <c r="AL52" s="404"/>
      <c r="AM52" s="404"/>
    </row>
    <row r="53" spans="1:40" s="433" customFormat="1" ht="15" customHeight="1">
      <c r="A53" s="433" t="s">
        <v>610</v>
      </c>
      <c r="B53" s="434"/>
      <c r="C53" s="434"/>
      <c r="D53" s="434"/>
      <c r="E53" s="434"/>
      <c r="F53" s="434"/>
      <c r="G53" s="43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row>
    <row r="54" spans="1:40" s="433" customFormat="1" ht="15" customHeight="1">
      <c r="A54" s="433" t="s">
        <v>612</v>
      </c>
      <c r="B54" s="434"/>
      <c r="C54" s="434"/>
      <c r="D54" s="434"/>
      <c r="E54" s="434"/>
      <c r="F54" s="434"/>
      <c r="G54" s="43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row>
    <row r="55" spans="1:40" s="433" customFormat="1" ht="15" customHeight="1">
      <c r="A55" s="433" t="s">
        <v>613</v>
      </c>
      <c r="B55" s="434"/>
      <c r="C55" s="434"/>
      <c r="D55" s="434"/>
      <c r="E55" s="434"/>
      <c r="F55" s="434"/>
      <c r="G55" s="43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404"/>
      <c r="AI55" s="404"/>
      <c r="AJ55" s="404"/>
      <c r="AK55" s="404"/>
      <c r="AL55" s="404"/>
      <c r="AM55" s="404"/>
    </row>
    <row r="56" spans="1:40" ht="15" customHeight="1">
      <c r="A56" s="433" t="s">
        <v>614</v>
      </c>
      <c r="B56" s="445"/>
      <c r="C56" s="433"/>
      <c r="D56" s="433"/>
      <c r="E56" s="433"/>
      <c r="F56" s="433"/>
      <c r="G56" s="433"/>
    </row>
    <row r="57" spans="1:40" ht="15" customHeight="1">
      <c r="A57" s="433" t="s">
        <v>615</v>
      </c>
      <c r="B57" s="445"/>
      <c r="C57" s="433"/>
      <c r="D57" s="433"/>
      <c r="E57" s="433"/>
      <c r="F57" s="433"/>
      <c r="G57" s="433"/>
    </row>
    <row r="58" spans="1:40" ht="15" customHeight="1">
      <c r="A58" s="433"/>
      <c r="B58" s="419" t="s">
        <v>616</v>
      </c>
      <c r="C58" s="786" t="s">
        <v>617</v>
      </c>
      <c r="D58" s="786"/>
      <c r="E58" s="786"/>
      <c r="F58" s="433"/>
      <c r="G58" s="433"/>
    </row>
    <row r="59" spans="1:40" ht="15" customHeight="1">
      <c r="A59" s="433"/>
      <c r="B59" s="446" t="s">
        <v>594</v>
      </c>
      <c r="C59" s="812" t="s">
        <v>618</v>
      </c>
      <c r="D59" s="812"/>
      <c r="E59" s="812"/>
      <c r="F59" s="433"/>
      <c r="G59" s="433"/>
    </row>
    <row r="60" spans="1:40" ht="15" customHeight="1">
      <c r="A60" s="433"/>
      <c r="B60" s="446" t="s">
        <v>595</v>
      </c>
      <c r="C60" s="812" t="s">
        <v>619</v>
      </c>
      <c r="D60" s="812"/>
      <c r="E60" s="812"/>
      <c r="F60" s="433"/>
      <c r="G60" s="433"/>
    </row>
    <row r="61" spans="1:40" ht="15" customHeight="1">
      <c r="A61" s="433"/>
      <c r="B61" s="446" t="s">
        <v>596</v>
      </c>
      <c r="C61" s="812" t="s">
        <v>620</v>
      </c>
      <c r="D61" s="812"/>
      <c r="E61" s="812"/>
      <c r="F61" s="433"/>
      <c r="G61" s="433"/>
    </row>
    <row r="62" spans="1:40" ht="15" customHeight="1">
      <c r="A62" s="433"/>
      <c r="B62" s="446" t="s">
        <v>597</v>
      </c>
      <c r="C62" s="812" t="s">
        <v>621</v>
      </c>
      <c r="D62" s="812"/>
      <c r="E62" s="812"/>
      <c r="F62" s="433"/>
      <c r="G62" s="433"/>
    </row>
    <row r="63" spans="1:40" ht="15" customHeight="1">
      <c r="A63" s="433"/>
      <c r="B63" s="433" t="s">
        <v>622</v>
      </c>
      <c r="C63" s="433"/>
      <c r="D63" s="433"/>
      <c r="E63" s="433"/>
      <c r="F63" s="433"/>
      <c r="G63" s="433"/>
    </row>
    <row r="64" spans="1:40" ht="15" customHeight="1">
      <c r="A64" s="433"/>
      <c r="B64" s="433" t="s">
        <v>623</v>
      </c>
      <c r="C64" s="433"/>
      <c r="D64" s="433"/>
      <c r="E64" s="433"/>
      <c r="F64" s="433"/>
      <c r="G64" s="433"/>
    </row>
    <row r="65" spans="1:7" ht="15" customHeight="1">
      <c r="A65" s="433"/>
      <c r="B65" s="433" t="s">
        <v>624</v>
      </c>
      <c r="C65" s="433"/>
      <c r="D65" s="433"/>
      <c r="E65" s="433"/>
      <c r="F65" s="433"/>
      <c r="G65" s="433"/>
    </row>
    <row r="66" spans="1:7" ht="15" customHeight="1">
      <c r="A66" s="433" t="s">
        <v>625</v>
      </c>
      <c r="B66" s="445"/>
      <c r="C66" s="433"/>
      <c r="D66" s="433"/>
      <c r="E66" s="433"/>
      <c r="F66" s="433"/>
      <c r="G66" s="433"/>
    </row>
    <row r="67" spans="1:7" ht="15" customHeight="1">
      <c r="A67" s="433" t="s">
        <v>626</v>
      </c>
      <c r="B67" s="445"/>
      <c r="C67" s="433"/>
      <c r="D67" s="433"/>
      <c r="E67" s="433"/>
      <c r="F67" s="433"/>
      <c r="G67" s="433"/>
    </row>
    <row r="68" spans="1:7" ht="15" customHeight="1">
      <c r="A68" s="433" t="s">
        <v>627</v>
      </c>
      <c r="B68" s="445"/>
      <c r="C68" s="433"/>
      <c r="D68" s="433"/>
      <c r="E68" s="433"/>
      <c r="F68" s="433"/>
      <c r="G68" s="433"/>
    </row>
    <row r="69" spans="1:7" ht="15" customHeight="1">
      <c r="A69" s="433" t="s">
        <v>628</v>
      </c>
      <c r="B69" s="445"/>
      <c r="C69" s="433"/>
      <c r="D69" s="433"/>
      <c r="E69" s="433"/>
      <c r="F69" s="433"/>
      <c r="G69" s="433"/>
    </row>
    <row r="70" spans="1:7" ht="15" customHeight="1">
      <c r="A70" s="433" t="s">
        <v>629</v>
      </c>
      <c r="B70" s="445"/>
      <c r="C70" s="433"/>
      <c r="D70" s="433"/>
      <c r="E70" s="433"/>
      <c r="F70" s="433"/>
      <c r="G70" s="433"/>
    </row>
    <row r="71" spans="1:7" ht="15" customHeight="1">
      <c r="A71" s="433" t="s">
        <v>630</v>
      </c>
      <c r="B71" s="445"/>
      <c r="C71" s="433"/>
      <c r="D71" s="433"/>
      <c r="E71" s="433"/>
      <c r="F71" s="433"/>
      <c r="G71" s="433"/>
    </row>
    <row r="72" spans="1:7" ht="15" customHeight="1">
      <c r="A72" s="433" t="s">
        <v>631</v>
      </c>
      <c r="B72" s="445"/>
      <c r="C72" s="433"/>
      <c r="D72" s="433"/>
      <c r="E72" s="433"/>
      <c r="F72" s="433"/>
      <c r="G72" s="433"/>
    </row>
    <row r="73" spans="1:7" ht="15" customHeight="1">
      <c r="A73" s="433" t="s">
        <v>632</v>
      </c>
      <c r="B73" s="445"/>
      <c r="C73" s="433"/>
      <c r="D73" s="433"/>
      <c r="E73" s="433"/>
      <c r="F73" s="433"/>
      <c r="G73" s="433"/>
    </row>
    <row r="74" spans="1:7" ht="15" customHeight="1">
      <c r="A74" s="433" t="s">
        <v>633</v>
      </c>
      <c r="B74" s="445"/>
      <c r="C74" s="433"/>
      <c r="D74" s="433"/>
      <c r="E74" s="433"/>
      <c r="F74" s="433"/>
      <c r="G74" s="433"/>
    </row>
    <row r="75" spans="1:7" ht="15" customHeight="1">
      <c r="A75" s="433" t="s">
        <v>634</v>
      </c>
      <c r="B75" s="445"/>
      <c r="C75" s="433"/>
      <c r="D75" s="433"/>
      <c r="E75" s="433"/>
      <c r="F75" s="433"/>
      <c r="G75" s="433"/>
    </row>
    <row r="76" spans="1:7" ht="15" customHeight="1">
      <c r="A76" s="433" t="s">
        <v>635</v>
      </c>
      <c r="B76" s="445"/>
      <c r="C76" s="433"/>
      <c r="D76" s="433"/>
      <c r="E76" s="433"/>
      <c r="F76" s="433"/>
      <c r="G76" s="433"/>
    </row>
    <row r="77" spans="1:7" ht="15" customHeight="1">
      <c r="A77" s="433" t="s">
        <v>636</v>
      </c>
      <c r="B77" s="445"/>
      <c r="C77" s="433"/>
      <c r="D77" s="433"/>
      <c r="E77" s="433"/>
      <c r="F77" s="433"/>
      <c r="G77" s="433"/>
    </row>
    <row r="78" spans="1:7" ht="15" customHeight="1">
      <c r="A78" s="433" t="s">
        <v>637</v>
      </c>
      <c r="B78" s="445"/>
      <c r="C78" s="433"/>
      <c r="D78" s="433"/>
      <c r="E78" s="433"/>
      <c r="F78" s="433"/>
      <c r="G78" s="433"/>
    </row>
  </sheetData>
  <mergeCells count="112">
    <mergeCell ref="O48:Q48"/>
    <mergeCell ref="AA45:AF45"/>
    <mergeCell ref="R48:T48"/>
    <mergeCell ref="U48:W48"/>
    <mergeCell ref="C61:E61"/>
    <mergeCell ref="C62:E62"/>
    <mergeCell ref="AA49:AF49"/>
    <mergeCell ref="AG49:AK49"/>
    <mergeCell ref="AL49:AM49"/>
    <mergeCell ref="C58:E58"/>
    <mergeCell ref="C59:E59"/>
    <mergeCell ref="C60:E60"/>
    <mergeCell ref="X48:Z48"/>
    <mergeCell ref="AA48:AC48"/>
    <mergeCell ref="AD48:AF48"/>
    <mergeCell ref="AG48:AI48"/>
    <mergeCell ref="AJ48:AK48"/>
    <mergeCell ref="C49:D49"/>
    <mergeCell ref="E49:H49"/>
    <mergeCell ref="I49:N49"/>
    <mergeCell ref="O49:T49"/>
    <mergeCell ref="U49:Z49"/>
    <mergeCell ref="F48:H48"/>
    <mergeCell ref="I48:K48"/>
    <mergeCell ref="L48:N48"/>
    <mergeCell ref="AG45:AK45"/>
    <mergeCell ref="AL45:AM45"/>
    <mergeCell ref="F46:H46"/>
    <mergeCell ref="I46:K46"/>
    <mergeCell ref="L46:N46"/>
    <mergeCell ref="O46:Q46"/>
    <mergeCell ref="R46:T46"/>
    <mergeCell ref="U46:W46"/>
    <mergeCell ref="U47:W47"/>
    <mergeCell ref="X47:Z47"/>
    <mergeCell ref="AA47:AC47"/>
    <mergeCell ref="AD47:AF47"/>
    <mergeCell ref="AG47:AI47"/>
    <mergeCell ref="AJ47:AK47"/>
    <mergeCell ref="X46:Z46"/>
    <mergeCell ref="AA46:AC46"/>
    <mergeCell ref="AD46:AF46"/>
    <mergeCell ref="AG46:AI46"/>
    <mergeCell ref="AJ46:AK46"/>
    <mergeCell ref="F47:H47"/>
    <mergeCell ref="I47:K47"/>
    <mergeCell ref="L47:N47"/>
    <mergeCell ref="O47:Q47"/>
    <mergeCell ref="R47:T47"/>
    <mergeCell ref="A42:B42"/>
    <mergeCell ref="C42:D42"/>
    <mergeCell ref="C45:D45"/>
    <mergeCell ref="E45:H45"/>
    <mergeCell ref="I45:N45"/>
    <mergeCell ref="O45:T45"/>
    <mergeCell ref="B38:K38"/>
    <mergeCell ref="L38:O38"/>
    <mergeCell ref="P38:S38"/>
    <mergeCell ref="T38:W38"/>
    <mergeCell ref="A41:B41"/>
    <mergeCell ref="C41:D41"/>
    <mergeCell ref="U45:Z45"/>
    <mergeCell ref="AM29:AN29"/>
    <mergeCell ref="AM30:AN30"/>
    <mergeCell ref="A31:E31"/>
    <mergeCell ref="AM31:AN32"/>
    <mergeCell ref="A32:E32"/>
    <mergeCell ref="B37:K37"/>
    <mergeCell ref="L37:O37"/>
    <mergeCell ref="P37:S37"/>
    <mergeCell ref="T37:W37"/>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L7:AL10"/>
    <mergeCell ref="AM7:AN10"/>
    <mergeCell ref="F8:L8"/>
    <mergeCell ref="M8:S8"/>
    <mergeCell ref="T8:Z8"/>
    <mergeCell ref="AA8:AG8"/>
    <mergeCell ref="AH8:AJ8"/>
    <mergeCell ref="A7:A10"/>
    <mergeCell ref="B7:B10"/>
    <mergeCell ref="C7:C10"/>
    <mergeCell ref="D7:D10"/>
    <mergeCell ref="E7:E10"/>
    <mergeCell ref="F7:AJ7"/>
    <mergeCell ref="AK7:AK10"/>
    <mergeCell ref="AM11:AN11"/>
    <mergeCell ref="AM12:AN12"/>
    <mergeCell ref="AK1:AN1"/>
    <mergeCell ref="M2:P2"/>
    <mergeCell ref="Q2:R2"/>
    <mergeCell ref="S2:T2"/>
    <mergeCell ref="U2:V2"/>
    <mergeCell ref="AK2:AN2"/>
    <mergeCell ref="AK3:AN3"/>
    <mergeCell ref="AK4:AN4"/>
    <mergeCell ref="AH5:AJ5"/>
  </mergeCells>
  <phoneticPr fontId="3"/>
  <dataValidations count="7">
    <dataValidation type="list" allowBlank="1" showInputMessage="1" showErrorMessage="1" sqref="B11:B30" xr:uid="{880ABB40-78FD-4222-B6F5-2B15D7AA37A8}">
      <formula1>INDIRECT($AK$1)</formula1>
    </dataValidation>
    <dataValidation type="list" allowBlank="1" showInputMessage="1" showErrorMessage="1" sqref="C11:C30" xr:uid="{7FCDEDF2-60D5-48FD-9622-D932964C1246}">
      <formula1>"A,B,C,D"</formula1>
    </dataValidation>
    <dataValidation operator="greaterThanOrEqual" allowBlank="1" showInputMessage="1" showErrorMessage="1" sqref="I39:I40 L39:L40 L43 I43" xr:uid="{735135AF-4FF4-4FF0-902E-C1CEA8C1C656}"/>
    <dataValidation type="whole" operator="greaterThanOrEqual" allowBlank="1" showInputMessage="1" showErrorMessage="1" sqref="L38:W38" xr:uid="{F2A32A9B-D4EC-44BD-9725-9A344A965210}">
      <formula1>0</formula1>
    </dataValidation>
    <dataValidation type="list" allowBlank="1" showInputMessage="1" showErrorMessage="1" sqref="AK4:AN4" xr:uid="{813AB23B-E43C-4C7C-9E34-67E0C14F22C7}">
      <formula1>"予定,実績"</formula1>
    </dataValidation>
    <dataValidation type="list" allowBlank="1" showInputMessage="1" showErrorMessage="1" sqref="AK3:AN3" xr:uid="{EC55E1A2-41AF-4DE1-A044-6E61A1DC8BAC}">
      <formula1>"４週,歴月"</formula1>
    </dataValidation>
    <dataValidation type="list" allowBlank="1" showInputMessage="1" showErrorMessage="1" sqref="B38:K38" xr:uid="{7A2E74C0-88F3-4F15-BEA2-071B73803024}">
      <formula1>"主として知的障害のある児童を入所させる福祉型障害児入所施設,主として肢体不自由のある児童を入所させる福祉型障害児入所施設,主として盲ろうあ児を入所させる福祉型障害児入所施設"</formula1>
    </dataValidation>
  </dataValidations>
  <printOptions horizontalCentered="1" verticalCentered="1"/>
  <pageMargins left="0.19685039370078741" right="0.19685039370078741" top="0.39370078740157483" bottom="0.19685039370078741" header="0.19685039370078741" footer="0.39370078740157483"/>
  <pageSetup paperSize="9" scale="88" fitToWidth="0" fitToHeight="0" orientation="landscape" r:id="rId1"/>
  <headerFooter alignWithMargins="0">
    <oddHeader>&amp;L&amp;"ＭＳ ゴシック,標準"&amp;10（参考様式）</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I57"/>
  <sheetViews>
    <sheetView view="pageBreakPreview" topLeftCell="A2" zoomScaleNormal="100" workbookViewId="0">
      <selection activeCell="A2" sqref="A2"/>
    </sheetView>
  </sheetViews>
  <sheetFormatPr defaultRowHeight="13.5"/>
  <cols>
    <col min="1" max="1" width="9" style="20"/>
    <col min="2" max="2" width="10.875" style="20" customWidth="1"/>
    <col min="3" max="5" width="9" style="20"/>
    <col min="6" max="6" width="11.25" style="20" customWidth="1"/>
    <col min="7" max="16384" width="9" style="20"/>
  </cols>
  <sheetData>
    <row r="1" spans="1:9" ht="40.5" customHeight="1">
      <c r="A1" s="20" t="s">
        <v>709</v>
      </c>
    </row>
    <row r="2" spans="1:9" ht="10.5" customHeight="1"/>
    <row r="3" spans="1:9" ht="20.25" customHeight="1">
      <c r="D3" s="151" t="s">
        <v>198</v>
      </c>
    </row>
    <row r="4" spans="1:9" ht="3" customHeight="1">
      <c r="D4" s="151"/>
    </row>
    <row r="5" spans="1:9" ht="27.75" customHeight="1">
      <c r="B5" s="718" t="s">
        <v>78</v>
      </c>
      <c r="C5" s="709"/>
      <c r="D5" s="718"/>
      <c r="E5" s="708"/>
      <c r="F5" s="708"/>
      <c r="G5" s="709"/>
    </row>
    <row r="6" spans="1:9" ht="27" customHeight="1">
      <c r="B6" s="718" t="s">
        <v>71</v>
      </c>
      <c r="C6" s="709"/>
      <c r="D6" s="824"/>
      <c r="E6" s="825"/>
      <c r="F6" s="825"/>
      <c r="G6" s="826"/>
    </row>
    <row r="7" spans="1:9" ht="9" customHeight="1">
      <c r="A7" s="48"/>
      <c r="B7" s="48"/>
      <c r="C7" s="48"/>
      <c r="D7" s="75"/>
      <c r="E7" s="48"/>
      <c r="F7" s="48"/>
      <c r="G7" s="48"/>
      <c r="H7" s="48"/>
      <c r="I7" s="48"/>
    </row>
    <row r="8" spans="1:9">
      <c r="A8" s="39"/>
      <c r="B8" s="40"/>
      <c r="C8" s="40"/>
      <c r="D8" s="40"/>
      <c r="E8" s="40"/>
      <c r="F8" s="40"/>
      <c r="G8" s="40"/>
      <c r="H8" s="40"/>
      <c r="I8" s="62"/>
    </row>
    <row r="9" spans="1:9">
      <c r="A9" s="42"/>
      <c r="B9" s="37"/>
      <c r="C9" s="37"/>
      <c r="D9" s="37"/>
      <c r="E9" s="37"/>
      <c r="G9" s="37"/>
      <c r="H9" s="37"/>
      <c r="I9" s="237"/>
    </row>
    <row r="10" spans="1:9">
      <c r="A10" s="42"/>
      <c r="B10" s="37"/>
      <c r="C10" s="37"/>
      <c r="D10" s="735"/>
      <c r="E10" s="735"/>
      <c r="F10" s="735"/>
      <c r="G10" s="37"/>
      <c r="H10" s="37"/>
      <c r="I10" s="237"/>
    </row>
    <row r="11" spans="1:9">
      <c r="A11" s="42"/>
      <c r="B11" s="37"/>
      <c r="C11" s="37"/>
      <c r="D11" s="735"/>
      <c r="E11" s="735"/>
      <c r="F11" s="735"/>
      <c r="G11" s="37"/>
      <c r="H11" s="37"/>
      <c r="I11" s="237"/>
    </row>
    <row r="12" spans="1:9" ht="14.25">
      <c r="A12" s="42"/>
      <c r="B12" s="37"/>
      <c r="C12" s="37"/>
      <c r="D12" s="37"/>
      <c r="E12" s="735"/>
      <c r="F12" s="827"/>
      <c r="G12" s="37"/>
      <c r="H12" s="37"/>
      <c r="I12" s="237"/>
    </row>
    <row r="13" spans="1:9">
      <c r="A13" s="42"/>
      <c r="B13" s="37"/>
      <c r="C13" s="37"/>
      <c r="D13" s="37"/>
      <c r="E13" s="37"/>
      <c r="F13" s="37"/>
      <c r="G13" s="37"/>
      <c r="H13" s="37"/>
      <c r="I13" s="237"/>
    </row>
    <row r="14" spans="1:9">
      <c r="A14" s="42"/>
      <c r="B14" s="37"/>
      <c r="C14" s="37"/>
      <c r="D14" s="37"/>
      <c r="E14" s="37"/>
      <c r="F14" s="37"/>
      <c r="G14" s="37"/>
      <c r="H14" s="37"/>
      <c r="I14" s="237"/>
    </row>
    <row r="15" spans="1:9">
      <c r="A15" s="42"/>
      <c r="B15" s="37"/>
      <c r="C15" s="37"/>
      <c r="D15" s="37"/>
      <c r="E15" s="37"/>
      <c r="F15" s="37"/>
      <c r="G15" s="37"/>
      <c r="H15" s="37"/>
      <c r="I15" s="237"/>
    </row>
    <row r="16" spans="1:9">
      <c r="A16" s="42"/>
      <c r="B16" s="37"/>
      <c r="C16" s="37"/>
      <c r="D16" s="37"/>
      <c r="E16" s="37"/>
      <c r="F16" s="37"/>
      <c r="G16" s="37"/>
      <c r="H16" s="37"/>
      <c r="I16" s="237"/>
    </row>
    <row r="17" spans="1:9" ht="14.25">
      <c r="A17" s="42"/>
      <c r="B17" s="37"/>
      <c r="C17" s="37"/>
      <c r="D17" s="37"/>
      <c r="E17" s="36"/>
      <c r="F17" s="36"/>
      <c r="G17" s="37"/>
      <c r="H17" s="37"/>
      <c r="I17" s="237"/>
    </row>
    <row r="18" spans="1:9" ht="14.25">
      <c r="A18" s="42"/>
      <c r="B18" s="735"/>
      <c r="C18" s="827"/>
      <c r="D18" s="827"/>
      <c r="E18" s="36"/>
      <c r="F18" s="36"/>
      <c r="G18" s="37"/>
      <c r="H18" s="37"/>
      <c r="I18" s="237"/>
    </row>
    <row r="19" spans="1:9" ht="14.25">
      <c r="A19" s="42"/>
      <c r="B19" s="194"/>
      <c r="C19" s="828"/>
      <c r="D19" s="828"/>
      <c r="E19" s="36"/>
      <c r="F19" s="36"/>
      <c r="G19" s="37"/>
      <c r="H19" s="37"/>
      <c r="I19" s="237"/>
    </row>
    <row r="20" spans="1:9" ht="14.25">
      <c r="A20" s="42"/>
      <c r="B20" s="238"/>
      <c r="C20" s="829"/>
      <c r="D20" s="829"/>
      <c r="E20" s="36"/>
      <c r="F20" s="36"/>
      <c r="G20" s="37"/>
      <c r="H20" s="37"/>
      <c r="I20" s="237"/>
    </row>
    <row r="21" spans="1:9">
      <c r="A21" s="42"/>
      <c r="B21" s="37"/>
      <c r="C21" s="37"/>
      <c r="D21" s="37"/>
      <c r="E21" s="37"/>
      <c r="F21" s="37"/>
      <c r="G21" s="37"/>
      <c r="H21" s="37"/>
      <c r="I21" s="237"/>
    </row>
    <row r="22" spans="1:9">
      <c r="A22" s="42"/>
      <c r="B22" s="37"/>
      <c r="C22" s="37"/>
      <c r="D22" s="37"/>
      <c r="E22" s="37"/>
      <c r="F22" s="37"/>
      <c r="G22" s="37"/>
      <c r="H22" s="37"/>
      <c r="I22" s="237"/>
    </row>
    <row r="23" spans="1:9">
      <c r="A23" s="42"/>
      <c r="B23" s="37"/>
      <c r="C23" s="37"/>
      <c r="D23" s="37"/>
      <c r="E23" s="37"/>
      <c r="F23" s="37"/>
      <c r="G23" s="37"/>
      <c r="H23" s="37"/>
      <c r="I23" s="237"/>
    </row>
    <row r="24" spans="1:9">
      <c r="A24" s="42"/>
      <c r="B24" s="689"/>
      <c r="C24" s="689"/>
      <c r="D24" s="689"/>
      <c r="E24" s="37"/>
      <c r="F24" s="37"/>
      <c r="G24" s="37"/>
      <c r="H24" s="37"/>
      <c r="I24" s="237"/>
    </row>
    <row r="25" spans="1:9">
      <c r="A25" s="42"/>
      <c r="B25" s="689"/>
      <c r="C25" s="689"/>
      <c r="D25" s="689"/>
      <c r="E25" s="37"/>
      <c r="F25" s="689"/>
      <c r="G25" s="689"/>
      <c r="H25" s="689"/>
      <c r="I25" s="237"/>
    </row>
    <row r="26" spans="1:9">
      <c r="A26" s="42"/>
      <c r="B26" s="689"/>
      <c r="C26" s="689"/>
      <c r="D26" s="689"/>
      <c r="E26" s="37"/>
      <c r="F26" s="689"/>
      <c r="G26" s="689"/>
      <c r="H26" s="689"/>
      <c r="I26" s="237"/>
    </row>
    <row r="27" spans="1:9">
      <c r="A27" s="42"/>
      <c r="B27" s="689"/>
      <c r="C27" s="689"/>
      <c r="D27" s="689"/>
      <c r="E27" s="37"/>
      <c r="F27" s="689"/>
      <c r="G27" s="689"/>
      <c r="H27" s="689"/>
      <c r="I27" s="237"/>
    </row>
    <row r="28" spans="1:9" ht="14.25">
      <c r="A28" s="42"/>
      <c r="B28" s="689"/>
      <c r="C28" s="689"/>
      <c r="D28" s="689"/>
      <c r="E28" s="37"/>
      <c r="F28" s="239"/>
      <c r="G28" s="823"/>
      <c r="H28" s="692"/>
      <c r="I28" s="237"/>
    </row>
    <row r="29" spans="1:9">
      <c r="A29" s="42"/>
      <c r="B29" s="689"/>
      <c r="C29" s="689"/>
      <c r="D29" s="689"/>
      <c r="E29" s="37"/>
      <c r="F29" s="37"/>
      <c r="G29" s="37"/>
      <c r="H29" s="37"/>
      <c r="I29" s="237"/>
    </row>
    <row r="30" spans="1:9">
      <c r="A30" s="42"/>
      <c r="B30" s="689"/>
      <c r="C30" s="689"/>
      <c r="D30" s="689"/>
      <c r="E30" s="37"/>
      <c r="F30" s="37"/>
      <c r="G30" s="37"/>
      <c r="H30" s="37"/>
      <c r="I30" s="237"/>
    </row>
    <row r="31" spans="1:9">
      <c r="A31" s="42"/>
      <c r="B31" s="689"/>
      <c r="C31" s="689"/>
      <c r="D31" s="689"/>
      <c r="E31" s="37"/>
      <c r="F31" s="48"/>
      <c r="G31" s="48"/>
      <c r="H31" s="48"/>
      <c r="I31" s="237"/>
    </row>
    <row r="32" spans="1:9">
      <c r="A32" s="42"/>
      <c r="B32" s="689"/>
      <c r="C32" s="689"/>
      <c r="D32" s="689"/>
      <c r="E32" s="37"/>
      <c r="F32" s="48"/>
      <c r="G32" s="48"/>
      <c r="H32" s="48"/>
      <c r="I32" s="237"/>
    </row>
    <row r="33" spans="1:9" ht="14.25">
      <c r="A33" s="42"/>
      <c r="B33" s="36"/>
      <c r="C33" s="36"/>
      <c r="D33" s="36"/>
      <c r="E33" s="37"/>
      <c r="F33" s="48"/>
      <c r="G33" s="48"/>
      <c r="H33" s="48"/>
      <c r="I33" s="237"/>
    </row>
    <row r="34" spans="1:9" ht="14.25">
      <c r="A34" s="42"/>
      <c r="B34" s="36"/>
      <c r="C34" s="36"/>
      <c r="D34" s="36"/>
      <c r="E34" s="37"/>
      <c r="F34" s="48"/>
      <c r="G34" s="48"/>
      <c r="H34" s="48"/>
      <c r="I34" s="237"/>
    </row>
    <row r="35" spans="1:9" ht="14.25">
      <c r="A35" s="42"/>
      <c r="B35" s="36"/>
      <c r="C35" s="36"/>
      <c r="D35" s="36"/>
      <c r="E35" s="37"/>
      <c r="F35" s="48"/>
      <c r="G35" s="48"/>
      <c r="H35" s="48"/>
      <c r="I35" s="237"/>
    </row>
    <row r="36" spans="1:9" ht="14.25">
      <c r="A36" s="42"/>
      <c r="B36" s="36"/>
      <c r="C36" s="36"/>
      <c r="D36" s="36"/>
      <c r="E36" s="37"/>
      <c r="F36" s="48"/>
      <c r="G36" s="48"/>
      <c r="H36" s="48"/>
      <c r="I36" s="237"/>
    </row>
    <row r="37" spans="1:9" ht="14.25">
      <c r="A37" s="42"/>
      <c r="B37" s="36"/>
      <c r="C37" s="36"/>
      <c r="D37" s="36"/>
      <c r="E37" s="37"/>
      <c r="F37" s="48"/>
      <c r="G37" s="48"/>
      <c r="H37" s="48"/>
      <c r="I37" s="237"/>
    </row>
    <row r="38" spans="1:9">
      <c r="A38" s="42"/>
      <c r="E38" s="48"/>
      <c r="F38" s="48"/>
      <c r="G38" s="48"/>
      <c r="H38" s="48"/>
      <c r="I38" s="58"/>
    </row>
    <row r="39" spans="1:9">
      <c r="A39" s="42"/>
      <c r="E39" s="48"/>
      <c r="F39" s="48"/>
      <c r="G39" s="48"/>
      <c r="H39" s="48"/>
      <c r="I39" s="58"/>
    </row>
    <row r="40" spans="1:9">
      <c r="A40" s="42"/>
      <c r="E40" s="48"/>
      <c r="F40" s="48"/>
      <c r="G40" s="48"/>
      <c r="H40" s="48"/>
      <c r="I40" s="58"/>
    </row>
    <row r="41" spans="1:9">
      <c r="A41" s="42"/>
      <c r="E41" s="48"/>
      <c r="F41" s="48"/>
      <c r="G41" s="48"/>
      <c r="H41" s="48"/>
      <c r="I41" s="58"/>
    </row>
    <row r="42" spans="1:9">
      <c r="A42" s="42"/>
      <c r="B42" s="48"/>
      <c r="C42" s="48"/>
      <c r="D42" s="48"/>
      <c r="E42" s="48"/>
      <c r="F42" s="48"/>
      <c r="G42" s="48"/>
      <c r="H42" s="48"/>
      <c r="I42" s="58"/>
    </row>
    <row r="43" spans="1:9">
      <c r="A43" s="42"/>
      <c r="B43" s="48"/>
      <c r="C43" s="48"/>
      <c r="D43" s="48"/>
      <c r="E43" s="48"/>
      <c r="F43" s="48"/>
      <c r="G43" s="48"/>
      <c r="H43" s="48"/>
      <c r="I43" s="58"/>
    </row>
    <row r="44" spans="1:9">
      <c r="A44" s="42"/>
      <c r="B44" s="48"/>
      <c r="C44" s="48"/>
      <c r="D44" s="48"/>
      <c r="E44" s="48"/>
      <c r="F44" s="48"/>
      <c r="G44" s="48"/>
      <c r="H44" s="48"/>
      <c r="I44" s="58"/>
    </row>
    <row r="45" spans="1:9">
      <c r="A45" s="42"/>
      <c r="B45" s="48"/>
      <c r="C45" s="48"/>
      <c r="D45" s="48"/>
      <c r="E45" s="48"/>
      <c r="F45" s="48"/>
      <c r="G45" s="48"/>
      <c r="H45" s="48"/>
      <c r="I45" s="58"/>
    </row>
    <row r="46" spans="1:9">
      <c r="A46" s="42"/>
      <c r="B46" s="48"/>
      <c r="C46" s="48"/>
      <c r="D46" s="48"/>
      <c r="E46" s="48"/>
      <c r="F46" s="48"/>
      <c r="G46" s="48"/>
      <c r="H46" s="48"/>
      <c r="I46" s="58"/>
    </row>
    <row r="47" spans="1:9">
      <c r="A47" s="42"/>
      <c r="B47" s="48"/>
      <c r="C47" s="48"/>
      <c r="D47" s="48"/>
      <c r="E47" s="48"/>
      <c r="F47" s="48"/>
      <c r="G47" s="48"/>
      <c r="H47" s="48"/>
      <c r="I47" s="58"/>
    </row>
    <row r="48" spans="1:9">
      <c r="A48" s="42"/>
      <c r="B48" s="48"/>
      <c r="C48" s="48"/>
      <c r="D48" s="48"/>
      <c r="E48" s="48"/>
      <c r="F48" s="48"/>
      <c r="G48" s="48"/>
      <c r="H48" s="48"/>
      <c r="I48" s="58"/>
    </row>
    <row r="49" spans="1:9">
      <c r="A49" s="42"/>
      <c r="B49" s="48"/>
      <c r="C49" s="48"/>
      <c r="D49" s="48"/>
      <c r="E49" s="48"/>
      <c r="F49" s="48"/>
      <c r="G49" s="48"/>
      <c r="H49" s="48"/>
      <c r="I49" s="58"/>
    </row>
    <row r="50" spans="1:9">
      <c r="A50" s="42"/>
      <c r="B50" s="48"/>
      <c r="C50" s="48"/>
      <c r="D50" s="48"/>
      <c r="E50" s="48"/>
      <c r="F50" s="48"/>
      <c r="G50" s="48"/>
      <c r="H50" s="48"/>
      <c r="I50" s="58"/>
    </row>
    <row r="51" spans="1:9">
      <c r="A51" s="42"/>
      <c r="B51" s="48"/>
      <c r="C51" s="48"/>
      <c r="D51" s="48"/>
      <c r="E51" s="48"/>
      <c r="I51" s="58"/>
    </row>
    <row r="52" spans="1:9">
      <c r="A52" s="69"/>
      <c r="B52" s="70"/>
      <c r="C52" s="70"/>
      <c r="D52" s="70"/>
      <c r="E52" s="70"/>
      <c r="F52" s="178"/>
      <c r="G52" s="178"/>
      <c r="H52" s="178"/>
      <c r="I52" s="71"/>
    </row>
    <row r="53" spans="1:9">
      <c r="A53" s="48"/>
      <c r="B53" s="48" t="s">
        <v>199</v>
      </c>
      <c r="C53" s="48"/>
      <c r="D53" s="48"/>
      <c r="E53" s="48"/>
      <c r="I53" s="48"/>
    </row>
    <row r="54" spans="1:9">
      <c r="A54" s="48"/>
      <c r="B54" s="48"/>
      <c r="C54" s="48"/>
      <c r="D54" s="48"/>
      <c r="E54" s="48"/>
      <c r="I54" s="48"/>
    </row>
    <row r="55" spans="1:9">
      <c r="A55" s="48"/>
      <c r="B55" s="48"/>
      <c r="C55" s="48"/>
      <c r="D55" s="48"/>
      <c r="E55" s="48"/>
      <c r="I55" s="48"/>
    </row>
    <row r="56" spans="1:9">
      <c r="A56" s="48"/>
      <c r="B56" s="48"/>
      <c r="C56" s="48"/>
      <c r="D56" s="48"/>
      <c r="E56" s="48"/>
      <c r="I56" s="48"/>
    </row>
    <row r="57" spans="1:9">
      <c r="A57" s="48"/>
      <c r="B57" s="48"/>
      <c r="C57" s="48"/>
      <c r="D57" s="48"/>
      <c r="E57" s="48"/>
      <c r="I57" s="48"/>
    </row>
  </sheetData>
  <mergeCells count="23">
    <mergeCell ref="B25:D25"/>
    <mergeCell ref="F25:H25"/>
    <mergeCell ref="B5:C5"/>
    <mergeCell ref="D5:G5"/>
    <mergeCell ref="B6:C6"/>
    <mergeCell ref="D6:G6"/>
    <mergeCell ref="D10:F10"/>
    <mergeCell ref="D11:F11"/>
    <mergeCell ref="E12:F12"/>
    <mergeCell ref="B18:D18"/>
    <mergeCell ref="C19:D19"/>
    <mergeCell ref="C20:D20"/>
    <mergeCell ref="B24:D24"/>
    <mergeCell ref="F26:H26"/>
    <mergeCell ref="B27:D27"/>
    <mergeCell ref="F27:H27"/>
    <mergeCell ref="B28:D28"/>
    <mergeCell ref="G28:H28"/>
    <mergeCell ref="B29:D29"/>
    <mergeCell ref="B30:D30"/>
    <mergeCell ref="B31:D31"/>
    <mergeCell ref="B32:D32"/>
    <mergeCell ref="B26:D26"/>
  </mergeCells>
  <phoneticPr fontId="3"/>
  <pageMargins left="0.85" right="0.78740157480314965" top="0.68" bottom="0.53" header="0.51181102362204722" footer="0.51181102362204722"/>
  <pageSetup paperSize="9" scale="82" orientation="portrait"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79"/>
  <sheetViews>
    <sheetView view="pageBreakPreview" zoomScale="85" zoomScaleNormal="100" workbookViewId="0">
      <selection activeCell="A38" sqref="A38:V40"/>
    </sheetView>
  </sheetViews>
  <sheetFormatPr defaultColWidth="3.625" defaultRowHeight="9.9499999999999993" customHeight="1"/>
  <cols>
    <col min="1" max="21" width="3.625" style="240"/>
    <col min="22" max="22" width="10.25" style="240" customWidth="1"/>
    <col min="23" max="277" width="3.625" style="240"/>
    <col min="278" max="278" width="5.375" style="240" customWidth="1"/>
    <col min="279" max="533" width="3.625" style="240"/>
    <col min="534" max="534" width="5.375" style="240" customWidth="1"/>
    <col min="535" max="789" width="3.625" style="240"/>
    <col min="790" max="790" width="5.375" style="240" customWidth="1"/>
    <col min="791" max="1045" width="3.625" style="240"/>
    <col min="1046" max="1046" width="5.375" style="240" customWidth="1"/>
    <col min="1047" max="1301" width="3.625" style="240"/>
    <col min="1302" max="1302" width="5.375" style="240" customWidth="1"/>
    <col min="1303" max="1557" width="3.625" style="240"/>
    <col min="1558" max="1558" width="5.375" style="240" customWidth="1"/>
    <col min="1559" max="1813" width="3.625" style="240"/>
    <col min="1814" max="1814" width="5.375" style="240" customWidth="1"/>
    <col min="1815" max="2069" width="3.625" style="240"/>
    <col min="2070" max="2070" width="5.375" style="240" customWidth="1"/>
    <col min="2071" max="2325" width="3.625" style="240"/>
    <col min="2326" max="2326" width="5.375" style="240" customWidth="1"/>
    <col min="2327" max="2581" width="3.625" style="240"/>
    <col min="2582" max="2582" width="5.375" style="240" customWidth="1"/>
    <col min="2583" max="2837" width="3.625" style="240"/>
    <col min="2838" max="2838" width="5.375" style="240" customWidth="1"/>
    <col min="2839" max="3093" width="3.625" style="240"/>
    <col min="3094" max="3094" width="5.375" style="240" customWidth="1"/>
    <col min="3095" max="3349" width="3.625" style="240"/>
    <col min="3350" max="3350" width="5.375" style="240" customWidth="1"/>
    <col min="3351" max="3605" width="3.625" style="240"/>
    <col min="3606" max="3606" width="5.375" style="240" customWidth="1"/>
    <col min="3607" max="3861" width="3.625" style="240"/>
    <col min="3862" max="3862" width="5.375" style="240" customWidth="1"/>
    <col min="3863" max="4117" width="3.625" style="240"/>
    <col min="4118" max="4118" width="5.375" style="240" customWidth="1"/>
    <col min="4119" max="4373" width="3.625" style="240"/>
    <col min="4374" max="4374" width="5.375" style="240" customWidth="1"/>
    <col min="4375" max="4629" width="3.625" style="240"/>
    <col min="4630" max="4630" width="5.375" style="240" customWidth="1"/>
    <col min="4631" max="4885" width="3.625" style="240"/>
    <col min="4886" max="4886" width="5.375" style="240" customWidth="1"/>
    <col min="4887" max="5141" width="3.625" style="240"/>
    <col min="5142" max="5142" width="5.375" style="240" customWidth="1"/>
    <col min="5143" max="5397" width="3.625" style="240"/>
    <col min="5398" max="5398" width="5.375" style="240" customWidth="1"/>
    <col min="5399" max="5653" width="3.625" style="240"/>
    <col min="5654" max="5654" width="5.375" style="240" customWidth="1"/>
    <col min="5655" max="5909" width="3.625" style="240"/>
    <col min="5910" max="5910" width="5.375" style="240" customWidth="1"/>
    <col min="5911" max="6165" width="3.625" style="240"/>
    <col min="6166" max="6166" width="5.375" style="240" customWidth="1"/>
    <col min="6167" max="6421" width="3.625" style="240"/>
    <col min="6422" max="6422" width="5.375" style="240" customWidth="1"/>
    <col min="6423" max="6677" width="3.625" style="240"/>
    <col min="6678" max="6678" width="5.375" style="240" customWidth="1"/>
    <col min="6679" max="6933" width="3.625" style="240"/>
    <col min="6934" max="6934" width="5.375" style="240" customWidth="1"/>
    <col min="6935" max="7189" width="3.625" style="240"/>
    <col min="7190" max="7190" width="5.375" style="240" customWidth="1"/>
    <col min="7191" max="7445" width="3.625" style="240"/>
    <col min="7446" max="7446" width="5.375" style="240" customWidth="1"/>
    <col min="7447" max="7701" width="3.625" style="240"/>
    <col min="7702" max="7702" width="5.375" style="240" customWidth="1"/>
    <col min="7703" max="7957" width="3.625" style="240"/>
    <col min="7958" max="7958" width="5.375" style="240" customWidth="1"/>
    <col min="7959" max="8213" width="3.625" style="240"/>
    <col min="8214" max="8214" width="5.375" style="240" customWidth="1"/>
    <col min="8215" max="8469" width="3.625" style="240"/>
    <col min="8470" max="8470" width="5.375" style="240" customWidth="1"/>
    <col min="8471" max="8725" width="3.625" style="240"/>
    <col min="8726" max="8726" width="5.375" style="240" customWidth="1"/>
    <col min="8727" max="8981" width="3.625" style="240"/>
    <col min="8982" max="8982" width="5.375" style="240" customWidth="1"/>
    <col min="8983" max="9237" width="3.625" style="240"/>
    <col min="9238" max="9238" width="5.375" style="240" customWidth="1"/>
    <col min="9239" max="9493" width="3.625" style="240"/>
    <col min="9494" max="9494" width="5.375" style="240" customWidth="1"/>
    <col min="9495" max="9749" width="3.625" style="240"/>
    <col min="9750" max="9750" width="5.375" style="240" customWidth="1"/>
    <col min="9751" max="10005" width="3.625" style="240"/>
    <col min="10006" max="10006" width="5.375" style="240" customWidth="1"/>
    <col min="10007" max="10261" width="3.625" style="240"/>
    <col min="10262" max="10262" width="5.375" style="240" customWidth="1"/>
    <col min="10263" max="10517" width="3.625" style="240"/>
    <col min="10518" max="10518" width="5.375" style="240" customWidth="1"/>
    <col min="10519" max="10773" width="3.625" style="240"/>
    <col min="10774" max="10774" width="5.375" style="240" customWidth="1"/>
    <col min="10775" max="11029" width="3.625" style="240"/>
    <col min="11030" max="11030" width="5.375" style="240" customWidth="1"/>
    <col min="11031" max="11285" width="3.625" style="240"/>
    <col min="11286" max="11286" width="5.375" style="240" customWidth="1"/>
    <col min="11287" max="11541" width="3.625" style="240"/>
    <col min="11542" max="11542" width="5.375" style="240" customWidth="1"/>
    <col min="11543" max="11797" width="3.625" style="240"/>
    <col min="11798" max="11798" width="5.375" style="240" customWidth="1"/>
    <col min="11799" max="12053" width="3.625" style="240"/>
    <col min="12054" max="12054" width="5.375" style="240" customWidth="1"/>
    <col min="12055" max="12309" width="3.625" style="240"/>
    <col min="12310" max="12310" width="5.375" style="240" customWidth="1"/>
    <col min="12311" max="12565" width="3.625" style="240"/>
    <col min="12566" max="12566" width="5.375" style="240" customWidth="1"/>
    <col min="12567" max="12821" width="3.625" style="240"/>
    <col min="12822" max="12822" width="5.375" style="240" customWidth="1"/>
    <col min="12823" max="13077" width="3.625" style="240"/>
    <col min="13078" max="13078" width="5.375" style="240" customWidth="1"/>
    <col min="13079" max="13333" width="3.625" style="240"/>
    <col min="13334" max="13334" width="5.375" style="240" customWidth="1"/>
    <col min="13335" max="13589" width="3.625" style="240"/>
    <col min="13590" max="13590" width="5.375" style="240" customWidth="1"/>
    <col min="13591" max="13845" width="3.625" style="240"/>
    <col min="13846" max="13846" width="5.375" style="240" customWidth="1"/>
    <col min="13847" max="14101" width="3.625" style="240"/>
    <col min="14102" max="14102" width="5.375" style="240" customWidth="1"/>
    <col min="14103" max="14357" width="3.625" style="240"/>
    <col min="14358" max="14358" width="5.375" style="240" customWidth="1"/>
    <col min="14359" max="14613" width="3.625" style="240"/>
    <col min="14614" max="14614" width="5.375" style="240" customWidth="1"/>
    <col min="14615" max="14869" width="3.625" style="240"/>
    <col min="14870" max="14870" width="5.375" style="240" customWidth="1"/>
    <col min="14871" max="15125" width="3.625" style="240"/>
    <col min="15126" max="15126" width="5.375" style="240" customWidth="1"/>
    <col min="15127" max="15381" width="3.625" style="240"/>
    <col min="15382" max="15382" width="5.375" style="240" customWidth="1"/>
    <col min="15383" max="15637" width="3.625" style="240"/>
    <col min="15638" max="15638" width="5.375" style="240" customWidth="1"/>
    <col min="15639" max="15893" width="3.625" style="240"/>
    <col min="15894" max="15894" width="5.375" style="240" customWidth="1"/>
    <col min="15895" max="16149" width="3.625" style="240"/>
    <col min="16150" max="16150" width="5.375" style="240" customWidth="1"/>
    <col min="16151" max="16384" width="3.625" style="240"/>
  </cols>
  <sheetData>
    <row r="1" spans="1:22" ht="18.75" customHeight="1">
      <c r="A1" s="240" t="s">
        <v>243</v>
      </c>
    </row>
    <row r="2" spans="1:22" ht="9.9499999999999993" customHeight="1">
      <c r="A2" s="830" t="s">
        <v>206</v>
      </c>
      <c r="B2" s="830"/>
      <c r="C2" s="830"/>
      <c r="D2" s="830"/>
      <c r="E2" s="830"/>
      <c r="F2" s="830"/>
      <c r="G2" s="830"/>
      <c r="H2" s="830"/>
      <c r="I2" s="830"/>
      <c r="J2" s="830"/>
      <c r="K2" s="830"/>
      <c r="L2" s="830"/>
      <c r="M2" s="830"/>
      <c r="N2" s="830"/>
      <c r="O2" s="830"/>
      <c r="P2" s="830"/>
      <c r="Q2" s="830"/>
      <c r="R2" s="830"/>
      <c r="S2" s="830"/>
      <c r="T2" s="830"/>
      <c r="U2" s="830"/>
      <c r="V2" s="830"/>
    </row>
    <row r="3" spans="1:22" ht="9.9499999999999993" customHeight="1">
      <c r="A3" s="830"/>
      <c r="B3" s="830"/>
      <c r="C3" s="830"/>
      <c r="D3" s="830"/>
      <c r="E3" s="830"/>
      <c r="F3" s="830"/>
      <c r="G3" s="830"/>
      <c r="H3" s="830"/>
      <c r="I3" s="830"/>
      <c r="J3" s="830"/>
      <c r="K3" s="830"/>
      <c r="L3" s="830"/>
      <c r="M3" s="830"/>
      <c r="N3" s="830"/>
      <c r="O3" s="830"/>
      <c r="P3" s="830"/>
      <c r="Q3" s="830"/>
      <c r="R3" s="830"/>
      <c r="S3" s="830"/>
      <c r="T3" s="830"/>
      <c r="U3" s="830"/>
      <c r="V3" s="830"/>
    </row>
    <row r="4" spans="1:22" ht="9.9499999999999993" customHeight="1">
      <c r="A4" s="830"/>
      <c r="B4" s="830"/>
      <c r="C4" s="830"/>
      <c r="D4" s="830"/>
      <c r="E4" s="830"/>
      <c r="F4" s="830"/>
      <c r="G4" s="830"/>
      <c r="H4" s="830"/>
      <c r="I4" s="830"/>
      <c r="J4" s="830"/>
      <c r="K4" s="830"/>
      <c r="L4" s="830"/>
      <c r="M4" s="830"/>
      <c r="N4" s="830"/>
      <c r="O4" s="830"/>
      <c r="P4" s="830"/>
      <c r="Q4" s="830"/>
      <c r="R4" s="830"/>
      <c r="S4" s="830"/>
      <c r="T4" s="830"/>
      <c r="U4" s="830"/>
      <c r="V4" s="830"/>
    </row>
    <row r="5" spans="1:22" ht="9.9499999999999993" customHeight="1">
      <c r="A5" s="241"/>
      <c r="B5" s="241"/>
      <c r="C5" s="241"/>
      <c r="D5" s="241"/>
      <c r="E5" s="241"/>
      <c r="F5" s="241"/>
      <c r="G5" s="241"/>
      <c r="H5" s="241"/>
      <c r="I5" s="241"/>
      <c r="J5" s="241"/>
      <c r="K5" s="241"/>
      <c r="L5" s="241"/>
      <c r="M5" s="241"/>
      <c r="N5" s="241"/>
      <c r="O5" s="241"/>
      <c r="P5" s="241"/>
      <c r="Q5" s="241"/>
      <c r="R5" s="241"/>
      <c r="S5" s="241"/>
      <c r="T5" s="241"/>
      <c r="U5" s="241"/>
      <c r="V5" s="241"/>
    </row>
    <row r="6" spans="1:22" ht="9.9499999999999993" customHeight="1">
      <c r="A6" s="241"/>
      <c r="B6" s="241"/>
      <c r="C6" s="241"/>
      <c r="D6" s="241"/>
      <c r="E6" s="241"/>
      <c r="F6" s="241"/>
      <c r="G6" s="241"/>
      <c r="H6" s="241"/>
      <c r="I6" s="241"/>
      <c r="J6" s="241"/>
      <c r="K6" s="241"/>
      <c r="L6" s="241"/>
      <c r="M6" s="241"/>
      <c r="N6" s="241"/>
      <c r="O6" s="241"/>
      <c r="P6" s="241"/>
      <c r="Q6" s="241"/>
      <c r="R6" s="241"/>
      <c r="S6" s="241"/>
      <c r="T6" s="241"/>
      <c r="U6" s="241"/>
      <c r="V6" s="241"/>
    </row>
    <row r="8" spans="1:22" ht="9.9499999999999993" customHeight="1">
      <c r="O8" s="831" t="s">
        <v>207</v>
      </c>
      <c r="P8" s="831"/>
      <c r="Q8" s="832"/>
      <c r="R8" s="832" t="s">
        <v>208</v>
      </c>
      <c r="S8" s="832"/>
      <c r="T8" s="832" t="s">
        <v>209</v>
      </c>
      <c r="U8" s="832"/>
      <c r="V8" s="832" t="s">
        <v>210</v>
      </c>
    </row>
    <row r="9" spans="1:22" ht="9.9499999999999993" customHeight="1">
      <c r="O9" s="831"/>
      <c r="P9" s="831"/>
      <c r="Q9" s="832"/>
      <c r="R9" s="832"/>
      <c r="S9" s="832"/>
      <c r="T9" s="832"/>
      <c r="U9" s="832"/>
      <c r="V9" s="832"/>
    </row>
    <row r="10" spans="1:22" ht="9.9499999999999993" customHeight="1">
      <c r="P10" s="242"/>
      <c r="Q10" s="242"/>
      <c r="R10" s="242"/>
      <c r="S10" s="242"/>
      <c r="T10" s="242"/>
      <c r="U10" s="242"/>
      <c r="V10" s="242"/>
    </row>
    <row r="11" spans="1:22" ht="9.9499999999999993" customHeight="1">
      <c r="P11" s="242"/>
      <c r="Q11" s="242"/>
      <c r="R11" s="242"/>
      <c r="S11" s="242"/>
      <c r="T11" s="242"/>
      <c r="U11" s="242"/>
      <c r="V11" s="242"/>
    </row>
    <row r="13" spans="1:22" ht="9.9499999999999993" customHeight="1">
      <c r="A13" s="832" t="s">
        <v>211</v>
      </c>
      <c r="B13" s="832"/>
      <c r="C13" s="832"/>
      <c r="D13" s="832"/>
      <c r="E13" s="832"/>
    </row>
    <row r="14" spans="1:22" ht="9.9499999999999993" customHeight="1">
      <c r="A14" s="832"/>
      <c r="B14" s="832"/>
      <c r="C14" s="832"/>
      <c r="D14" s="832"/>
      <c r="E14" s="832"/>
    </row>
    <row r="15" spans="1:22" ht="9.9499999999999993" customHeight="1">
      <c r="A15" s="243"/>
      <c r="B15" s="243"/>
      <c r="C15" s="243"/>
      <c r="D15" s="243"/>
      <c r="E15" s="243"/>
    </row>
    <row r="16" spans="1:22" ht="9.9499999999999993" customHeight="1">
      <c r="A16" s="243"/>
      <c r="B16" s="243"/>
      <c r="C16" s="243"/>
      <c r="D16" s="243"/>
      <c r="E16" s="243"/>
    </row>
    <row r="18" spans="1:22" ht="9.9499999999999993" customHeight="1">
      <c r="J18" s="833" t="s">
        <v>212</v>
      </c>
      <c r="K18" s="833"/>
      <c r="L18" s="833"/>
    </row>
    <row r="19" spans="1:22" ht="9.9499999999999993" customHeight="1">
      <c r="J19" s="833"/>
      <c r="K19" s="833"/>
      <c r="L19" s="833"/>
    </row>
    <row r="20" spans="1:22" ht="9.9499999999999993" customHeight="1">
      <c r="J20" s="832" t="s">
        <v>213</v>
      </c>
      <c r="K20" s="832"/>
      <c r="L20" s="832"/>
      <c r="M20" s="834"/>
      <c r="N20" s="834"/>
      <c r="O20" s="834"/>
      <c r="P20" s="834"/>
      <c r="Q20" s="834"/>
      <c r="R20" s="834"/>
      <c r="S20" s="834"/>
      <c r="T20" s="834"/>
      <c r="U20" s="834"/>
      <c r="V20" s="834"/>
    </row>
    <row r="21" spans="1:22" ht="9.9499999999999993" customHeight="1">
      <c r="J21" s="832"/>
      <c r="K21" s="832"/>
      <c r="L21" s="832"/>
      <c r="M21" s="834"/>
      <c r="N21" s="834"/>
      <c r="O21" s="834"/>
      <c r="P21" s="834"/>
      <c r="Q21" s="834"/>
      <c r="R21" s="834"/>
      <c r="S21" s="834"/>
      <c r="T21" s="834"/>
      <c r="U21" s="834"/>
      <c r="V21" s="834"/>
    </row>
    <row r="22" spans="1:22" ht="9.9499999999999993" customHeight="1">
      <c r="J22" s="832" t="s">
        <v>214</v>
      </c>
      <c r="K22" s="832"/>
      <c r="L22" s="832"/>
      <c r="M22" s="834"/>
      <c r="N22" s="834"/>
      <c r="O22" s="834"/>
      <c r="P22" s="834"/>
      <c r="Q22" s="834"/>
      <c r="R22" s="834"/>
      <c r="S22" s="834"/>
      <c r="T22" s="834"/>
      <c r="U22" s="834"/>
      <c r="V22" s="834"/>
    </row>
    <row r="23" spans="1:22" ht="9.9499999999999993" customHeight="1">
      <c r="J23" s="832"/>
      <c r="K23" s="832"/>
      <c r="L23" s="832"/>
      <c r="M23" s="834"/>
      <c r="N23" s="834"/>
      <c r="O23" s="834"/>
      <c r="P23" s="834"/>
      <c r="Q23" s="834"/>
      <c r="R23" s="834"/>
      <c r="S23" s="834"/>
      <c r="T23" s="834"/>
      <c r="U23" s="834"/>
      <c r="V23" s="834"/>
    </row>
    <row r="24" spans="1:22" ht="9.9499999999999993" customHeight="1">
      <c r="J24" s="832" t="s">
        <v>215</v>
      </c>
      <c r="K24" s="832"/>
      <c r="L24" s="832"/>
      <c r="M24" s="834" t="s">
        <v>244</v>
      </c>
      <c r="N24" s="834"/>
      <c r="O24" s="834"/>
      <c r="P24" s="834"/>
      <c r="Q24" s="834"/>
      <c r="R24" s="834"/>
      <c r="S24" s="834"/>
      <c r="T24" s="834"/>
      <c r="U24" s="834"/>
      <c r="V24" s="834"/>
    </row>
    <row r="25" spans="1:22" ht="9.9499999999999993" customHeight="1">
      <c r="J25" s="832"/>
      <c r="K25" s="832"/>
      <c r="L25" s="832"/>
      <c r="M25" s="834"/>
      <c r="N25" s="834"/>
      <c r="O25" s="834"/>
      <c r="P25" s="834"/>
      <c r="Q25" s="834"/>
      <c r="R25" s="834"/>
      <c r="S25" s="834"/>
      <c r="T25" s="834"/>
      <c r="U25" s="834"/>
      <c r="V25" s="834"/>
    </row>
    <row r="32" spans="1:22" ht="9" customHeight="1">
      <c r="A32" s="832" t="s">
        <v>207</v>
      </c>
      <c r="B32" s="832"/>
      <c r="C32" s="832"/>
      <c r="D32" s="832" t="s">
        <v>208</v>
      </c>
      <c r="E32" s="832"/>
      <c r="F32" s="832" t="s">
        <v>209</v>
      </c>
      <c r="G32" s="832"/>
      <c r="H32" s="832" t="s">
        <v>210</v>
      </c>
      <c r="I32" s="835" t="s">
        <v>216</v>
      </c>
      <c r="J32" s="835"/>
      <c r="K32" s="835"/>
      <c r="L32" s="835"/>
      <c r="M32" s="835"/>
      <c r="N32" s="835"/>
      <c r="O32" s="835"/>
      <c r="P32" s="835"/>
      <c r="Q32" s="835"/>
      <c r="R32" s="835"/>
      <c r="S32" s="835"/>
      <c r="T32" s="835"/>
      <c r="U32" s="835"/>
      <c r="V32" s="835"/>
    </row>
    <row r="33" spans="1:22" ht="9" customHeight="1">
      <c r="A33" s="832"/>
      <c r="B33" s="832"/>
      <c r="C33" s="832"/>
      <c r="D33" s="832"/>
      <c r="E33" s="832"/>
      <c r="F33" s="832"/>
      <c r="G33" s="832"/>
      <c r="H33" s="832"/>
      <c r="I33" s="835"/>
      <c r="J33" s="835"/>
      <c r="K33" s="835"/>
      <c r="L33" s="835"/>
      <c r="M33" s="835"/>
      <c r="N33" s="835"/>
      <c r="O33" s="835"/>
      <c r="P33" s="835"/>
      <c r="Q33" s="835"/>
      <c r="R33" s="835"/>
      <c r="S33" s="835"/>
      <c r="T33" s="835"/>
      <c r="U33" s="835"/>
      <c r="V33" s="835"/>
    </row>
    <row r="34" spans="1:22" ht="9" customHeight="1">
      <c r="A34" s="832"/>
      <c r="B34" s="832"/>
      <c r="C34" s="832"/>
      <c r="D34" s="832"/>
      <c r="E34" s="832"/>
      <c r="F34" s="832"/>
      <c r="G34" s="832"/>
      <c r="H34" s="832"/>
      <c r="I34" s="835"/>
      <c r="J34" s="835"/>
      <c r="K34" s="835"/>
      <c r="L34" s="835"/>
      <c r="M34" s="835"/>
      <c r="N34" s="835"/>
      <c r="O34" s="835"/>
      <c r="P34" s="835"/>
      <c r="Q34" s="835"/>
      <c r="R34" s="835"/>
      <c r="S34" s="835"/>
      <c r="T34" s="835"/>
      <c r="U34" s="835"/>
      <c r="V34" s="835"/>
    </row>
    <row r="35" spans="1:22" ht="9" customHeight="1">
      <c r="A35" s="835" t="s">
        <v>217</v>
      </c>
      <c r="B35" s="835"/>
      <c r="C35" s="835"/>
      <c r="D35" s="835"/>
      <c r="E35" s="835"/>
      <c r="F35" s="835"/>
      <c r="G35" s="835"/>
      <c r="H35" s="835"/>
      <c r="I35" s="835"/>
      <c r="J35" s="835"/>
      <c r="K35" s="835"/>
      <c r="L35" s="835"/>
      <c r="M35" s="835"/>
      <c r="N35" s="835"/>
      <c r="O35" s="835"/>
      <c r="P35" s="835"/>
      <c r="Q35" s="835"/>
      <c r="R35" s="835"/>
      <c r="S35" s="835"/>
      <c r="T35" s="835"/>
      <c r="U35" s="835"/>
      <c r="V35" s="835"/>
    </row>
    <row r="36" spans="1:22" ht="9" customHeight="1">
      <c r="A36" s="835"/>
      <c r="B36" s="835"/>
      <c r="C36" s="835"/>
      <c r="D36" s="835"/>
      <c r="E36" s="835"/>
      <c r="F36" s="835"/>
      <c r="G36" s="835"/>
      <c r="H36" s="835"/>
      <c r="I36" s="835"/>
      <c r="J36" s="835"/>
      <c r="K36" s="835"/>
      <c r="L36" s="835"/>
      <c r="M36" s="835"/>
      <c r="N36" s="835"/>
      <c r="O36" s="835"/>
      <c r="P36" s="835"/>
      <c r="Q36" s="835"/>
      <c r="R36" s="835"/>
      <c r="S36" s="835"/>
      <c r="T36" s="835"/>
      <c r="U36" s="835"/>
      <c r="V36" s="835"/>
    </row>
    <row r="37" spans="1:22" ht="9" customHeight="1">
      <c r="A37" s="835"/>
      <c r="B37" s="835"/>
      <c r="C37" s="835"/>
      <c r="D37" s="835"/>
      <c r="E37" s="835"/>
      <c r="F37" s="835"/>
      <c r="G37" s="835"/>
      <c r="H37" s="835"/>
      <c r="I37" s="835"/>
      <c r="J37" s="835"/>
      <c r="K37" s="835"/>
      <c r="L37" s="835"/>
      <c r="M37" s="835"/>
      <c r="N37" s="835"/>
      <c r="O37" s="835"/>
      <c r="P37" s="835"/>
      <c r="Q37" s="835"/>
      <c r="R37" s="835"/>
      <c r="S37" s="835"/>
      <c r="T37" s="835"/>
      <c r="U37" s="835"/>
      <c r="V37" s="835"/>
    </row>
    <row r="38" spans="1:22" ht="9" customHeight="1">
      <c r="A38" s="835" t="s">
        <v>218</v>
      </c>
      <c r="B38" s="835"/>
      <c r="C38" s="835"/>
      <c r="D38" s="835"/>
      <c r="E38" s="835"/>
      <c r="F38" s="835"/>
      <c r="G38" s="835"/>
      <c r="H38" s="835"/>
      <c r="I38" s="835"/>
      <c r="J38" s="835"/>
      <c r="K38" s="835"/>
      <c r="L38" s="835"/>
      <c r="M38" s="835"/>
      <c r="N38" s="835"/>
      <c r="O38" s="835"/>
      <c r="P38" s="835"/>
      <c r="Q38" s="835"/>
      <c r="R38" s="835"/>
      <c r="S38" s="835"/>
      <c r="T38" s="835"/>
      <c r="U38" s="835"/>
      <c r="V38" s="835"/>
    </row>
    <row r="39" spans="1:22" ht="9" customHeight="1">
      <c r="A39" s="835"/>
      <c r="B39" s="835"/>
      <c r="C39" s="835"/>
      <c r="D39" s="835"/>
      <c r="E39" s="835"/>
      <c r="F39" s="835"/>
      <c r="G39" s="835"/>
      <c r="H39" s="835"/>
      <c r="I39" s="835"/>
      <c r="J39" s="835"/>
      <c r="K39" s="835"/>
      <c r="L39" s="835"/>
      <c r="M39" s="835"/>
      <c r="N39" s="835"/>
      <c r="O39" s="835"/>
      <c r="P39" s="835"/>
      <c r="Q39" s="835"/>
      <c r="R39" s="835"/>
      <c r="S39" s="835"/>
      <c r="T39" s="835"/>
      <c r="U39" s="835"/>
      <c r="V39" s="835"/>
    </row>
    <row r="40" spans="1:22" ht="9" customHeight="1">
      <c r="A40" s="835"/>
      <c r="B40" s="835"/>
      <c r="C40" s="835"/>
      <c r="D40" s="835"/>
      <c r="E40" s="835"/>
      <c r="F40" s="835"/>
      <c r="G40" s="835"/>
      <c r="H40" s="835"/>
      <c r="I40" s="835"/>
      <c r="J40" s="835"/>
      <c r="K40" s="835"/>
      <c r="L40" s="835"/>
      <c r="M40" s="835"/>
      <c r="N40" s="835"/>
      <c r="O40" s="835"/>
      <c r="P40" s="835"/>
      <c r="Q40" s="835"/>
      <c r="R40" s="835"/>
      <c r="S40" s="835"/>
      <c r="T40" s="835"/>
      <c r="U40" s="835"/>
      <c r="V40" s="835"/>
    </row>
    <row r="41" spans="1:22" ht="9" customHeight="1">
      <c r="A41" s="835" t="s">
        <v>219</v>
      </c>
      <c r="B41" s="835"/>
      <c r="C41" s="835"/>
      <c r="D41" s="835"/>
      <c r="E41" s="835"/>
      <c r="F41" s="835"/>
      <c r="G41" s="835"/>
      <c r="H41" s="835"/>
      <c r="I41" s="835"/>
      <c r="J41" s="835"/>
      <c r="K41" s="835"/>
      <c r="L41" s="835"/>
      <c r="M41" s="835"/>
      <c r="N41" s="835"/>
      <c r="O41" s="835"/>
      <c r="P41" s="835"/>
      <c r="Q41" s="835"/>
      <c r="R41" s="835"/>
      <c r="S41" s="835"/>
      <c r="T41" s="835"/>
      <c r="U41" s="835"/>
      <c r="V41" s="835"/>
    </row>
    <row r="42" spans="1:22" ht="9" customHeight="1">
      <c r="A42" s="835"/>
      <c r="B42" s="835"/>
      <c r="C42" s="835"/>
      <c r="D42" s="835"/>
      <c r="E42" s="835"/>
      <c r="F42" s="835"/>
      <c r="G42" s="835"/>
      <c r="H42" s="835"/>
      <c r="I42" s="835"/>
      <c r="J42" s="835"/>
      <c r="K42" s="835"/>
      <c r="L42" s="835"/>
      <c r="M42" s="835"/>
      <c r="N42" s="835"/>
      <c r="O42" s="835"/>
      <c r="P42" s="835"/>
      <c r="Q42" s="835"/>
      <c r="R42" s="835"/>
      <c r="S42" s="835"/>
      <c r="T42" s="835"/>
      <c r="U42" s="835"/>
      <c r="V42" s="835"/>
    </row>
    <row r="43" spans="1:22" ht="9" customHeight="1">
      <c r="A43" s="835"/>
      <c r="B43" s="835"/>
      <c r="C43" s="835"/>
      <c r="D43" s="835"/>
      <c r="E43" s="835"/>
      <c r="F43" s="835"/>
      <c r="G43" s="835"/>
      <c r="H43" s="835"/>
      <c r="I43" s="835"/>
      <c r="J43" s="835"/>
      <c r="K43" s="835"/>
      <c r="L43" s="835"/>
      <c r="M43" s="835"/>
      <c r="N43" s="835"/>
      <c r="O43" s="835"/>
      <c r="P43" s="835"/>
      <c r="Q43" s="835"/>
      <c r="R43" s="835"/>
      <c r="S43" s="835"/>
      <c r="T43" s="835"/>
      <c r="U43" s="835"/>
      <c r="V43" s="835"/>
    </row>
    <row r="61" spans="1:22" ht="9.9499999999999993" customHeight="1">
      <c r="A61" s="835" t="s">
        <v>220</v>
      </c>
      <c r="B61" s="835"/>
      <c r="C61" s="835"/>
      <c r="D61" s="835"/>
      <c r="E61" s="835"/>
      <c r="F61" s="835"/>
      <c r="G61" s="835"/>
      <c r="H61" s="835"/>
      <c r="I61" s="835"/>
      <c r="J61" s="835"/>
      <c r="K61" s="835"/>
      <c r="L61" s="835"/>
      <c r="M61" s="835"/>
      <c r="N61" s="835"/>
      <c r="O61" s="835"/>
      <c r="P61" s="835"/>
      <c r="Q61" s="835"/>
      <c r="R61" s="835"/>
      <c r="S61" s="835"/>
      <c r="T61" s="835"/>
      <c r="U61" s="835"/>
      <c r="V61" s="835"/>
    </row>
    <row r="62" spans="1:22" ht="9.9499999999999993" customHeight="1">
      <c r="A62" s="835"/>
      <c r="B62" s="835"/>
      <c r="C62" s="835"/>
      <c r="D62" s="835"/>
      <c r="E62" s="835"/>
      <c r="F62" s="835"/>
      <c r="G62" s="835"/>
      <c r="H62" s="835"/>
      <c r="I62" s="835"/>
      <c r="J62" s="835"/>
      <c r="K62" s="835"/>
      <c r="L62" s="835"/>
      <c r="M62" s="835"/>
      <c r="N62" s="835"/>
      <c r="O62" s="835"/>
      <c r="P62" s="835"/>
      <c r="Q62" s="835"/>
      <c r="R62" s="835"/>
      <c r="S62" s="835"/>
      <c r="T62" s="835"/>
      <c r="U62" s="835"/>
      <c r="V62" s="835"/>
    </row>
    <row r="63" spans="1:22" ht="9.9499999999999993" customHeight="1">
      <c r="A63" s="836" t="s">
        <v>444</v>
      </c>
      <c r="B63" s="836"/>
      <c r="C63" s="836"/>
      <c r="D63" s="836"/>
      <c r="E63" s="836"/>
      <c r="F63" s="836"/>
      <c r="G63" s="836"/>
      <c r="H63" s="836"/>
      <c r="I63" s="836"/>
      <c r="J63" s="836"/>
      <c r="K63" s="836"/>
      <c r="L63" s="836"/>
      <c r="M63" s="836"/>
      <c r="N63" s="836"/>
      <c r="O63" s="836"/>
      <c r="P63" s="836"/>
      <c r="Q63" s="836"/>
      <c r="R63" s="836"/>
      <c r="S63" s="836"/>
      <c r="T63" s="836"/>
      <c r="U63" s="836"/>
      <c r="V63" s="836"/>
    </row>
    <row r="64" spans="1:22" ht="9.9499999999999993" customHeight="1">
      <c r="A64" s="836"/>
      <c r="B64" s="836"/>
      <c r="C64" s="836"/>
      <c r="D64" s="836"/>
      <c r="E64" s="836"/>
      <c r="F64" s="836"/>
      <c r="G64" s="836"/>
      <c r="H64" s="836"/>
      <c r="I64" s="836"/>
      <c r="J64" s="836"/>
      <c r="K64" s="836"/>
      <c r="L64" s="836"/>
      <c r="M64" s="836"/>
      <c r="N64" s="836"/>
      <c r="O64" s="836"/>
      <c r="P64" s="836"/>
      <c r="Q64" s="836"/>
      <c r="R64" s="836"/>
      <c r="S64" s="836"/>
      <c r="T64" s="836"/>
      <c r="U64" s="836"/>
      <c r="V64" s="836"/>
    </row>
    <row r="65" spans="1:22" ht="9.9499999999999993" customHeight="1">
      <c r="A65" s="836"/>
      <c r="B65" s="836"/>
      <c r="C65" s="836"/>
      <c r="D65" s="836"/>
      <c r="E65" s="836"/>
      <c r="F65" s="836"/>
      <c r="G65" s="836"/>
      <c r="H65" s="836"/>
      <c r="I65" s="836"/>
      <c r="J65" s="836"/>
      <c r="K65" s="836"/>
      <c r="L65" s="836"/>
      <c r="M65" s="836"/>
      <c r="N65" s="836"/>
      <c r="O65" s="836"/>
      <c r="P65" s="836"/>
      <c r="Q65" s="836"/>
      <c r="R65" s="836"/>
      <c r="S65" s="836"/>
      <c r="T65" s="836"/>
      <c r="U65" s="836"/>
      <c r="V65" s="836"/>
    </row>
    <row r="66" spans="1:22" ht="9.9499999999999993" customHeight="1">
      <c r="A66" s="836"/>
      <c r="B66" s="836"/>
      <c r="C66" s="836"/>
      <c r="D66" s="836"/>
      <c r="E66" s="836"/>
      <c r="F66" s="836"/>
      <c r="G66" s="836"/>
      <c r="H66" s="836"/>
      <c r="I66" s="836"/>
      <c r="J66" s="836"/>
      <c r="K66" s="836"/>
      <c r="L66" s="836"/>
      <c r="M66" s="836"/>
      <c r="N66" s="836"/>
      <c r="O66" s="836"/>
      <c r="P66" s="836"/>
      <c r="Q66" s="836"/>
      <c r="R66" s="836"/>
      <c r="S66" s="836"/>
      <c r="T66" s="836"/>
      <c r="U66" s="836"/>
      <c r="V66" s="836"/>
    </row>
    <row r="67" spans="1:22" ht="9.9499999999999993" customHeight="1">
      <c r="A67" s="836"/>
      <c r="B67" s="836"/>
      <c r="C67" s="836"/>
      <c r="D67" s="836"/>
      <c r="E67" s="836"/>
      <c r="F67" s="836"/>
      <c r="G67" s="836"/>
      <c r="H67" s="836"/>
      <c r="I67" s="836"/>
      <c r="J67" s="836"/>
      <c r="K67" s="836"/>
      <c r="L67" s="836"/>
      <c r="M67" s="836"/>
      <c r="N67" s="836"/>
      <c r="O67" s="836"/>
      <c r="P67" s="836"/>
      <c r="Q67" s="836"/>
      <c r="R67" s="836"/>
      <c r="S67" s="836"/>
      <c r="T67" s="836"/>
      <c r="U67" s="836"/>
      <c r="V67" s="836"/>
    </row>
    <row r="68" spans="1:22" ht="9.9499999999999993" customHeight="1">
      <c r="A68" s="836"/>
      <c r="B68" s="836"/>
      <c r="C68" s="836"/>
      <c r="D68" s="836"/>
      <c r="E68" s="836"/>
      <c r="F68" s="836"/>
      <c r="G68" s="836"/>
      <c r="H68" s="836"/>
      <c r="I68" s="836"/>
      <c r="J68" s="836"/>
      <c r="K68" s="836"/>
      <c r="L68" s="836"/>
      <c r="M68" s="836"/>
      <c r="N68" s="836"/>
      <c r="O68" s="836"/>
      <c r="P68" s="836"/>
      <c r="Q68" s="836"/>
      <c r="R68" s="836"/>
      <c r="S68" s="836"/>
      <c r="T68" s="836"/>
      <c r="U68" s="836"/>
      <c r="V68" s="836"/>
    </row>
    <row r="69" spans="1:22" ht="9.9499999999999993" customHeight="1">
      <c r="A69" s="836"/>
      <c r="B69" s="836"/>
      <c r="C69" s="836"/>
      <c r="D69" s="836"/>
      <c r="E69" s="836"/>
      <c r="F69" s="836"/>
      <c r="G69" s="836"/>
      <c r="H69" s="836"/>
      <c r="I69" s="836"/>
      <c r="J69" s="836"/>
      <c r="K69" s="836"/>
      <c r="L69" s="836"/>
      <c r="M69" s="836"/>
      <c r="N69" s="836"/>
      <c r="O69" s="836"/>
      <c r="P69" s="836"/>
      <c r="Q69" s="836"/>
      <c r="R69" s="836"/>
      <c r="S69" s="836"/>
      <c r="T69" s="836"/>
      <c r="U69" s="836"/>
      <c r="V69" s="836"/>
    </row>
    <row r="70" spans="1:22" ht="9.9499999999999993" customHeight="1">
      <c r="A70" s="836"/>
      <c r="B70" s="836"/>
      <c r="C70" s="836"/>
      <c r="D70" s="836"/>
      <c r="E70" s="836"/>
      <c r="F70" s="836"/>
      <c r="G70" s="836"/>
      <c r="H70" s="836"/>
      <c r="I70" s="836"/>
      <c r="J70" s="836"/>
      <c r="K70" s="836"/>
      <c r="L70" s="836"/>
      <c r="M70" s="836"/>
      <c r="N70" s="836"/>
      <c r="O70" s="836"/>
      <c r="P70" s="836"/>
      <c r="Q70" s="836"/>
      <c r="R70" s="836"/>
      <c r="S70" s="836"/>
      <c r="T70" s="836"/>
      <c r="U70" s="836"/>
      <c r="V70" s="836"/>
    </row>
    <row r="71" spans="1:22" ht="9.9499999999999993" customHeight="1">
      <c r="A71" s="836"/>
      <c r="B71" s="836"/>
      <c r="C71" s="836"/>
      <c r="D71" s="836"/>
      <c r="E71" s="836"/>
      <c r="F71" s="836"/>
      <c r="G71" s="836"/>
      <c r="H71" s="836"/>
      <c r="I71" s="836"/>
      <c r="J71" s="836"/>
      <c r="K71" s="836"/>
      <c r="L71" s="836"/>
      <c r="M71" s="836"/>
      <c r="N71" s="836"/>
      <c r="O71" s="836"/>
      <c r="P71" s="836"/>
      <c r="Q71" s="836"/>
      <c r="R71" s="836"/>
      <c r="S71" s="836"/>
      <c r="T71" s="836"/>
      <c r="U71" s="836"/>
      <c r="V71" s="836"/>
    </row>
    <row r="72" spans="1:22" ht="9.9499999999999993" customHeight="1">
      <c r="A72" s="836"/>
      <c r="B72" s="836"/>
      <c r="C72" s="836"/>
      <c r="D72" s="836"/>
      <c r="E72" s="836"/>
      <c r="F72" s="836"/>
      <c r="G72" s="836"/>
      <c r="H72" s="836"/>
      <c r="I72" s="836"/>
      <c r="J72" s="836"/>
      <c r="K72" s="836"/>
      <c r="L72" s="836"/>
      <c r="M72" s="836"/>
      <c r="N72" s="836"/>
      <c r="O72" s="836"/>
      <c r="P72" s="836"/>
      <c r="Q72" s="836"/>
      <c r="R72" s="836"/>
      <c r="S72" s="836"/>
      <c r="T72" s="836"/>
      <c r="U72" s="836"/>
      <c r="V72" s="836"/>
    </row>
    <row r="73" spans="1:22" ht="9.9499999999999993" customHeight="1">
      <c r="A73" s="836"/>
      <c r="B73" s="836"/>
      <c r="C73" s="836"/>
      <c r="D73" s="836"/>
      <c r="E73" s="836"/>
      <c r="F73" s="836"/>
      <c r="G73" s="836"/>
      <c r="H73" s="836"/>
      <c r="I73" s="836"/>
      <c r="J73" s="836"/>
      <c r="K73" s="836"/>
      <c r="L73" s="836"/>
      <c r="M73" s="836"/>
      <c r="N73" s="836"/>
      <c r="O73" s="836"/>
      <c r="P73" s="836"/>
      <c r="Q73" s="836"/>
      <c r="R73" s="836"/>
      <c r="S73" s="836"/>
      <c r="T73" s="836"/>
      <c r="U73" s="836"/>
      <c r="V73" s="836"/>
    </row>
    <row r="74" spans="1:22" ht="9.9499999999999993" customHeight="1">
      <c r="A74" s="836"/>
      <c r="B74" s="836"/>
      <c r="C74" s="836"/>
      <c r="D74" s="836"/>
      <c r="E74" s="836"/>
      <c r="F74" s="836"/>
      <c r="G74" s="836"/>
      <c r="H74" s="836"/>
      <c r="I74" s="836"/>
      <c r="J74" s="836"/>
      <c r="K74" s="836"/>
      <c r="L74" s="836"/>
      <c r="M74" s="836"/>
      <c r="N74" s="836"/>
      <c r="O74" s="836"/>
      <c r="P74" s="836"/>
      <c r="Q74" s="836"/>
      <c r="R74" s="836"/>
      <c r="S74" s="836"/>
      <c r="T74" s="836"/>
      <c r="U74" s="836"/>
      <c r="V74" s="836"/>
    </row>
    <row r="75" spans="1:22" ht="9.9499999999999993" customHeight="1">
      <c r="A75" s="836"/>
      <c r="B75" s="836"/>
      <c r="C75" s="836"/>
      <c r="D75" s="836"/>
      <c r="E75" s="836"/>
      <c r="F75" s="836"/>
      <c r="G75" s="836"/>
      <c r="H75" s="836"/>
      <c r="I75" s="836"/>
      <c r="J75" s="836"/>
      <c r="K75" s="836"/>
      <c r="L75" s="836"/>
      <c r="M75" s="836"/>
      <c r="N75" s="836"/>
      <c r="O75" s="836"/>
      <c r="P75" s="836"/>
      <c r="Q75" s="836"/>
      <c r="R75" s="836"/>
      <c r="S75" s="836"/>
      <c r="T75" s="836"/>
      <c r="U75" s="836"/>
      <c r="V75" s="836"/>
    </row>
    <row r="76" spans="1:22" ht="9.9499999999999993" customHeight="1">
      <c r="A76" s="836"/>
      <c r="B76" s="836"/>
      <c r="C76" s="836"/>
      <c r="D76" s="836"/>
      <c r="E76" s="836"/>
      <c r="F76" s="836"/>
      <c r="G76" s="836"/>
      <c r="H76" s="836"/>
      <c r="I76" s="836"/>
      <c r="J76" s="836"/>
      <c r="K76" s="836"/>
      <c r="L76" s="836"/>
      <c r="M76" s="836"/>
      <c r="N76" s="836"/>
      <c r="O76" s="836"/>
      <c r="P76" s="836"/>
      <c r="Q76" s="836"/>
      <c r="R76" s="836"/>
      <c r="S76" s="836"/>
      <c r="T76" s="836"/>
      <c r="U76" s="836"/>
      <c r="V76" s="836"/>
    </row>
    <row r="77" spans="1:22" ht="9.9499999999999993" customHeight="1">
      <c r="A77" s="836"/>
      <c r="B77" s="836"/>
      <c r="C77" s="836"/>
      <c r="D77" s="836"/>
      <c r="E77" s="836"/>
      <c r="F77" s="836"/>
      <c r="G77" s="836"/>
      <c r="H77" s="836"/>
      <c r="I77" s="836"/>
      <c r="J77" s="836"/>
      <c r="K77" s="836"/>
      <c r="L77" s="836"/>
      <c r="M77" s="836"/>
      <c r="N77" s="836"/>
      <c r="O77" s="836"/>
      <c r="P77" s="836"/>
      <c r="Q77" s="836"/>
      <c r="R77" s="836"/>
      <c r="S77" s="836"/>
      <c r="T77" s="836"/>
      <c r="U77" s="836"/>
      <c r="V77" s="836"/>
    </row>
    <row r="78" spans="1:22" ht="9.9499999999999993" customHeight="1">
      <c r="A78" s="836"/>
      <c r="B78" s="836"/>
      <c r="C78" s="836"/>
      <c r="D78" s="836"/>
      <c r="E78" s="836"/>
      <c r="F78" s="836"/>
      <c r="G78" s="836"/>
      <c r="H78" s="836"/>
      <c r="I78" s="836"/>
      <c r="J78" s="836"/>
      <c r="K78" s="836"/>
      <c r="L78" s="836"/>
      <c r="M78" s="836"/>
      <c r="N78" s="836"/>
      <c r="O78" s="836"/>
      <c r="P78" s="836"/>
      <c r="Q78" s="836"/>
      <c r="R78" s="836"/>
      <c r="S78" s="836"/>
      <c r="T78" s="836"/>
      <c r="U78" s="836"/>
      <c r="V78" s="836"/>
    </row>
    <row r="79" spans="1:22" ht="17.25" customHeight="1">
      <c r="A79" s="836"/>
      <c r="B79" s="836"/>
      <c r="C79" s="836"/>
      <c r="D79" s="836"/>
      <c r="E79" s="836"/>
      <c r="F79" s="836"/>
      <c r="G79" s="836"/>
      <c r="H79" s="836"/>
      <c r="I79" s="836"/>
      <c r="J79" s="836"/>
      <c r="K79" s="836"/>
      <c r="L79" s="836"/>
      <c r="M79" s="836"/>
      <c r="N79" s="836"/>
      <c r="O79" s="836"/>
      <c r="P79" s="836"/>
      <c r="Q79" s="836"/>
      <c r="R79" s="836"/>
      <c r="S79" s="836"/>
      <c r="T79" s="836"/>
      <c r="U79" s="836"/>
      <c r="V79" s="836"/>
    </row>
  </sheetData>
  <mergeCells count="29">
    <mergeCell ref="A35:V37"/>
    <mergeCell ref="A38:V40"/>
    <mergeCell ref="A41:V43"/>
    <mergeCell ref="A61:V62"/>
    <mergeCell ref="A63:V79"/>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Z79"/>
  <sheetViews>
    <sheetView view="pageBreakPreview" zoomScale="85" zoomScaleNormal="100" workbookViewId="0">
      <selection activeCell="AA62" sqref="AA62"/>
    </sheetView>
  </sheetViews>
  <sheetFormatPr defaultColWidth="3.625" defaultRowHeight="9.9499999999999993" customHeight="1"/>
  <cols>
    <col min="1" max="21" width="3.625" style="240"/>
    <col min="22" max="22" width="10.25" style="240" customWidth="1"/>
    <col min="23" max="277" width="3.625" style="240"/>
    <col min="278" max="278" width="5.375" style="240" customWidth="1"/>
    <col min="279" max="533" width="3.625" style="240"/>
    <col min="534" max="534" width="5.375" style="240" customWidth="1"/>
    <col min="535" max="789" width="3.625" style="240"/>
    <col min="790" max="790" width="5.375" style="240" customWidth="1"/>
    <col min="791" max="1045" width="3.625" style="240"/>
    <col min="1046" max="1046" width="5.375" style="240" customWidth="1"/>
    <col min="1047" max="1301" width="3.625" style="240"/>
    <col min="1302" max="1302" width="5.375" style="240" customWidth="1"/>
    <col min="1303" max="1557" width="3.625" style="240"/>
    <col min="1558" max="1558" width="5.375" style="240" customWidth="1"/>
    <col min="1559" max="1813" width="3.625" style="240"/>
    <col min="1814" max="1814" width="5.375" style="240" customWidth="1"/>
    <col min="1815" max="2069" width="3.625" style="240"/>
    <col min="2070" max="2070" width="5.375" style="240" customWidth="1"/>
    <col min="2071" max="2325" width="3.625" style="240"/>
    <col min="2326" max="2326" width="5.375" style="240" customWidth="1"/>
    <col min="2327" max="2581" width="3.625" style="240"/>
    <col min="2582" max="2582" width="5.375" style="240" customWidth="1"/>
    <col min="2583" max="2837" width="3.625" style="240"/>
    <col min="2838" max="2838" width="5.375" style="240" customWidth="1"/>
    <col min="2839" max="3093" width="3.625" style="240"/>
    <col min="3094" max="3094" width="5.375" style="240" customWidth="1"/>
    <col min="3095" max="3349" width="3.625" style="240"/>
    <col min="3350" max="3350" width="5.375" style="240" customWidth="1"/>
    <col min="3351" max="3605" width="3.625" style="240"/>
    <col min="3606" max="3606" width="5.375" style="240" customWidth="1"/>
    <col min="3607" max="3861" width="3.625" style="240"/>
    <col min="3862" max="3862" width="5.375" style="240" customWidth="1"/>
    <col min="3863" max="4117" width="3.625" style="240"/>
    <col min="4118" max="4118" width="5.375" style="240" customWidth="1"/>
    <col min="4119" max="4373" width="3.625" style="240"/>
    <col min="4374" max="4374" width="5.375" style="240" customWidth="1"/>
    <col min="4375" max="4629" width="3.625" style="240"/>
    <col min="4630" max="4630" width="5.375" style="240" customWidth="1"/>
    <col min="4631" max="4885" width="3.625" style="240"/>
    <col min="4886" max="4886" width="5.375" style="240" customWidth="1"/>
    <col min="4887" max="5141" width="3.625" style="240"/>
    <col min="5142" max="5142" width="5.375" style="240" customWidth="1"/>
    <col min="5143" max="5397" width="3.625" style="240"/>
    <col min="5398" max="5398" width="5.375" style="240" customWidth="1"/>
    <col min="5399" max="5653" width="3.625" style="240"/>
    <col min="5654" max="5654" width="5.375" style="240" customWidth="1"/>
    <col min="5655" max="5909" width="3.625" style="240"/>
    <col min="5910" max="5910" width="5.375" style="240" customWidth="1"/>
    <col min="5911" max="6165" width="3.625" style="240"/>
    <col min="6166" max="6166" width="5.375" style="240" customWidth="1"/>
    <col min="6167" max="6421" width="3.625" style="240"/>
    <col min="6422" max="6422" width="5.375" style="240" customWidth="1"/>
    <col min="6423" max="6677" width="3.625" style="240"/>
    <col min="6678" max="6678" width="5.375" style="240" customWidth="1"/>
    <col min="6679" max="6933" width="3.625" style="240"/>
    <col min="6934" max="6934" width="5.375" style="240" customWidth="1"/>
    <col min="6935" max="7189" width="3.625" style="240"/>
    <col min="7190" max="7190" width="5.375" style="240" customWidth="1"/>
    <col min="7191" max="7445" width="3.625" style="240"/>
    <col min="7446" max="7446" width="5.375" style="240" customWidth="1"/>
    <col min="7447" max="7701" width="3.625" style="240"/>
    <col min="7702" max="7702" width="5.375" style="240" customWidth="1"/>
    <col min="7703" max="7957" width="3.625" style="240"/>
    <col min="7958" max="7958" width="5.375" style="240" customWidth="1"/>
    <col min="7959" max="8213" width="3.625" style="240"/>
    <col min="8214" max="8214" width="5.375" style="240" customWidth="1"/>
    <col min="8215" max="8469" width="3.625" style="240"/>
    <col min="8470" max="8470" width="5.375" style="240" customWidth="1"/>
    <col min="8471" max="8725" width="3.625" style="240"/>
    <col min="8726" max="8726" width="5.375" style="240" customWidth="1"/>
    <col min="8727" max="8981" width="3.625" style="240"/>
    <col min="8982" max="8982" width="5.375" style="240" customWidth="1"/>
    <col min="8983" max="9237" width="3.625" style="240"/>
    <col min="9238" max="9238" width="5.375" style="240" customWidth="1"/>
    <col min="9239" max="9493" width="3.625" style="240"/>
    <col min="9494" max="9494" width="5.375" style="240" customWidth="1"/>
    <col min="9495" max="9749" width="3.625" style="240"/>
    <col min="9750" max="9750" width="5.375" style="240" customWidth="1"/>
    <col min="9751" max="10005" width="3.625" style="240"/>
    <col min="10006" max="10006" width="5.375" style="240" customWidth="1"/>
    <col min="10007" max="10261" width="3.625" style="240"/>
    <col min="10262" max="10262" width="5.375" style="240" customWidth="1"/>
    <col min="10263" max="10517" width="3.625" style="240"/>
    <col min="10518" max="10518" width="5.375" style="240" customWidth="1"/>
    <col min="10519" max="10773" width="3.625" style="240"/>
    <col min="10774" max="10774" width="5.375" style="240" customWidth="1"/>
    <col min="10775" max="11029" width="3.625" style="240"/>
    <col min="11030" max="11030" width="5.375" style="240" customWidth="1"/>
    <col min="11031" max="11285" width="3.625" style="240"/>
    <col min="11286" max="11286" width="5.375" style="240" customWidth="1"/>
    <col min="11287" max="11541" width="3.625" style="240"/>
    <col min="11542" max="11542" width="5.375" style="240" customWidth="1"/>
    <col min="11543" max="11797" width="3.625" style="240"/>
    <col min="11798" max="11798" width="5.375" style="240" customWidth="1"/>
    <col min="11799" max="12053" width="3.625" style="240"/>
    <col min="12054" max="12054" width="5.375" style="240" customWidth="1"/>
    <col min="12055" max="12309" width="3.625" style="240"/>
    <col min="12310" max="12310" width="5.375" style="240" customWidth="1"/>
    <col min="12311" max="12565" width="3.625" style="240"/>
    <col min="12566" max="12566" width="5.375" style="240" customWidth="1"/>
    <col min="12567" max="12821" width="3.625" style="240"/>
    <col min="12822" max="12822" width="5.375" style="240" customWidth="1"/>
    <col min="12823" max="13077" width="3.625" style="240"/>
    <col min="13078" max="13078" width="5.375" style="240" customWidth="1"/>
    <col min="13079" max="13333" width="3.625" style="240"/>
    <col min="13334" max="13334" width="5.375" style="240" customWidth="1"/>
    <col min="13335" max="13589" width="3.625" style="240"/>
    <col min="13590" max="13590" width="5.375" style="240" customWidth="1"/>
    <col min="13591" max="13845" width="3.625" style="240"/>
    <col min="13846" max="13846" width="5.375" style="240" customWidth="1"/>
    <col min="13847" max="14101" width="3.625" style="240"/>
    <col min="14102" max="14102" width="5.375" style="240" customWidth="1"/>
    <col min="14103" max="14357" width="3.625" style="240"/>
    <col min="14358" max="14358" width="5.375" style="240" customWidth="1"/>
    <col min="14359" max="14613" width="3.625" style="240"/>
    <col min="14614" max="14614" width="5.375" style="240" customWidth="1"/>
    <col min="14615" max="14869" width="3.625" style="240"/>
    <col min="14870" max="14870" width="5.375" style="240" customWidth="1"/>
    <col min="14871" max="15125" width="3.625" style="240"/>
    <col min="15126" max="15126" width="5.375" style="240" customWidth="1"/>
    <col min="15127" max="15381" width="3.625" style="240"/>
    <col min="15382" max="15382" width="5.375" style="240" customWidth="1"/>
    <col min="15383" max="15637" width="3.625" style="240"/>
    <col min="15638" max="15638" width="5.375" style="240" customWidth="1"/>
    <col min="15639" max="15893" width="3.625" style="240"/>
    <col min="15894" max="15894" width="5.375" style="240" customWidth="1"/>
    <col min="15895" max="16149" width="3.625" style="240"/>
    <col min="16150" max="16150" width="5.375" style="240" customWidth="1"/>
    <col min="16151" max="16384" width="3.625" style="240"/>
  </cols>
  <sheetData>
    <row r="1" spans="1:22" ht="18.75" customHeight="1">
      <c r="A1" s="240" t="s">
        <v>243</v>
      </c>
    </row>
    <row r="2" spans="1:22" ht="9.9499999999999993" customHeight="1">
      <c r="A2" s="830" t="s">
        <v>206</v>
      </c>
      <c r="B2" s="830"/>
      <c r="C2" s="830"/>
      <c r="D2" s="830"/>
      <c r="E2" s="830"/>
      <c r="F2" s="830"/>
      <c r="G2" s="830"/>
      <c r="H2" s="830"/>
      <c r="I2" s="830"/>
      <c r="J2" s="830"/>
      <c r="K2" s="830"/>
      <c r="L2" s="830"/>
      <c r="M2" s="830"/>
      <c r="N2" s="830"/>
      <c r="O2" s="830"/>
      <c r="P2" s="830"/>
      <c r="Q2" s="830"/>
      <c r="R2" s="830"/>
      <c r="S2" s="830"/>
      <c r="T2" s="830"/>
      <c r="U2" s="830"/>
      <c r="V2" s="830"/>
    </row>
    <row r="3" spans="1:22" ht="9.9499999999999993" customHeight="1">
      <c r="A3" s="830"/>
      <c r="B3" s="830"/>
      <c r="C3" s="830"/>
      <c r="D3" s="830"/>
      <c r="E3" s="830"/>
      <c r="F3" s="830"/>
      <c r="G3" s="830"/>
      <c r="H3" s="830"/>
      <c r="I3" s="830"/>
      <c r="J3" s="830"/>
      <c r="K3" s="830"/>
      <c r="L3" s="830"/>
      <c r="M3" s="830"/>
      <c r="N3" s="830"/>
      <c r="O3" s="830"/>
      <c r="P3" s="830"/>
      <c r="Q3" s="830"/>
      <c r="R3" s="830"/>
      <c r="S3" s="830"/>
      <c r="T3" s="830"/>
      <c r="U3" s="830"/>
      <c r="V3" s="830"/>
    </row>
    <row r="4" spans="1:22" ht="9.9499999999999993" customHeight="1">
      <c r="A4" s="830"/>
      <c r="B4" s="830"/>
      <c r="C4" s="830"/>
      <c r="D4" s="830"/>
      <c r="E4" s="830"/>
      <c r="F4" s="830"/>
      <c r="G4" s="830"/>
      <c r="H4" s="830"/>
      <c r="I4" s="830"/>
      <c r="J4" s="830"/>
      <c r="K4" s="830"/>
      <c r="L4" s="830"/>
      <c r="M4" s="830"/>
      <c r="N4" s="830"/>
      <c r="O4" s="830"/>
      <c r="P4" s="830"/>
      <c r="Q4" s="830"/>
      <c r="R4" s="830"/>
      <c r="S4" s="830"/>
      <c r="T4" s="830"/>
      <c r="U4" s="830"/>
      <c r="V4" s="830"/>
    </row>
    <row r="5" spans="1:22" ht="9.9499999999999993" customHeight="1">
      <c r="A5" s="241"/>
      <c r="B5" s="241"/>
      <c r="C5" s="241"/>
      <c r="D5" s="241"/>
      <c r="E5" s="241"/>
      <c r="F5" s="241"/>
      <c r="G5" s="241"/>
      <c r="H5" s="241"/>
      <c r="I5" s="241"/>
      <c r="J5" s="241"/>
      <c r="K5" s="241"/>
      <c r="L5" s="241"/>
      <c r="M5" s="241"/>
      <c r="N5" s="241"/>
      <c r="O5" s="241"/>
      <c r="P5" s="241"/>
      <c r="Q5" s="241"/>
      <c r="R5" s="241"/>
      <c r="S5" s="241"/>
      <c r="T5" s="241"/>
      <c r="U5" s="241"/>
      <c r="V5" s="241"/>
    </row>
    <row r="6" spans="1:22" ht="9.9499999999999993" customHeight="1">
      <c r="A6" s="241"/>
      <c r="B6" s="241"/>
      <c r="C6" s="241"/>
      <c r="D6" s="241"/>
      <c r="E6" s="241"/>
      <c r="F6" s="241"/>
      <c r="G6" s="241"/>
      <c r="H6" s="241"/>
      <c r="I6" s="241"/>
      <c r="J6" s="241"/>
      <c r="K6" s="241"/>
      <c r="L6" s="241"/>
      <c r="M6" s="241"/>
      <c r="N6" s="241"/>
      <c r="O6" s="241"/>
      <c r="P6" s="241"/>
      <c r="Q6" s="241"/>
      <c r="R6" s="241"/>
      <c r="S6" s="241"/>
      <c r="T6" s="241"/>
      <c r="U6" s="241"/>
      <c r="V6" s="241"/>
    </row>
    <row r="8" spans="1:22" ht="9.9499999999999993" customHeight="1">
      <c r="O8" s="831" t="s">
        <v>207</v>
      </c>
      <c r="P8" s="831"/>
      <c r="Q8" s="832"/>
      <c r="R8" s="832" t="s">
        <v>208</v>
      </c>
      <c r="S8" s="832"/>
      <c r="T8" s="832" t="s">
        <v>209</v>
      </c>
      <c r="U8" s="832"/>
      <c r="V8" s="832" t="s">
        <v>210</v>
      </c>
    </row>
    <row r="9" spans="1:22" ht="9.9499999999999993" customHeight="1">
      <c r="O9" s="831"/>
      <c r="P9" s="831"/>
      <c r="Q9" s="832"/>
      <c r="R9" s="832"/>
      <c r="S9" s="832"/>
      <c r="T9" s="832"/>
      <c r="U9" s="832"/>
      <c r="V9" s="832"/>
    </row>
    <row r="10" spans="1:22" ht="9.9499999999999993" customHeight="1">
      <c r="P10" s="242"/>
      <c r="Q10" s="242"/>
      <c r="R10" s="242"/>
      <c r="S10" s="242"/>
      <c r="T10" s="242"/>
      <c r="U10" s="242"/>
      <c r="V10" s="242"/>
    </row>
    <row r="11" spans="1:22" ht="9.9499999999999993" customHeight="1">
      <c r="P11" s="242"/>
      <c r="Q11" s="242"/>
      <c r="R11" s="242"/>
      <c r="S11" s="242"/>
      <c r="T11" s="242"/>
      <c r="U11" s="242"/>
      <c r="V11" s="242"/>
    </row>
    <row r="13" spans="1:22" ht="9.9499999999999993" customHeight="1">
      <c r="A13" s="832" t="s">
        <v>211</v>
      </c>
      <c r="B13" s="832"/>
      <c r="C13" s="832"/>
      <c r="D13" s="832"/>
      <c r="E13" s="832"/>
    </row>
    <row r="14" spans="1:22" ht="9.9499999999999993" customHeight="1">
      <c r="A14" s="832"/>
      <c r="B14" s="832"/>
      <c r="C14" s="832"/>
      <c r="D14" s="832"/>
      <c r="E14" s="832"/>
    </row>
    <row r="15" spans="1:22" ht="9.9499999999999993" customHeight="1">
      <c r="A15" s="243"/>
      <c r="B15" s="243"/>
      <c r="C15" s="243"/>
      <c r="D15" s="243"/>
      <c r="E15" s="243"/>
    </row>
    <row r="16" spans="1:22" ht="9.9499999999999993" customHeight="1">
      <c r="A16" s="243"/>
      <c r="B16" s="243"/>
      <c r="C16" s="243"/>
      <c r="D16" s="243"/>
      <c r="E16" s="243"/>
    </row>
    <row r="18" spans="1:22" ht="9.9499999999999993" customHeight="1">
      <c r="J18" s="833" t="s">
        <v>212</v>
      </c>
      <c r="K18" s="833"/>
      <c r="L18" s="833"/>
    </row>
    <row r="19" spans="1:22" ht="9.9499999999999993" customHeight="1">
      <c r="J19" s="833"/>
      <c r="K19" s="833"/>
      <c r="L19" s="833"/>
    </row>
    <row r="20" spans="1:22" ht="9.9499999999999993" customHeight="1">
      <c r="J20" s="832" t="s">
        <v>213</v>
      </c>
      <c r="K20" s="832"/>
      <c r="L20" s="832"/>
      <c r="M20" s="834"/>
      <c r="N20" s="834"/>
      <c r="O20" s="834"/>
      <c r="P20" s="834"/>
      <c r="Q20" s="834"/>
      <c r="R20" s="834"/>
      <c r="S20" s="834"/>
      <c r="T20" s="834"/>
      <c r="U20" s="834"/>
      <c r="V20" s="834"/>
    </row>
    <row r="21" spans="1:22" ht="9.9499999999999993" customHeight="1">
      <c r="J21" s="832"/>
      <c r="K21" s="832"/>
      <c r="L21" s="832"/>
      <c r="M21" s="834"/>
      <c r="N21" s="834"/>
      <c r="O21" s="834"/>
      <c r="P21" s="834"/>
      <c r="Q21" s="834"/>
      <c r="R21" s="834"/>
      <c r="S21" s="834"/>
      <c r="T21" s="834"/>
      <c r="U21" s="834"/>
      <c r="V21" s="834"/>
    </row>
    <row r="22" spans="1:22" ht="9.9499999999999993" customHeight="1">
      <c r="J22" s="832" t="s">
        <v>214</v>
      </c>
      <c r="K22" s="832"/>
      <c r="L22" s="832"/>
      <c r="M22" s="834"/>
      <c r="N22" s="834"/>
      <c r="O22" s="834"/>
      <c r="P22" s="834"/>
      <c r="Q22" s="834"/>
      <c r="R22" s="834"/>
      <c r="S22" s="834"/>
      <c r="T22" s="834"/>
      <c r="U22" s="834"/>
      <c r="V22" s="834"/>
    </row>
    <row r="23" spans="1:22" ht="9.9499999999999993" customHeight="1">
      <c r="J23" s="832"/>
      <c r="K23" s="832"/>
      <c r="L23" s="832"/>
      <c r="M23" s="834"/>
      <c r="N23" s="834"/>
      <c r="O23" s="834"/>
      <c r="P23" s="834"/>
      <c r="Q23" s="834"/>
      <c r="R23" s="834"/>
      <c r="S23" s="834"/>
      <c r="T23" s="834"/>
      <c r="U23" s="834"/>
      <c r="V23" s="834"/>
    </row>
    <row r="24" spans="1:22" ht="9.9499999999999993" customHeight="1">
      <c r="J24" s="832" t="s">
        <v>215</v>
      </c>
      <c r="K24" s="832"/>
      <c r="L24" s="832"/>
      <c r="M24" s="834" t="s">
        <v>244</v>
      </c>
      <c r="N24" s="834"/>
      <c r="O24" s="834"/>
      <c r="P24" s="834"/>
      <c r="Q24" s="834"/>
      <c r="R24" s="834"/>
      <c r="S24" s="834"/>
      <c r="T24" s="834"/>
      <c r="U24" s="834"/>
      <c r="V24" s="834"/>
    </row>
    <row r="25" spans="1:22" ht="9.9499999999999993" customHeight="1">
      <c r="J25" s="832"/>
      <c r="K25" s="832"/>
      <c r="L25" s="832"/>
      <c r="M25" s="834"/>
      <c r="N25" s="834"/>
      <c r="O25" s="834"/>
      <c r="P25" s="834"/>
      <c r="Q25" s="834"/>
      <c r="R25" s="834"/>
      <c r="S25" s="834"/>
      <c r="T25" s="834"/>
      <c r="U25" s="834"/>
      <c r="V25" s="834"/>
    </row>
    <row r="32" spans="1:22" ht="9" customHeight="1">
      <c r="A32" s="832" t="s">
        <v>207</v>
      </c>
      <c r="B32" s="832"/>
      <c r="C32" s="832"/>
      <c r="D32" s="832" t="s">
        <v>208</v>
      </c>
      <c r="E32" s="832"/>
      <c r="F32" s="832" t="s">
        <v>209</v>
      </c>
      <c r="G32" s="832"/>
      <c r="H32" s="832" t="s">
        <v>210</v>
      </c>
      <c r="I32" s="835" t="s">
        <v>221</v>
      </c>
      <c r="J32" s="835"/>
      <c r="K32" s="835"/>
      <c r="L32" s="835"/>
      <c r="M32" s="835"/>
      <c r="N32" s="835"/>
      <c r="O32" s="835"/>
      <c r="P32" s="835"/>
      <c r="Q32" s="835"/>
      <c r="R32" s="835"/>
      <c r="S32" s="835"/>
      <c r="T32" s="835"/>
      <c r="U32" s="835"/>
      <c r="V32" s="835"/>
    </row>
    <row r="33" spans="1:22" ht="9" customHeight="1">
      <c r="A33" s="832"/>
      <c r="B33" s="832"/>
      <c r="C33" s="832"/>
      <c r="D33" s="832"/>
      <c r="E33" s="832"/>
      <c r="F33" s="832"/>
      <c r="G33" s="832"/>
      <c r="H33" s="832"/>
      <c r="I33" s="835"/>
      <c r="J33" s="835"/>
      <c r="K33" s="835"/>
      <c r="L33" s="835"/>
      <c r="M33" s="835"/>
      <c r="N33" s="835"/>
      <c r="O33" s="835"/>
      <c r="P33" s="835"/>
      <c r="Q33" s="835"/>
      <c r="R33" s="835"/>
      <c r="S33" s="835"/>
      <c r="T33" s="835"/>
      <c r="U33" s="835"/>
      <c r="V33" s="835"/>
    </row>
    <row r="34" spans="1:22" ht="9" customHeight="1">
      <c r="A34" s="832"/>
      <c r="B34" s="832"/>
      <c r="C34" s="832"/>
      <c r="D34" s="832"/>
      <c r="E34" s="832"/>
      <c r="F34" s="832"/>
      <c r="G34" s="832"/>
      <c r="H34" s="832"/>
      <c r="I34" s="835"/>
      <c r="J34" s="835"/>
      <c r="K34" s="835"/>
      <c r="L34" s="835"/>
      <c r="M34" s="835"/>
      <c r="N34" s="835"/>
      <c r="O34" s="835"/>
      <c r="P34" s="835"/>
      <c r="Q34" s="835"/>
      <c r="R34" s="835"/>
      <c r="S34" s="835"/>
      <c r="T34" s="835"/>
      <c r="U34" s="835"/>
      <c r="V34" s="835"/>
    </row>
    <row r="35" spans="1:22" ht="9" customHeight="1">
      <c r="A35" s="835" t="s">
        <v>222</v>
      </c>
      <c r="B35" s="835"/>
      <c r="C35" s="835"/>
      <c r="D35" s="835"/>
      <c r="E35" s="835"/>
      <c r="F35" s="835"/>
      <c r="G35" s="835"/>
      <c r="H35" s="835"/>
      <c r="I35" s="835"/>
      <c r="J35" s="835"/>
      <c r="K35" s="835"/>
      <c r="L35" s="835"/>
      <c r="M35" s="835"/>
      <c r="N35" s="835"/>
      <c r="O35" s="835"/>
      <c r="P35" s="835"/>
      <c r="Q35" s="835"/>
      <c r="R35" s="835"/>
      <c r="S35" s="835"/>
      <c r="T35" s="835"/>
      <c r="U35" s="835"/>
      <c r="V35" s="835"/>
    </row>
    <row r="36" spans="1:22" ht="9" customHeight="1">
      <c r="A36" s="835"/>
      <c r="B36" s="835"/>
      <c r="C36" s="835"/>
      <c r="D36" s="835"/>
      <c r="E36" s="835"/>
      <c r="F36" s="835"/>
      <c r="G36" s="835"/>
      <c r="H36" s="835"/>
      <c r="I36" s="835"/>
      <c r="J36" s="835"/>
      <c r="K36" s="835"/>
      <c r="L36" s="835"/>
      <c r="M36" s="835"/>
      <c r="N36" s="835"/>
      <c r="O36" s="835"/>
      <c r="P36" s="835"/>
      <c r="Q36" s="835"/>
      <c r="R36" s="835"/>
      <c r="S36" s="835"/>
      <c r="T36" s="835"/>
      <c r="U36" s="835"/>
      <c r="V36" s="835"/>
    </row>
    <row r="37" spans="1:22" ht="9" customHeight="1">
      <c r="A37" s="835"/>
      <c r="B37" s="835"/>
      <c r="C37" s="835"/>
      <c r="D37" s="835"/>
      <c r="E37" s="835"/>
      <c r="F37" s="835"/>
      <c r="G37" s="835"/>
      <c r="H37" s="835"/>
      <c r="I37" s="835"/>
      <c r="J37" s="835"/>
      <c r="K37" s="835"/>
      <c r="L37" s="835"/>
      <c r="M37" s="835"/>
      <c r="N37" s="835"/>
      <c r="O37" s="835"/>
      <c r="P37" s="835"/>
      <c r="Q37" s="835"/>
      <c r="R37" s="835"/>
      <c r="S37" s="835"/>
      <c r="T37" s="835"/>
      <c r="U37" s="835"/>
      <c r="V37" s="835"/>
    </row>
    <row r="38" spans="1:22" ht="9" customHeight="1">
      <c r="A38" s="835" t="s">
        <v>223</v>
      </c>
      <c r="B38" s="835"/>
      <c r="C38" s="835"/>
      <c r="D38" s="835"/>
      <c r="E38" s="835"/>
      <c r="F38" s="835"/>
      <c r="G38" s="835"/>
      <c r="H38" s="835"/>
      <c r="I38" s="835"/>
      <c r="J38" s="835"/>
      <c r="K38" s="835"/>
      <c r="L38" s="835"/>
      <c r="M38" s="835"/>
      <c r="N38" s="835"/>
      <c r="O38" s="835"/>
      <c r="P38" s="835"/>
      <c r="Q38" s="835"/>
      <c r="R38" s="835"/>
      <c r="S38" s="835"/>
      <c r="T38" s="835"/>
      <c r="U38" s="835"/>
      <c r="V38" s="835"/>
    </row>
    <row r="39" spans="1:22" ht="9" customHeight="1">
      <c r="A39" s="835"/>
      <c r="B39" s="835"/>
      <c r="C39" s="835"/>
      <c r="D39" s="835"/>
      <c r="E39" s="835"/>
      <c r="F39" s="835"/>
      <c r="G39" s="835"/>
      <c r="H39" s="835"/>
      <c r="I39" s="835"/>
      <c r="J39" s="835"/>
      <c r="K39" s="835"/>
      <c r="L39" s="835"/>
      <c r="M39" s="835"/>
      <c r="N39" s="835"/>
      <c r="O39" s="835"/>
      <c r="P39" s="835"/>
      <c r="Q39" s="835"/>
      <c r="R39" s="835"/>
      <c r="S39" s="835"/>
      <c r="T39" s="835"/>
      <c r="U39" s="835"/>
      <c r="V39" s="835"/>
    </row>
    <row r="40" spans="1:22" ht="9" customHeight="1">
      <c r="A40" s="835"/>
      <c r="B40" s="835"/>
      <c r="C40" s="835"/>
      <c r="D40" s="835"/>
      <c r="E40" s="835"/>
      <c r="F40" s="835"/>
      <c r="G40" s="835"/>
      <c r="H40" s="835"/>
      <c r="I40" s="835"/>
      <c r="J40" s="835"/>
      <c r="K40" s="835"/>
      <c r="L40" s="835"/>
      <c r="M40" s="835"/>
      <c r="N40" s="835"/>
      <c r="O40" s="835"/>
      <c r="P40" s="835"/>
      <c r="Q40" s="835"/>
      <c r="R40" s="835"/>
      <c r="S40" s="835"/>
      <c r="T40" s="835"/>
      <c r="U40" s="835"/>
      <c r="V40" s="835"/>
    </row>
    <row r="41" spans="1:22" ht="9" customHeight="1">
      <c r="A41" s="835" t="s">
        <v>224</v>
      </c>
      <c r="B41" s="835"/>
      <c r="C41" s="835"/>
      <c r="D41" s="835"/>
      <c r="E41" s="835"/>
      <c r="F41" s="835"/>
      <c r="G41" s="835"/>
      <c r="H41" s="835"/>
      <c r="I41" s="835"/>
      <c r="J41" s="835"/>
      <c r="K41" s="835"/>
      <c r="L41" s="835"/>
      <c r="M41" s="835"/>
      <c r="N41" s="835"/>
      <c r="O41" s="835"/>
      <c r="P41" s="835"/>
      <c r="Q41" s="835"/>
      <c r="R41" s="835"/>
      <c r="S41" s="835"/>
      <c r="T41" s="835"/>
      <c r="U41" s="835"/>
      <c r="V41" s="835"/>
    </row>
    <row r="42" spans="1:22" ht="9" customHeight="1">
      <c r="A42" s="835"/>
      <c r="B42" s="835"/>
      <c r="C42" s="835"/>
      <c r="D42" s="835"/>
      <c r="E42" s="835"/>
      <c r="F42" s="835"/>
      <c r="G42" s="835"/>
      <c r="H42" s="835"/>
      <c r="I42" s="835"/>
      <c r="J42" s="835"/>
      <c r="K42" s="835"/>
      <c r="L42" s="835"/>
      <c r="M42" s="835"/>
      <c r="N42" s="835"/>
      <c r="O42" s="835"/>
      <c r="P42" s="835"/>
      <c r="Q42" s="835"/>
      <c r="R42" s="835"/>
      <c r="S42" s="835"/>
      <c r="T42" s="835"/>
      <c r="U42" s="835"/>
      <c r="V42" s="835"/>
    </row>
    <row r="43" spans="1:22" ht="9" customHeight="1">
      <c r="A43" s="835"/>
      <c r="B43" s="835"/>
      <c r="C43" s="835"/>
      <c r="D43" s="835"/>
      <c r="E43" s="835"/>
      <c r="F43" s="835"/>
      <c r="G43" s="835"/>
      <c r="H43" s="835"/>
      <c r="I43" s="835"/>
      <c r="J43" s="835"/>
      <c r="K43" s="835"/>
      <c r="L43" s="835"/>
      <c r="M43" s="835"/>
      <c r="N43" s="835"/>
      <c r="O43" s="835"/>
      <c r="P43" s="835"/>
      <c r="Q43" s="835"/>
      <c r="R43" s="835"/>
      <c r="S43" s="835"/>
      <c r="T43" s="835"/>
      <c r="U43" s="835"/>
      <c r="V43" s="835"/>
    </row>
    <row r="61" spans="1:22" ht="9.9499999999999993" customHeight="1">
      <c r="A61" s="835" t="s">
        <v>445</v>
      </c>
      <c r="B61" s="835"/>
      <c r="C61" s="835"/>
      <c r="D61" s="835"/>
      <c r="E61" s="835"/>
      <c r="F61" s="835"/>
      <c r="G61" s="835"/>
      <c r="H61" s="835"/>
      <c r="I61" s="835"/>
      <c r="J61" s="835"/>
      <c r="K61" s="835"/>
      <c r="L61" s="835"/>
      <c r="M61" s="835"/>
      <c r="N61" s="835"/>
      <c r="O61" s="835"/>
      <c r="P61" s="835"/>
      <c r="Q61" s="835"/>
      <c r="R61" s="835"/>
      <c r="S61" s="835"/>
      <c r="T61" s="835"/>
      <c r="U61" s="835"/>
      <c r="V61" s="835"/>
    </row>
    <row r="62" spans="1:22" ht="9.9499999999999993" customHeight="1">
      <c r="A62" s="835"/>
      <c r="B62" s="835"/>
      <c r="C62" s="835"/>
      <c r="D62" s="835"/>
      <c r="E62" s="835"/>
      <c r="F62" s="835"/>
      <c r="G62" s="835"/>
      <c r="H62" s="835"/>
      <c r="I62" s="835"/>
      <c r="J62" s="835"/>
      <c r="K62" s="835"/>
      <c r="L62" s="835"/>
      <c r="M62" s="835"/>
      <c r="N62" s="835"/>
      <c r="O62" s="835"/>
      <c r="P62" s="835"/>
      <c r="Q62" s="835"/>
      <c r="R62" s="835"/>
      <c r="S62" s="835"/>
      <c r="T62" s="835"/>
      <c r="U62" s="835"/>
      <c r="V62" s="835"/>
    </row>
    <row r="63" spans="1:22" ht="9.9499999999999993" customHeight="1">
      <c r="A63" s="838" t="s">
        <v>498</v>
      </c>
      <c r="B63" s="838"/>
      <c r="C63" s="838"/>
      <c r="D63" s="838"/>
      <c r="E63" s="838"/>
      <c r="F63" s="838"/>
      <c r="G63" s="838"/>
      <c r="H63" s="838"/>
      <c r="I63" s="838"/>
      <c r="J63" s="838"/>
      <c r="K63" s="838"/>
      <c r="L63" s="838"/>
      <c r="M63" s="838"/>
      <c r="N63" s="838"/>
      <c r="O63" s="838"/>
      <c r="P63" s="838"/>
      <c r="Q63" s="838"/>
      <c r="R63" s="838"/>
      <c r="S63" s="838"/>
      <c r="T63" s="838"/>
      <c r="U63" s="838"/>
      <c r="V63" s="838"/>
    </row>
    <row r="64" spans="1:22" ht="9.9499999999999993" customHeight="1">
      <c r="A64" s="838"/>
      <c r="B64" s="838"/>
      <c r="C64" s="838"/>
      <c r="D64" s="838"/>
      <c r="E64" s="838"/>
      <c r="F64" s="838"/>
      <c r="G64" s="838"/>
      <c r="H64" s="838"/>
      <c r="I64" s="838"/>
      <c r="J64" s="838"/>
      <c r="K64" s="838"/>
      <c r="L64" s="838"/>
      <c r="M64" s="838"/>
      <c r="N64" s="838"/>
      <c r="O64" s="838"/>
      <c r="P64" s="838"/>
      <c r="Q64" s="838"/>
      <c r="R64" s="838"/>
      <c r="S64" s="838"/>
      <c r="T64" s="838"/>
      <c r="U64" s="838"/>
      <c r="V64" s="838"/>
    </row>
    <row r="65" spans="1:26" ht="9.9499999999999993" customHeight="1">
      <c r="A65" s="837" t="s">
        <v>499</v>
      </c>
      <c r="B65" s="837"/>
      <c r="C65" s="837"/>
      <c r="D65" s="837"/>
      <c r="E65" s="837"/>
      <c r="F65" s="837"/>
      <c r="G65" s="837"/>
      <c r="H65" s="837"/>
      <c r="I65" s="837"/>
      <c r="J65" s="837"/>
      <c r="K65" s="837"/>
      <c r="L65" s="837"/>
      <c r="M65" s="837"/>
      <c r="N65" s="837"/>
      <c r="O65" s="837"/>
      <c r="P65" s="837"/>
      <c r="Q65" s="837"/>
      <c r="R65" s="837"/>
      <c r="S65" s="837"/>
      <c r="T65" s="837"/>
      <c r="U65" s="837"/>
      <c r="V65" s="837"/>
    </row>
    <row r="66" spans="1:26" ht="9.9499999999999993" customHeight="1">
      <c r="A66" s="837"/>
      <c r="B66" s="837"/>
      <c r="C66" s="837"/>
      <c r="D66" s="837"/>
      <c r="E66" s="837"/>
      <c r="F66" s="837"/>
      <c r="G66" s="837"/>
      <c r="H66" s="837"/>
      <c r="I66" s="837"/>
      <c r="J66" s="837"/>
      <c r="K66" s="837"/>
      <c r="L66" s="837"/>
      <c r="M66" s="837"/>
      <c r="N66" s="837"/>
      <c r="O66" s="837"/>
      <c r="P66" s="837"/>
      <c r="Q66" s="837"/>
      <c r="R66" s="837"/>
      <c r="S66" s="837"/>
      <c r="T66" s="837"/>
      <c r="U66" s="837"/>
      <c r="V66" s="837"/>
    </row>
    <row r="67" spans="1:26" ht="18" customHeight="1">
      <c r="A67" s="350"/>
      <c r="B67" s="837" t="s">
        <v>693</v>
      </c>
      <c r="C67" s="837"/>
      <c r="D67" s="837"/>
      <c r="E67" s="837"/>
      <c r="F67" s="837"/>
      <c r="G67" s="837"/>
      <c r="H67" s="837"/>
      <c r="I67" s="837"/>
      <c r="J67" s="837"/>
      <c r="K67" s="837"/>
      <c r="L67" s="837"/>
      <c r="M67" s="837"/>
      <c r="N67" s="837"/>
      <c r="O67" s="837"/>
      <c r="P67" s="837"/>
      <c r="Q67" s="837"/>
      <c r="R67" s="837"/>
      <c r="S67" s="837"/>
      <c r="T67" s="837"/>
      <c r="U67" s="837"/>
      <c r="V67" s="837"/>
    </row>
    <row r="68" spans="1:26" ht="13.5" customHeight="1">
      <c r="A68" s="350"/>
      <c r="B68" s="837" t="s">
        <v>694</v>
      </c>
      <c r="C68" s="837"/>
      <c r="D68" s="837"/>
      <c r="E68" s="837"/>
      <c r="F68" s="837"/>
      <c r="G68" s="837"/>
      <c r="H68" s="837"/>
      <c r="I68" s="837"/>
      <c r="J68" s="837"/>
      <c r="K68" s="837"/>
      <c r="L68" s="837"/>
      <c r="M68" s="837"/>
      <c r="N68" s="837"/>
      <c r="O68" s="837"/>
      <c r="P68" s="837"/>
      <c r="Q68" s="837"/>
      <c r="R68" s="837"/>
      <c r="S68" s="837"/>
      <c r="T68" s="837"/>
      <c r="U68" s="837"/>
      <c r="V68" s="837"/>
    </row>
    <row r="69" spans="1:26" ht="9.9499999999999993" customHeight="1">
      <c r="A69" s="350"/>
      <c r="B69" s="350"/>
      <c r="C69" s="350"/>
      <c r="D69" s="350"/>
      <c r="E69" s="350"/>
      <c r="F69" s="350"/>
      <c r="G69" s="350"/>
      <c r="H69" s="350"/>
      <c r="I69" s="350"/>
      <c r="J69" s="350"/>
      <c r="K69" s="350"/>
      <c r="L69" s="350"/>
      <c r="M69" s="350"/>
      <c r="N69" s="350"/>
      <c r="O69" s="350"/>
      <c r="P69" s="350"/>
      <c r="Q69" s="350"/>
      <c r="R69" s="350"/>
      <c r="S69" s="350"/>
      <c r="T69" s="350"/>
      <c r="U69" s="350"/>
      <c r="V69" s="350"/>
      <c r="Z69" s="351"/>
    </row>
    <row r="70" spans="1:26" ht="9.9499999999999993" customHeight="1">
      <c r="A70" s="350"/>
      <c r="B70" s="350"/>
      <c r="C70" s="350"/>
      <c r="D70" s="350"/>
      <c r="E70" s="350"/>
      <c r="F70" s="350"/>
      <c r="G70" s="350"/>
      <c r="H70" s="350"/>
      <c r="I70" s="350"/>
      <c r="J70" s="350"/>
      <c r="K70" s="350"/>
      <c r="L70" s="350"/>
      <c r="M70" s="350"/>
      <c r="N70" s="350"/>
      <c r="O70" s="350"/>
      <c r="P70" s="350"/>
      <c r="Q70" s="350"/>
      <c r="R70" s="350"/>
      <c r="S70" s="350"/>
      <c r="T70" s="350"/>
      <c r="U70" s="350"/>
      <c r="V70" s="350"/>
    </row>
    <row r="71" spans="1:26" ht="9.9499999999999993" customHeight="1">
      <c r="A71" s="350"/>
      <c r="B71" s="350"/>
      <c r="C71" s="350"/>
      <c r="D71" s="350"/>
      <c r="E71" s="350"/>
      <c r="F71" s="350"/>
      <c r="G71" s="350"/>
      <c r="H71" s="350"/>
      <c r="I71" s="350"/>
      <c r="J71" s="350"/>
      <c r="K71" s="350"/>
      <c r="L71" s="350"/>
      <c r="M71" s="350"/>
      <c r="N71" s="350"/>
      <c r="O71" s="350"/>
      <c r="P71" s="350"/>
      <c r="Q71" s="350"/>
      <c r="R71" s="350"/>
      <c r="S71" s="350"/>
      <c r="T71" s="350"/>
      <c r="U71" s="350"/>
      <c r="V71" s="350"/>
    </row>
    <row r="72" spans="1:26" ht="9.9499999999999993" customHeight="1">
      <c r="A72" s="350"/>
      <c r="B72" s="350"/>
      <c r="C72" s="350"/>
      <c r="D72" s="350"/>
      <c r="E72" s="350"/>
      <c r="F72" s="350"/>
      <c r="G72" s="350"/>
      <c r="H72" s="350"/>
      <c r="I72" s="350"/>
      <c r="J72" s="350"/>
      <c r="K72" s="350"/>
      <c r="L72" s="350"/>
      <c r="M72" s="350"/>
      <c r="N72" s="350"/>
      <c r="O72" s="350"/>
      <c r="P72" s="350"/>
      <c r="Q72" s="350"/>
      <c r="R72" s="350"/>
      <c r="S72" s="350"/>
      <c r="T72" s="350"/>
      <c r="U72" s="350"/>
      <c r="V72" s="350"/>
    </row>
    <row r="73" spans="1:26" ht="9.9499999999999993" customHeight="1">
      <c r="A73" s="350"/>
      <c r="B73" s="350"/>
      <c r="C73" s="350"/>
      <c r="D73" s="350"/>
      <c r="E73" s="350"/>
      <c r="F73" s="350"/>
      <c r="G73" s="350"/>
      <c r="H73" s="350"/>
      <c r="I73" s="350"/>
      <c r="J73" s="350"/>
      <c r="K73" s="350"/>
      <c r="L73" s="350"/>
      <c r="M73" s="350"/>
      <c r="N73" s="350"/>
      <c r="O73" s="350"/>
      <c r="P73" s="350"/>
      <c r="Q73" s="350"/>
      <c r="R73" s="350"/>
      <c r="S73" s="350"/>
      <c r="T73" s="350"/>
      <c r="U73" s="350"/>
      <c r="V73" s="350"/>
    </row>
    <row r="74" spans="1:26" ht="9.9499999999999993" customHeight="1">
      <c r="A74" s="350"/>
      <c r="B74" s="350"/>
      <c r="C74" s="350"/>
      <c r="D74" s="350"/>
      <c r="E74" s="350"/>
      <c r="F74" s="350"/>
      <c r="G74" s="350"/>
      <c r="H74" s="350"/>
      <c r="I74" s="350"/>
      <c r="J74" s="350"/>
      <c r="K74" s="350"/>
      <c r="L74" s="350"/>
      <c r="M74" s="350"/>
      <c r="N74" s="350"/>
      <c r="O74" s="350"/>
      <c r="P74" s="350"/>
      <c r="Q74" s="350"/>
      <c r="R74" s="350"/>
      <c r="S74" s="350"/>
      <c r="T74" s="350"/>
      <c r="U74" s="350"/>
      <c r="V74" s="350"/>
    </row>
    <row r="75" spans="1:26" ht="9.9499999999999993" customHeight="1">
      <c r="A75" s="350"/>
      <c r="B75" s="350"/>
      <c r="C75" s="350"/>
      <c r="D75" s="350"/>
      <c r="E75" s="350"/>
      <c r="F75" s="350"/>
      <c r="G75" s="350"/>
      <c r="H75" s="350"/>
      <c r="I75" s="350"/>
      <c r="J75" s="350"/>
      <c r="K75" s="350"/>
      <c r="L75" s="350"/>
      <c r="M75" s="350"/>
      <c r="N75" s="350"/>
      <c r="O75" s="350"/>
      <c r="P75" s="350"/>
      <c r="Q75" s="350"/>
      <c r="R75" s="350"/>
      <c r="S75" s="350"/>
      <c r="T75" s="350"/>
      <c r="U75" s="350"/>
      <c r="V75" s="350"/>
    </row>
    <row r="76" spans="1:26" ht="9.9499999999999993" customHeight="1">
      <c r="A76" s="350"/>
      <c r="B76" s="350"/>
      <c r="C76" s="350"/>
      <c r="D76" s="350"/>
      <c r="E76" s="350"/>
      <c r="F76" s="350"/>
      <c r="G76" s="350"/>
      <c r="H76" s="350"/>
      <c r="I76" s="350"/>
      <c r="J76" s="350"/>
      <c r="K76" s="350"/>
      <c r="L76" s="350"/>
      <c r="M76" s="350"/>
      <c r="N76" s="350"/>
      <c r="O76" s="350"/>
      <c r="P76" s="350"/>
      <c r="Q76" s="350"/>
      <c r="R76" s="350"/>
      <c r="S76" s="350"/>
      <c r="T76" s="350"/>
      <c r="U76" s="350"/>
      <c r="V76" s="350"/>
    </row>
    <row r="77" spans="1:26" ht="9.9499999999999993" customHeight="1">
      <c r="A77" s="350"/>
      <c r="B77" s="350"/>
      <c r="C77" s="350"/>
      <c r="D77" s="350"/>
      <c r="E77" s="350"/>
      <c r="F77" s="350"/>
      <c r="G77" s="350"/>
      <c r="H77" s="350"/>
      <c r="I77" s="350"/>
      <c r="J77" s="350"/>
      <c r="K77" s="350"/>
      <c r="L77" s="350"/>
      <c r="M77" s="350"/>
      <c r="N77" s="350"/>
      <c r="O77" s="350"/>
      <c r="P77" s="350"/>
      <c r="Q77" s="350"/>
      <c r="R77" s="350"/>
      <c r="S77" s="350"/>
      <c r="T77" s="350"/>
      <c r="U77" s="350"/>
      <c r="V77" s="350"/>
    </row>
    <row r="78" spans="1:26" ht="9.9499999999999993" customHeight="1">
      <c r="A78" s="350"/>
      <c r="B78" s="350"/>
      <c r="C78" s="350"/>
      <c r="D78" s="350"/>
      <c r="E78" s="350"/>
      <c r="F78" s="350"/>
      <c r="G78" s="350"/>
      <c r="H78" s="350"/>
      <c r="I78" s="350"/>
      <c r="J78" s="350"/>
      <c r="K78" s="350"/>
      <c r="L78" s="350"/>
      <c r="M78" s="350"/>
      <c r="N78" s="350"/>
      <c r="O78" s="350"/>
      <c r="P78" s="350"/>
      <c r="Q78" s="350"/>
      <c r="R78" s="350"/>
      <c r="S78" s="350"/>
      <c r="T78" s="350"/>
      <c r="U78" s="350"/>
      <c r="V78" s="350"/>
    </row>
    <row r="79" spans="1:26" ht="9.9499999999999993" customHeight="1">
      <c r="A79" s="350"/>
      <c r="B79" s="350"/>
      <c r="C79" s="350"/>
      <c r="D79" s="350"/>
      <c r="E79" s="350"/>
      <c r="F79" s="350"/>
      <c r="G79" s="350"/>
      <c r="H79" s="350"/>
      <c r="I79" s="350"/>
      <c r="J79" s="350"/>
      <c r="K79" s="350"/>
      <c r="L79" s="350"/>
      <c r="M79" s="350"/>
      <c r="N79" s="350"/>
      <c r="O79" s="350"/>
      <c r="P79" s="350"/>
      <c r="Q79" s="350"/>
      <c r="R79" s="350"/>
      <c r="S79" s="350"/>
      <c r="T79" s="350"/>
      <c r="U79" s="350"/>
      <c r="V79" s="350"/>
    </row>
  </sheetData>
  <mergeCells count="32">
    <mergeCell ref="B67:V67"/>
    <mergeCell ref="B68:V68"/>
    <mergeCell ref="A65:V66"/>
    <mergeCell ref="A35:V37"/>
    <mergeCell ref="A38:V40"/>
    <mergeCell ref="A41:V43"/>
    <mergeCell ref="A61:V62"/>
    <mergeCell ref="A63:V64"/>
    <mergeCell ref="J24:L25"/>
    <mergeCell ref="M24:V25"/>
    <mergeCell ref="A32:B34"/>
    <mergeCell ref="C32:C34"/>
    <mergeCell ref="D32:D34"/>
    <mergeCell ref="E32:E34"/>
    <mergeCell ref="F32:F34"/>
    <mergeCell ref="G32:G34"/>
    <mergeCell ref="H32:H34"/>
    <mergeCell ref="I32:V34"/>
    <mergeCell ref="A13:E14"/>
    <mergeCell ref="J18:L19"/>
    <mergeCell ref="J20:L21"/>
    <mergeCell ref="M20:V21"/>
    <mergeCell ref="J22:L23"/>
    <mergeCell ref="M22:V23"/>
    <mergeCell ref="A2:V4"/>
    <mergeCell ref="O8:P9"/>
    <mergeCell ref="Q8:Q9"/>
    <mergeCell ref="R8:R9"/>
    <mergeCell ref="S8:S9"/>
    <mergeCell ref="T8:T9"/>
    <mergeCell ref="U8:U9"/>
    <mergeCell ref="V8:V9"/>
  </mergeCells>
  <phoneticPr fontId="3"/>
  <pageMargins left="0.78740157480314965" right="0.78740157480314965" top="0.78740157480314965" bottom="0.98425196850393704" header="0.51181102362204722" footer="0.51181102362204722"/>
  <pageSetup paperSize="9" scale="87"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O16"/>
  <sheetViews>
    <sheetView view="pageBreakPreview" zoomScale="60" zoomScaleNormal="100" workbookViewId="0">
      <selection sqref="A1:B1"/>
    </sheetView>
  </sheetViews>
  <sheetFormatPr defaultRowHeight="12.75"/>
  <cols>
    <col min="1" max="1" width="3.5" style="244" customWidth="1"/>
    <col min="2" max="2" width="5.125" style="244" customWidth="1"/>
    <col min="3" max="3" width="6" style="244" customWidth="1"/>
    <col min="4" max="4" width="14.875" style="244" customWidth="1"/>
    <col min="5" max="5" width="6" style="244" customWidth="1"/>
    <col min="6" max="8" width="4.375" style="244" customWidth="1"/>
    <col min="9" max="9" width="7" style="244" customWidth="1"/>
    <col min="10" max="10" width="15.625" style="244" customWidth="1"/>
    <col min="11" max="13" width="14" style="244" customWidth="1"/>
    <col min="14" max="14" width="14.875" style="244" customWidth="1"/>
    <col min="15" max="15" width="9.5" style="244" customWidth="1"/>
    <col min="16" max="16384" width="9" style="244"/>
  </cols>
  <sheetData>
    <row r="1" spans="1:15" ht="61.5" customHeight="1">
      <c r="A1" s="841" t="s">
        <v>225</v>
      </c>
      <c r="B1" s="841"/>
      <c r="C1" s="842" t="s">
        <v>226</v>
      </c>
      <c r="D1" s="842"/>
      <c r="E1" s="842"/>
      <c r="F1" s="842"/>
      <c r="G1" s="842"/>
      <c r="H1" s="842"/>
      <c r="I1" s="842"/>
      <c r="J1" s="842"/>
      <c r="K1" s="843" t="s">
        <v>227</v>
      </c>
      <c r="L1" s="843"/>
      <c r="M1" s="843"/>
      <c r="N1" s="843"/>
      <c r="O1" s="843"/>
    </row>
    <row r="2" spans="1:15" s="247" customFormat="1" ht="23.25" customHeight="1">
      <c r="A2" s="844"/>
      <c r="B2" s="846" t="s">
        <v>228</v>
      </c>
      <c r="C2" s="847"/>
      <c r="D2" s="848"/>
      <c r="E2" s="849" t="s">
        <v>229</v>
      </c>
      <c r="F2" s="850"/>
      <c r="G2" s="850"/>
      <c r="H2" s="851"/>
      <c r="I2" s="245" t="s">
        <v>230</v>
      </c>
      <c r="J2" s="852" t="s">
        <v>231</v>
      </c>
      <c r="K2" s="853"/>
      <c r="L2" s="856" t="s">
        <v>232</v>
      </c>
      <c r="M2" s="858" t="s">
        <v>233</v>
      </c>
      <c r="N2" s="858" t="s">
        <v>234</v>
      </c>
      <c r="O2" s="246"/>
    </row>
    <row r="3" spans="1:15" s="247" customFormat="1" ht="39.950000000000003" customHeight="1">
      <c r="A3" s="845"/>
      <c r="B3" s="860" t="s">
        <v>235</v>
      </c>
      <c r="C3" s="861"/>
      <c r="D3" s="245" t="s">
        <v>236</v>
      </c>
      <c r="E3" s="248" t="s">
        <v>237</v>
      </c>
      <c r="F3" s="249" t="s">
        <v>238</v>
      </c>
      <c r="G3" s="249" t="s">
        <v>239</v>
      </c>
      <c r="H3" s="249" t="s">
        <v>240</v>
      </c>
      <c r="I3" s="248" t="s">
        <v>241</v>
      </c>
      <c r="J3" s="854"/>
      <c r="K3" s="855"/>
      <c r="L3" s="857"/>
      <c r="M3" s="859"/>
      <c r="N3" s="859"/>
      <c r="O3" s="246"/>
    </row>
    <row r="4" spans="1:15" ht="35.1" customHeight="1">
      <c r="A4" s="250">
        <v>1</v>
      </c>
      <c r="B4" s="839"/>
      <c r="C4" s="840"/>
      <c r="D4" s="251"/>
      <c r="E4" s="251"/>
      <c r="F4" s="251"/>
      <c r="G4" s="251"/>
      <c r="H4" s="251"/>
      <c r="I4" s="251"/>
      <c r="J4" s="839"/>
      <c r="K4" s="840"/>
      <c r="L4" s="251"/>
      <c r="M4" s="251"/>
      <c r="N4" s="251"/>
      <c r="O4" s="252"/>
    </row>
    <row r="5" spans="1:15" ht="35.1" customHeight="1">
      <c r="A5" s="250">
        <v>2</v>
      </c>
      <c r="B5" s="839"/>
      <c r="C5" s="840"/>
      <c r="D5" s="251"/>
      <c r="E5" s="251"/>
      <c r="F5" s="251"/>
      <c r="G5" s="251"/>
      <c r="H5" s="251"/>
      <c r="I5" s="251"/>
      <c r="J5" s="839"/>
      <c r="K5" s="840"/>
      <c r="L5" s="251"/>
      <c r="M5" s="251"/>
      <c r="N5" s="251"/>
      <c r="O5" s="252"/>
    </row>
    <row r="6" spans="1:15" ht="36" customHeight="1">
      <c r="A6" s="250">
        <v>3</v>
      </c>
      <c r="B6" s="839"/>
      <c r="C6" s="840"/>
      <c r="D6" s="251"/>
      <c r="E6" s="251"/>
      <c r="F6" s="251"/>
      <c r="G6" s="251"/>
      <c r="H6" s="251"/>
      <c r="I6" s="251"/>
      <c r="J6" s="839"/>
      <c r="K6" s="840"/>
      <c r="L6" s="251"/>
      <c r="M6" s="251"/>
      <c r="N6" s="251"/>
      <c r="O6" s="252"/>
    </row>
    <row r="7" spans="1:15" ht="35.1" customHeight="1">
      <c r="A7" s="250">
        <v>4</v>
      </c>
      <c r="B7" s="839"/>
      <c r="C7" s="840"/>
      <c r="D7" s="251"/>
      <c r="E7" s="251"/>
      <c r="F7" s="251"/>
      <c r="G7" s="251"/>
      <c r="H7" s="251"/>
      <c r="I7" s="251"/>
      <c r="J7" s="839"/>
      <c r="K7" s="840"/>
      <c r="L7" s="251"/>
      <c r="M7" s="251"/>
      <c r="N7" s="251"/>
      <c r="O7" s="252"/>
    </row>
    <row r="8" spans="1:15" ht="35.1" customHeight="1">
      <c r="A8" s="250">
        <v>5</v>
      </c>
      <c r="B8" s="839"/>
      <c r="C8" s="840"/>
      <c r="D8" s="251"/>
      <c r="E8" s="251"/>
      <c r="F8" s="251"/>
      <c r="G8" s="251"/>
      <c r="H8" s="251"/>
      <c r="I8" s="251"/>
      <c r="J8" s="839"/>
      <c r="K8" s="840"/>
      <c r="L8" s="251"/>
      <c r="M8" s="251"/>
      <c r="N8" s="251"/>
      <c r="O8" s="252"/>
    </row>
    <row r="9" spans="1:15" ht="36" customHeight="1">
      <c r="A9" s="250">
        <v>6</v>
      </c>
      <c r="B9" s="839"/>
      <c r="C9" s="840"/>
      <c r="D9" s="251"/>
      <c r="E9" s="251"/>
      <c r="F9" s="251"/>
      <c r="G9" s="251"/>
      <c r="H9" s="251"/>
      <c r="I9" s="251"/>
      <c r="J9" s="839"/>
      <c r="K9" s="840"/>
      <c r="L9" s="251"/>
      <c r="M9" s="251"/>
      <c r="N9" s="251"/>
      <c r="O9" s="252"/>
    </row>
    <row r="10" spans="1:15" ht="35.1" customHeight="1">
      <c r="A10" s="250">
        <v>7</v>
      </c>
      <c r="B10" s="839"/>
      <c r="C10" s="840"/>
      <c r="D10" s="251"/>
      <c r="E10" s="251"/>
      <c r="F10" s="251"/>
      <c r="G10" s="251"/>
      <c r="H10" s="251"/>
      <c r="I10" s="251"/>
      <c r="J10" s="839"/>
      <c r="K10" s="840"/>
      <c r="L10" s="251"/>
      <c r="M10" s="251"/>
      <c r="N10" s="251"/>
      <c r="O10" s="252"/>
    </row>
    <row r="11" spans="1:15" ht="35.1" customHeight="1">
      <c r="A11" s="250">
        <v>8</v>
      </c>
      <c r="B11" s="839"/>
      <c r="C11" s="840"/>
      <c r="D11" s="251"/>
      <c r="E11" s="251"/>
      <c r="F11" s="251"/>
      <c r="G11" s="251"/>
      <c r="H11" s="251"/>
      <c r="I11" s="251"/>
      <c r="J11" s="839"/>
      <c r="K11" s="840"/>
      <c r="L11" s="251"/>
      <c r="M11" s="251"/>
      <c r="N11" s="251"/>
      <c r="O11" s="252"/>
    </row>
    <row r="12" spans="1:15" ht="35.1" customHeight="1">
      <c r="A12" s="250">
        <v>9</v>
      </c>
      <c r="B12" s="839"/>
      <c r="C12" s="840"/>
      <c r="D12" s="251"/>
      <c r="E12" s="251"/>
      <c r="F12" s="251"/>
      <c r="G12" s="251"/>
      <c r="H12" s="251"/>
      <c r="I12" s="251"/>
      <c r="J12" s="839"/>
      <c r="K12" s="840"/>
      <c r="L12" s="251"/>
      <c r="M12" s="251"/>
      <c r="N12" s="251"/>
      <c r="O12" s="252"/>
    </row>
    <row r="13" spans="1:15" ht="36" customHeight="1">
      <c r="A13" s="250">
        <v>10</v>
      </c>
      <c r="B13" s="839"/>
      <c r="C13" s="840"/>
      <c r="D13" s="251"/>
      <c r="E13" s="251"/>
      <c r="F13" s="251"/>
      <c r="G13" s="251"/>
      <c r="H13" s="251"/>
      <c r="I13" s="251"/>
      <c r="J13" s="839"/>
      <c r="K13" s="840"/>
      <c r="L13" s="251"/>
      <c r="M13" s="251"/>
      <c r="N13" s="251"/>
      <c r="O13" s="252"/>
    </row>
    <row r="14" spans="1:15" ht="35.1" customHeight="1">
      <c r="A14" s="250">
        <v>11</v>
      </c>
      <c r="B14" s="839"/>
      <c r="C14" s="840"/>
      <c r="D14" s="251"/>
      <c r="E14" s="251"/>
      <c r="F14" s="251"/>
      <c r="G14" s="251"/>
      <c r="H14" s="251"/>
      <c r="I14" s="251"/>
      <c r="J14" s="839"/>
      <c r="K14" s="840"/>
      <c r="L14" s="251"/>
      <c r="M14" s="251"/>
      <c r="N14" s="251"/>
      <c r="O14" s="252"/>
    </row>
    <row r="15" spans="1:15" ht="35.450000000000003" customHeight="1">
      <c r="A15" s="250">
        <v>12</v>
      </c>
      <c r="B15" s="839"/>
      <c r="C15" s="840"/>
      <c r="D15" s="251"/>
      <c r="E15" s="251"/>
      <c r="F15" s="251"/>
      <c r="G15" s="251"/>
      <c r="H15" s="251"/>
      <c r="I15" s="251"/>
      <c r="J15" s="839"/>
      <c r="K15" s="840"/>
      <c r="L15" s="251"/>
      <c r="M15" s="251"/>
      <c r="N15" s="251"/>
      <c r="O15" s="252"/>
    </row>
    <row r="16" spans="1:15" ht="51.75" customHeight="1">
      <c r="A16" s="862" t="s">
        <v>242</v>
      </c>
      <c r="B16" s="862"/>
      <c r="C16" s="862"/>
      <c r="D16" s="862"/>
      <c r="E16" s="862"/>
      <c r="F16" s="862"/>
      <c r="G16" s="862"/>
      <c r="H16" s="862"/>
      <c r="I16" s="862"/>
      <c r="J16" s="862"/>
      <c r="K16" s="862"/>
      <c r="L16" s="862"/>
      <c r="M16" s="862"/>
      <c r="N16" s="862"/>
      <c r="O16" s="253"/>
    </row>
  </sheetData>
  <mergeCells count="36">
    <mergeCell ref="B12:C12"/>
    <mergeCell ref="J12:K12"/>
    <mergeCell ref="A16:N16"/>
    <mergeCell ref="B13:C13"/>
    <mergeCell ref="J13:K13"/>
    <mergeCell ref="B14:C14"/>
    <mergeCell ref="J14:K14"/>
    <mergeCell ref="B15:C15"/>
    <mergeCell ref="J15:K15"/>
    <mergeCell ref="B9:C9"/>
    <mergeCell ref="J9:K9"/>
    <mergeCell ref="B10:C10"/>
    <mergeCell ref="J10:K10"/>
    <mergeCell ref="B11:C11"/>
    <mergeCell ref="J11:K11"/>
    <mergeCell ref="B7:C7"/>
    <mergeCell ref="J7:K7"/>
    <mergeCell ref="B8:C8"/>
    <mergeCell ref="J8:K8"/>
    <mergeCell ref="B6:C6"/>
    <mergeCell ref="J6:K6"/>
    <mergeCell ref="B4:C4"/>
    <mergeCell ref="J4:K4"/>
    <mergeCell ref="B5:C5"/>
    <mergeCell ref="A1:B1"/>
    <mergeCell ref="C1:J1"/>
    <mergeCell ref="K1:O1"/>
    <mergeCell ref="A2:A3"/>
    <mergeCell ref="B2:D2"/>
    <mergeCell ref="E2:H2"/>
    <mergeCell ref="J2:K3"/>
    <mergeCell ref="L2:L3"/>
    <mergeCell ref="M2:M3"/>
    <mergeCell ref="N2:N3"/>
    <mergeCell ref="B3:C3"/>
    <mergeCell ref="J5:K5"/>
  </mergeCells>
  <phoneticPr fontId="3"/>
  <pageMargins left="0.7" right="0.7" top="0.75" bottom="0.75" header="0.3" footer="0.3"/>
  <pageSetup paperSize="9" scale="57" orientation="portrait"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2CD86-3B26-4B4C-AD08-703F8E1DE352}">
  <dimension ref="A1:J50"/>
  <sheetViews>
    <sheetView view="pageBreakPreview" zoomScaleNormal="100" workbookViewId="0">
      <selection activeCell="N6" sqref="N6"/>
    </sheetView>
  </sheetViews>
  <sheetFormatPr defaultRowHeight="18.75"/>
  <cols>
    <col min="1" max="1" width="10.25" bestFit="1" customWidth="1"/>
    <col min="2" max="2" width="14.125" customWidth="1"/>
    <col min="3" max="3" width="10.625" customWidth="1"/>
    <col min="9" max="9" width="10.625" customWidth="1"/>
    <col min="10" max="16384" width="9" style="20"/>
  </cols>
  <sheetData>
    <row r="1" spans="1:10" ht="20.25">
      <c r="A1" s="484" t="s">
        <v>824</v>
      </c>
      <c r="B1" s="484"/>
      <c r="C1" s="485" t="s">
        <v>825</v>
      </c>
      <c r="E1" s="484"/>
      <c r="F1" s="484"/>
      <c r="G1" s="484"/>
      <c r="H1" s="484"/>
      <c r="I1" s="484"/>
    </row>
    <row r="2" spans="1:10" ht="13.5">
      <c r="A2" s="484"/>
      <c r="B2" s="484"/>
      <c r="C2" s="484"/>
      <c r="D2" s="484"/>
      <c r="E2" s="484"/>
      <c r="F2" s="484"/>
      <c r="G2" s="484"/>
      <c r="H2" s="484"/>
      <c r="I2" s="484"/>
    </row>
    <row r="3" spans="1:10" ht="32.25" customHeight="1">
      <c r="A3" s="871" t="s">
        <v>78</v>
      </c>
      <c r="B3" s="872"/>
      <c r="C3" s="873"/>
      <c r="D3" s="874"/>
      <c r="E3" s="874"/>
      <c r="F3" s="874"/>
      <c r="G3" s="874"/>
      <c r="H3" s="874"/>
      <c r="I3" s="875"/>
      <c r="J3"/>
    </row>
    <row r="4" spans="1:10" ht="33" customHeight="1">
      <c r="A4" s="876" t="s">
        <v>826</v>
      </c>
      <c r="B4" s="877"/>
      <c r="C4" s="878" t="s">
        <v>827</v>
      </c>
      <c r="D4" s="879"/>
      <c r="E4" s="879"/>
      <c r="F4" s="879"/>
      <c r="G4" s="879"/>
      <c r="H4" s="879"/>
      <c r="I4" s="880"/>
    </row>
    <row r="5" spans="1:10" ht="13.5">
      <c r="A5" s="484"/>
      <c r="B5" s="484"/>
      <c r="C5" s="484"/>
      <c r="D5" s="484"/>
      <c r="E5" s="484"/>
      <c r="F5" s="484"/>
      <c r="G5" s="484"/>
      <c r="H5" s="484"/>
      <c r="I5" s="484"/>
    </row>
    <row r="6" spans="1:10" ht="46.5" customHeight="1">
      <c r="A6" s="486" t="s">
        <v>828</v>
      </c>
      <c r="B6" s="487"/>
      <c r="C6" s="881"/>
      <c r="D6" s="882"/>
      <c r="E6" s="882"/>
      <c r="F6" s="882"/>
      <c r="G6" s="882"/>
      <c r="H6" s="882"/>
      <c r="I6" s="883"/>
    </row>
    <row r="7" spans="1:10" s="36" customFormat="1" ht="47.25" customHeight="1">
      <c r="A7" s="884" t="s">
        <v>191</v>
      </c>
      <c r="B7" s="885"/>
      <c r="C7" s="881"/>
      <c r="D7" s="882"/>
      <c r="E7" s="882"/>
      <c r="F7" s="882"/>
      <c r="G7" s="882"/>
      <c r="H7" s="882"/>
      <c r="I7" s="883"/>
    </row>
    <row r="8" spans="1:10" s="234" customFormat="1" ht="42.75" customHeight="1">
      <c r="A8" s="884" t="s">
        <v>247</v>
      </c>
      <c r="B8" s="885"/>
      <c r="C8" s="881"/>
      <c r="D8" s="882"/>
      <c r="E8" s="882"/>
      <c r="F8" s="882"/>
      <c r="G8" s="882"/>
      <c r="H8" s="882"/>
      <c r="I8" s="883"/>
    </row>
    <row r="9" spans="1:10" s="36" customFormat="1" ht="46.5" customHeight="1">
      <c r="A9" s="884" t="s">
        <v>248</v>
      </c>
      <c r="B9" s="885"/>
      <c r="C9" s="886"/>
      <c r="D9" s="887"/>
      <c r="E9" s="488" t="s">
        <v>249</v>
      </c>
      <c r="F9" s="888" t="s">
        <v>829</v>
      </c>
      <c r="G9" s="888"/>
      <c r="H9" s="888"/>
      <c r="I9" s="489"/>
    </row>
    <row r="10" spans="1:10" s="36" customFormat="1" ht="33.75" customHeight="1">
      <c r="A10" s="863" t="s">
        <v>830</v>
      </c>
      <c r="B10" s="864"/>
      <c r="C10" s="865" t="s">
        <v>831</v>
      </c>
      <c r="D10" s="866"/>
      <c r="E10" s="866"/>
      <c r="F10" s="866"/>
      <c r="G10" s="866"/>
      <c r="H10" s="866"/>
      <c r="I10" s="867"/>
    </row>
    <row r="11" spans="1:10" s="36" customFormat="1" ht="14.25">
      <c r="A11" s="490"/>
      <c r="B11" s="491"/>
      <c r="C11" s="868"/>
      <c r="D11" s="869"/>
      <c r="E11" s="869"/>
      <c r="F11" s="869"/>
      <c r="G11" s="869"/>
      <c r="H11" s="869"/>
      <c r="I11" s="870"/>
    </row>
    <row r="12" spans="1:10" s="36" customFormat="1" ht="14.25">
      <c r="A12" s="490"/>
      <c r="B12" s="491"/>
      <c r="C12" s="868"/>
      <c r="D12" s="869"/>
      <c r="E12" s="869"/>
      <c r="F12" s="869"/>
      <c r="G12" s="869"/>
      <c r="H12" s="869"/>
      <c r="I12" s="870"/>
    </row>
    <row r="13" spans="1:10" s="36" customFormat="1" ht="14.25">
      <c r="A13" s="490"/>
      <c r="B13" s="491"/>
      <c r="C13" s="868"/>
      <c r="D13" s="869"/>
      <c r="E13" s="869"/>
      <c r="F13" s="869"/>
      <c r="G13" s="869"/>
      <c r="H13" s="869"/>
      <c r="I13" s="870"/>
    </row>
    <row r="14" spans="1:10" s="36" customFormat="1" ht="14.25">
      <c r="A14" s="492"/>
      <c r="B14" s="491"/>
      <c r="C14" s="868"/>
      <c r="D14" s="869"/>
      <c r="E14" s="869"/>
      <c r="F14" s="869"/>
      <c r="G14" s="869"/>
      <c r="H14" s="869"/>
      <c r="I14" s="870"/>
    </row>
    <row r="15" spans="1:10" s="36" customFormat="1" ht="21" customHeight="1">
      <c r="A15" s="492" t="s">
        <v>97</v>
      </c>
      <c r="B15" s="493" t="s">
        <v>97</v>
      </c>
      <c r="C15" s="868"/>
      <c r="D15" s="869"/>
      <c r="E15" s="869"/>
      <c r="F15" s="869"/>
      <c r="G15" s="869"/>
      <c r="H15" s="869"/>
      <c r="I15" s="870"/>
    </row>
    <row r="16" spans="1:10" s="36" customFormat="1" ht="14.25">
      <c r="A16" s="492"/>
      <c r="B16" s="491"/>
      <c r="C16" s="868"/>
      <c r="D16" s="869"/>
      <c r="E16" s="869"/>
      <c r="F16" s="869"/>
      <c r="G16" s="869"/>
      <c r="H16" s="869"/>
      <c r="I16" s="870"/>
    </row>
    <row r="17" spans="1:9" s="36" customFormat="1" ht="14.25">
      <c r="A17" s="492"/>
      <c r="B17" s="491"/>
      <c r="C17" s="868"/>
      <c r="D17" s="869"/>
      <c r="E17" s="869"/>
      <c r="F17" s="869"/>
      <c r="G17" s="869"/>
      <c r="H17" s="869"/>
      <c r="I17" s="870"/>
    </row>
    <row r="18" spans="1:9" s="36" customFormat="1" ht="14.25">
      <c r="A18" s="492"/>
      <c r="B18" s="491"/>
      <c r="C18" s="868"/>
      <c r="D18" s="869"/>
      <c r="E18" s="869"/>
      <c r="F18" s="869"/>
      <c r="G18" s="869"/>
      <c r="H18" s="869"/>
      <c r="I18" s="870"/>
    </row>
    <row r="19" spans="1:9" s="36" customFormat="1" ht="14.25">
      <c r="A19" s="492"/>
      <c r="B19" s="491"/>
      <c r="C19" s="868"/>
      <c r="D19" s="869"/>
      <c r="E19" s="869"/>
      <c r="F19" s="869"/>
      <c r="G19" s="869"/>
      <c r="H19" s="869"/>
      <c r="I19" s="870"/>
    </row>
    <row r="20" spans="1:9" s="36" customFormat="1" ht="14.25">
      <c r="A20" s="492"/>
      <c r="B20" s="491"/>
      <c r="C20" s="868"/>
      <c r="D20" s="869"/>
      <c r="E20" s="869"/>
      <c r="F20" s="869"/>
      <c r="G20" s="869"/>
      <c r="H20" s="869"/>
      <c r="I20" s="870"/>
    </row>
    <row r="21" spans="1:9" s="36" customFormat="1" ht="14.25">
      <c r="A21" s="492"/>
      <c r="B21" s="491" t="s">
        <v>97</v>
      </c>
      <c r="C21" s="868"/>
      <c r="D21" s="869"/>
      <c r="E21" s="869"/>
      <c r="F21" s="869"/>
      <c r="G21" s="869"/>
      <c r="H21" s="869"/>
      <c r="I21" s="870"/>
    </row>
    <row r="22" spans="1:9" s="36" customFormat="1" ht="14.25">
      <c r="A22" s="492"/>
      <c r="B22" s="491"/>
      <c r="C22" s="868"/>
      <c r="D22" s="869"/>
      <c r="E22" s="869"/>
      <c r="F22" s="869"/>
      <c r="G22" s="869"/>
      <c r="H22" s="869"/>
      <c r="I22" s="870"/>
    </row>
    <row r="23" spans="1:9" s="36" customFormat="1" ht="14.25">
      <c r="A23" s="492"/>
      <c r="B23" s="491"/>
      <c r="C23" s="868"/>
      <c r="D23" s="869"/>
      <c r="E23" s="869"/>
      <c r="F23" s="869"/>
      <c r="G23" s="869"/>
      <c r="H23" s="869"/>
      <c r="I23" s="870"/>
    </row>
    <row r="24" spans="1:9" s="36" customFormat="1" ht="14.25">
      <c r="A24" s="492"/>
      <c r="B24" s="491"/>
      <c r="C24" s="868"/>
      <c r="D24" s="869"/>
      <c r="E24" s="869"/>
      <c r="F24" s="869"/>
      <c r="G24" s="869"/>
      <c r="H24" s="869"/>
      <c r="I24" s="870"/>
    </row>
    <row r="25" spans="1:9" s="36" customFormat="1" ht="14.25">
      <c r="A25" s="492"/>
      <c r="B25" s="491"/>
      <c r="C25" s="868"/>
      <c r="D25" s="869"/>
      <c r="E25" s="869"/>
      <c r="F25" s="869"/>
      <c r="G25" s="869"/>
      <c r="H25" s="869"/>
      <c r="I25" s="870"/>
    </row>
    <row r="26" spans="1:9" s="36" customFormat="1" ht="14.25">
      <c r="A26" s="492"/>
      <c r="B26" s="491"/>
      <c r="C26" s="868"/>
      <c r="D26" s="869"/>
      <c r="E26" s="869"/>
      <c r="F26" s="869"/>
      <c r="G26" s="869"/>
      <c r="H26" s="869"/>
      <c r="I26" s="870"/>
    </row>
    <row r="27" spans="1:9" s="36" customFormat="1" ht="14.25">
      <c r="A27" s="492"/>
      <c r="B27" s="491"/>
      <c r="C27" s="868"/>
      <c r="D27" s="869"/>
      <c r="E27" s="869"/>
      <c r="F27" s="869"/>
      <c r="G27" s="869"/>
      <c r="H27" s="869"/>
      <c r="I27" s="870"/>
    </row>
    <row r="28" spans="1:9" s="36" customFormat="1" ht="14.25">
      <c r="A28" s="492"/>
      <c r="B28" s="491"/>
      <c r="C28" s="868"/>
      <c r="D28" s="869"/>
      <c r="E28" s="869"/>
      <c r="F28" s="869"/>
      <c r="G28" s="869"/>
      <c r="H28" s="869"/>
      <c r="I28" s="870"/>
    </row>
    <row r="29" spans="1:9" s="36" customFormat="1" ht="14.25">
      <c r="A29" s="492"/>
      <c r="B29" s="491"/>
      <c r="C29" s="868"/>
      <c r="D29" s="869"/>
      <c r="E29" s="869"/>
      <c r="F29" s="869"/>
      <c r="G29" s="869"/>
      <c r="H29" s="869"/>
      <c r="I29" s="870"/>
    </row>
    <row r="30" spans="1:9" s="36" customFormat="1" ht="14.25">
      <c r="A30" s="492"/>
      <c r="B30" s="491"/>
      <c r="C30" s="868"/>
      <c r="D30" s="869"/>
      <c r="E30" s="869"/>
      <c r="F30" s="869"/>
      <c r="G30" s="869"/>
      <c r="H30" s="869"/>
      <c r="I30" s="870"/>
    </row>
    <row r="31" spans="1:9" s="36" customFormat="1" ht="19.5" customHeight="1">
      <c r="A31" s="492" t="s">
        <v>97</v>
      </c>
      <c r="B31" s="493" t="s">
        <v>97</v>
      </c>
      <c r="C31" s="868"/>
      <c r="D31" s="869"/>
      <c r="E31" s="869"/>
      <c r="F31" s="869"/>
      <c r="G31" s="869"/>
      <c r="H31" s="869"/>
      <c r="I31" s="870"/>
    </row>
    <row r="32" spans="1:9" s="36" customFormat="1" ht="19.5" customHeight="1">
      <c r="A32" s="492"/>
      <c r="B32" s="493"/>
      <c r="C32" s="868"/>
      <c r="D32" s="869"/>
      <c r="E32" s="869"/>
      <c r="F32" s="869"/>
      <c r="G32" s="869"/>
      <c r="H32" s="869"/>
      <c r="I32" s="870"/>
    </row>
    <row r="33" spans="1:9" s="36" customFormat="1" ht="14.25">
      <c r="A33" s="492"/>
      <c r="B33" s="491"/>
      <c r="C33" s="868"/>
      <c r="D33" s="869"/>
      <c r="E33" s="869"/>
      <c r="F33" s="869"/>
      <c r="G33" s="869"/>
      <c r="H33" s="869"/>
      <c r="I33" s="870"/>
    </row>
    <row r="34" spans="1:9" s="36" customFormat="1" ht="14.25">
      <c r="A34" s="492"/>
      <c r="B34" s="491"/>
      <c r="C34" s="868"/>
      <c r="D34" s="869"/>
      <c r="E34" s="869"/>
      <c r="F34" s="869"/>
      <c r="G34" s="869"/>
      <c r="H34" s="869"/>
      <c r="I34" s="870"/>
    </row>
    <row r="35" spans="1:9" s="36" customFormat="1" ht="14.25">
      <c r="A35" s="492"/>
      <c r="B35" s="491"/>
      <c r="C35" s="494"/>
      <c r="D35" s="495"/>
      <c r="E35" s="495"/>
      <c r="F35" s="495"/>
      <c r="G35" s="495"/>
      <c r="H35" s="495"/>
      <c r="I35" s="496"/>
    </row>
    <row r="36" spans="1:9" s="36" customFormat="1" ht="14.25">
      <c r="A36" s="492"/>
      <c r="B36" s="491"/>
      <c r="C36" s="497"/>
      <c r="D36" s="495"/>
      <c r="E36" s="495"/>
      <c r="F36" s="495"/>
      <c r="G36" s="495"/>
      <c r="H36" s="495"/>
      <c r="I36" s="496"/>
    </row>
    <row r="37" spans="1:9" s="36" customFormat="1" ht="14.25">
      <c r="A37" s="492"/>
      <c r="B37" s="491"/>
      <c r="C37" s="497"/>
      <c r="D37" s="495"/>
      <c r="E37" s="495"/>
      <c r="F37" s="495"/>
      <c r="G37" s="495"/>
      <c r="H37" s="495"/>
      <c r="I37" s="496"/>
    </row>
    <row r="38" spans="1:9" s="36" customFormat="1" ht="14.25">
      <c r="A38" s="492"/>
      <c r="B38" s="491"/>
      <c r="C38" s="498" t="s">
        <v>832</v>
      </c>
      <c r="D38" s="499"/>
      <c r="E38" s="500" t="s">
        <v>833</v>
      </c>
      <c r="F38" s="499"/>
      <c r="G38" s="499"/>
      <c r="H38" s="501"/>
      <c r="I38" s="502"/>
    </row>
    <row r="39" spans="1:9" s="36" customFormat="1" ht="14.25">
      <c r="A39" s="492"/>
      <c r="B39" s="491"/>
      <c r="C39" s="497"/>
      <c r="D39" s="495"/>
      <c r="E39" s="495"/>
      <c r="F39" s="495"/>
      <c r="G39" s="495"/>
      <c r="H39" s="501"/>
      <c r="I39" s="502"/>
    </row>
    <row r="40" spans="1:9" s="36" customFormat="1" ht="14.25">
      <c r="A40" s="492"/>
      <c r="B40" s="491"/>
      <c r="C40" s="503" t="s">
        <v>834</v>
      </c>
      <c r="D40" s="499"/>
      <c r="E40" s="499"/>
      <c r="F40" s="499"/>
      <c r="G40" s="499"/>
      <c r="H40" s="501"/>
      <c r="I40" s="502"/>
    </row>
    <row r="41" spans="1:9">
      <c r="A41" s="492"/>
      <c r="B41" s="491"/>
      <c r="I41" s="502"/>
    </row>
    <row r="42" spans="1:9">
      <c r="A42" s="492"/>
      <c r="B42" s="491"/>
      <c r="I42" s="502"/>
    </row>
    <row r="43" spans="1:9" ht="13.5">
      <c r="A43" s="504"/>
      <c r="B43" s="505"/>
      <c r="C43" s="506"/>
      <c r="D43" s="507"/>
      <c r="E43" s="507"/>
      <c r="F43" s="507"/>
      <c r="G43" s="507"/>
      <c r="H43" s="507"/>
      <c r="I43" s="508"/>
    </row>
    <row r="44" spans="1:9" ht="13.5">
      <c r="A44" s="509"/>
      <c r="B44" s="510"/>
      <c r="C44" s="511"/>
      <c r="D44" s="512"/>
      <c r="E44" s="512"/>
      <c r="F44" s="512"/>
      <c r="G44" s="512"/>
      <c r="H44" s="512"/>
      <c r="I44" s="510"/>
    </row>
    <row r="45" spans="1:9" ht="13.5">
      <c r="A45" s="490" t="s">
        <v>835</v>
      </c>
      <c r="B45" s="491"/>
      <c r="C45" s="513"/>
      <c r="D45" s="484"/>
      <c r="E45" s="484"/>
      <c r="F45" s="484"/>
      <c r="G45" s="484"/>
      <c r="H45" s="484"/>
      <c r="I45" s="491"/>
    </row>
    <row r="46" spans="1:9" ht="13.5">
      <c r="A46" s="514"/>
      <c r="B46" s="505"/>
      <c r="C46" s="515"/>
      <c r="D46" s="516"/>
      <c r="E46" s="516"/>
      <c r="F46" s="516"/>
      <c r="G46" s="516"/>
      <c r="H46" s="516"/>
      <c r="I46" s="505"/>
    </row>
    <row r="47" spans="1:9" ht="13.5">
      <c r="A47" s="484"/>
      <c r="B47" s="484"/>
      <c r="C47" s="484"/>
      <c r="D47" s="484"/>
      <c r="E47" s="484"/>
      <c r="F47" s="484"/>
      <c r="G47" s="484"/>
      <c r="H47" s="484"/>
      <c r="I47" s="484"/>
    </row>
    <row r="48" spans="1:9" ht="13.5">
      <c r="A48" s="484"/>
      <c r="B48" s="484"/>
      <c r="C48" s="484"/>
      <c r="D48" s="484"/>
      <c r="E48" s="484"/>
      <c r="F48" s="484"/>
      <c r="G48" s="484"/>
      <c r="H48" s="484"/>
      <c r="I48" s="484"/>
    </row>
    <row r="49" spans="1:9" ht="13.5">
      <c r="A49" s="484"/>
      <c r="B49" s="484"/>
      <c r="C49" s="484"/>
      <c r="D49" s="484"/>
      <c r="E49" s="484"/>
      <c r="F49" s="484"/>
      <c r="G49" s="484"/>
      <c r="H49" s="484"/>
      <c r="I49" s="484"/>
    </row>
    <row r="50" spans="1:9" ht="13.5">
      <c r="A50" s="484"/>
      <c r="B50" s="484"/>
      <c r="C50" s="484"/>
      <c r="D50" s="484"/>
      <c r="E50" s="484"/>
      <c r="F50" s="484"/>
      <c r="G50" s="484"/>
      <c r="H50" s="484"/>
      <c r="I50" s="484"/>
    </row>
  </sheetData>
  <mergeCells count="14">
    <mergeCell ref="A10:B10"/>
    <mergeCell ref="C10:I34"/>
    <mergeCell ref="A3:B3"/>
    <mergeCell ref="C3:I3"/>
    <mergeCell ref="A4:B4"/>
    <mergeCell ref="C4:I4"/>
    <mergeCell ref="C6:I6"/>
    <mergeCell ref="A7:B7"/>
    <mergeCell ref="C7:I7"/>
    <mergeCell ref="A8:B8"/>
    <mergeCell ref="C8:I8"/>
    <mergeCell ref="A9:B9"/>
    <mergeCell ref="C9:D9"/>
    <mergeCell ref="F9:H9"/>
  </mergeCells>
  <phoneticPr fontId="3"/>
  <pageMargins left="0.78740157480314965" right="0.78740157480314965" top="0.68" bottom="0.53" header="0.51181102362204722" footer="0.51181102362204722"/>
  <pageSetup paperSize="9" scale="81" orientation="portrait" r:id="rId1"/>
  <headerFooter alignWithMargins="0">
    <oddFooter>&amp;C&amp;P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46"/>
  <sheetViews>
    <sheetView view="pageBreakPreview" zoomScaleNormal="100" workbookViewId="0">
      <selection activeCell="L7" sqref="L7"/>
    </sheetView>
  </sheetViews>
  <sheetFormatPr defaultRowHeight="13.5"/>
  <cols>
    <col min="1" max="1" width="10.25" style="20" bestFit="1" customWidth="1"/>
    <col min="2" max="2" width="14.125" style="20" customWidth="1"/>
    <col min="3" max="16384" width="9" style="20"/>
  </cols>
  <sheetData>
    <row r="1" spans="1:9">
      <c r="A1" s="48" t="s">
        <v>823</v>
      </c>
      <c r="B1" s="48"/>
      <c r="E1" s="48"/>
      <c r="F1" s="48"/>
      <c r="G1" s="48"/>
      <c r="H1" s="48"/>
      <c r="I1" s="48"/>
    </row>
    <row r="2" spans="1:9" ht="17.25">
      <c r="A2" s="48"/>
      <c r="B2" s="48"/>
      <c r="C2" s="75" t="s">
        <v>245</v>
      </c>
      <c r="E2" s="48"/>
      <c r="F2" s="48"/>
      <c r="G2" s="48"/>
      <c r="H2" s="48"/>
      <c r="I2" s="48"/>
    </row>
    <row r="3" spans="1:9">
      <c r="A3" s="48"/>
      <c r="B3" s="48"/>
      <c r="C3" s="48"/>
      <c r="D3" s="48"/>
      <c r="E3" s="48"/>
      <c r="F3" s="48"/>
      <c r="G3" s="48"/>
      <c r="H3" s="48"/>
      <c r="I3" s="48"/>
    </row>
    <row r="4" spans="1:9" ht="32.25" customHeight="1">
      <c r="A4" s="701" t="s">
        <v>78</v>
      </c>
      <c r="B4" s="891"/>
      <c r="C4" s="701"/>
      <c r="D4" s="891"/>
      <c r="E4" s="891"/>
      <c r="F4" s="891"/>
      <c r="G4" s="891"/>
      <c r="H4" s="891"/>
      <c r="I4" s="702"/>
    </row>
    <row r="5" spans="1:9" ht="33" customHeight="1">
      <c r="A5" s="892" t="s">
        <v>71</v>
      </c>
      <c r="B5" s="893"/>
      <c r="C5" s="701"/>
      <c r="D5" s="891"/>
      <c r="E5" s="891"/>
      <c r="F5" s="891"/>
      <c r="G5" s="891"/>
      <c r="H5" s="891"/>
      <c r="I5" s="702"/>
    </row>
    <row r="6" spans="1:9">
      <c r="A6" s="48"/>
      <c r="B6" s="48"/>
      <c r="C6" s="48"/>
      <c r="D6" s="48"/>
      <c r="E6" s="48"/>
      <c r="F6" s="48"/>
      <c r="G6" s="48"/>
      <c r="H6" s="48"/>
      <c r="I6" s="48"/>
    </row>
    <row r="7" spans="1:9" s="36" customFormat="1" ht="46.5" customHeight="1">
      <c r="A7" s="254" t="s">
        <v>246</v>
      </c>
      <c r="B7" s="185"/>
      <c r="C7" s="693"/>
      <c r="D7" s="722"/>
      <c r="E7" s="722"/>
      <c r="F7" s="722"/>
      <c r="G7" s="722"/>
      <c r="H7" s="722"/>
      <c r="I7" s="694"/>
    </row>
    <row r="8" spans="1:9" s="234" customFormat="1" ht="47.25" customHeight="1">
      <c r="A8" s="695" t="s">
        <v>191</v>
      </c>
      <c r="B8" s="724"/>
      <c r="C8" s="693"/>
      <c r="D8" s="722"/>
      <c r="E8" s="722"/>
      <c r="F8" s="722"/>
      <c r="G8" s="722"/>
      <c r="H8" s="722"/>
      <c r="I8" s="694"/>
    </row>
    <row r="9" spans="1:9" s="36" customFormat="1" ht="42.75" customHeight="1">
      <c r="A9" s="695" t="s">
        <v>247</v>
      </c>
      <c r="B9" s="724"/>
      <c r="C9" s="693"/>
      <c r="D9" s="722"/>
      <c r="E9" s="722"/>
      <c r="F9" s="722"/>
      <c r="G9" s="722"/>
      <c r="H9" s="722"/>
      <c r="I9" s="694"/>
    </row>
    <row r="10" spans="1:9" s="36" customFormat="1" ht="46.5" customHeight="1">
      <c r="A10" s="695" t="s">
        <v>248</v>
      </c>
      <c r="B10" s="724"/>
      <c r="C10" s="894"/>
      <c r="D10" s="895"/>
      <c r="E10" s="255" t="s">
        <v>249</v>
      </c>
      <c r="F10" s="896" t="s">
        <v>250</v>
      </c>
      <c r="G10" s="896"/>
      <c r="H10" s="896"/>
      <c r="I10" s="897"/>
    </row>
    <row r="11" spans="1:9" s="36" customFormat="1" ht="33.75" customHeight="1">
      <c r="A11" s="889" t="s">
        <v>251</v>
      </c>
      <c r="B11" s="890"/>
      <c r="C11" s="256" t="s">
        <v>97</v>
      </c>
      <c r="D11" s="232"/>
      <c r="E11" s="232"/>
      <c r="F11" s="232"/>
      <c r="G11" s="232"/>
      <c r="H11" s="232"/>
      <c r="I11" s="233"/>
    </row>
    <row r="12" spans="1:9" s="36" customFormat="1" ht="14.25">
      <c r="A12" s="193"/>
      <c r="B12" s="237"/>
      <c r="C12" s="257"/>
      <c r="D12" s="235"/>
      <c r="E12" s="235"/>
      <c r="F12" s="235"/>
      <c r="G12" s="235"/>
      <c r="H12" s="235"/>
      <c r="I12" s="236"/>
    </row>
    <row r="13" spans="1:9" s="36" customFormat="1" ht="14.25">
      <c r="A13" s="193"/>
      <c r="B13" s="237"/>
      <c r="C13" s="257"/>
      <c r="D13" s="235"/>
      <c r="E13" s="235"/>
      <c r="F13" s="235"/>
      <c r="G13" s="235"/>
      <c r="H13" s="235"/>
      <c r="I13" s="236"/>
    </row>
    <row r="14" spans="1:9" s="36" customFormat="1" ht="14.25">
      <c r="A14" s="193"/>
      <c r="B14" s="237"/>
      <c r="C14" s="257"/>
      <c r="D14" s="235"/>
      <c r="E14" s="235"/>
      <c r="F14" s="235"/>
      <c r="G14" s="235"/>
      <c r="H14" s="235"/>
      <c r="I14" s="236"/>
    </row>
    <row r="15" spans="1:9" s="36" customFormat="1" ht="14.25">
      <c r="A15" s="186"/>
      <c r="B15" s="237"/>
      <c r="C15" s="257"/>
      <c r="D15" s="235"/>
      <c r="E15" s="235"/>
      <c r="F15" s="235"/>
      <c r="G15" s="235"/>
      <c r="H15" s="235"/>
      <c r="I15" s="236"/>
    </row>
    <row r="16" spans="1:9" s="36" customFormat="1" ht="21" customHeight="1">
      <c r="A16" s="186" t="s">
        <v>97</v>
      </c>
      <c r="B16" s="258" t="s">
        <v>97</v>
      </c>
      <c r="C16" s="257"/>
      <c r="D16" s="235"/>
      <c r="E16" s="235"/>
      <c r="F16" s="235"/>
      <c r="G16" s="235"/>
      <c r="H16" s="235"/>
      <c r="I16" s="236"/>
    </row>
    <row r="17" spans="1:9" s="36" customFormat="1" ht="14.25">
      <c r="A17" s="186"/>
      <c r="B17" s="237"/>
      <c r="C17" s="257"/>
      <c r="D17" s="235"/>
      <c r="E17" s="235"/>
      <c r="F17" s="235"/>
      <c r="G17" s="235"/>
      <c r="H17" s="235"/>
      <c r="I17" s="236"/>
    </row>
    <row r="18" spans="1:9" s="36" customFormat="1" ht="14.25">
      <c r="A18" s="186"/>
      <c r="B18" s="237"/>
      <c r="C18" s="257"/>
      <c r="D18" s="235"/>
      <c r="E18" s="235"/>
      <c r="F18" s="235"/>
      <c r="G18" s="235"/>
      <c r="H18" s="235"/>
      <c r="I18" s="236"/>
    </row>
    <row r="19" spans="1:9" s="36" customFormat="1" ht="14.25">
      <c r="A19" s="186"/>
      <c r="B19" s="237"/>
      <c r="C19" s="257"/>
      <c r="D19" s="235"/>
      <c r="E19" s="235"/>
      <c r="F19" s="235"/>
      <c r="G19" s="235"/>
      <c r="H19" s="235"/>
      <c r="I19" s="236"/>
    </row>
    <row r="20" spans="1:9" s="36" customFormat="1" ht="14.25">
      <c r="A20" s="186"/>
      <c r="B20" s="237"/>
      <c r="C20" s="257"/>
      <c r="D20" s="235"/>
      <c r="E20" s="235"/>
      <c r="F20" s="235"/>
      <c r="G20" s="235"/>
      <c r="H20" s="235"/>
      <c r="I20" s="236"/>
    </row>
    <row r="21" spans="1:9" s="36" customFormat="1" ht="14.25">
      <c r="A21" s="186"/>
      <c r="B21" s="237"/>
      <c r="C21" s="257"/>
      <c r="D21" s="235"/>
      <c r="E21" s="235"/>
      <c r="F21" s="235"/>
      <c r="G21" s="235"/>
      <c r="H21" s="235"/>
      <c r="I21" s="236"/>
    </row>
    <row r="22" spans="1:9" s="36" customFormat="1" ht="14.25">
      <c r="A22" s="186"/>
      <c r="B22" s="237" t="s">
        <v>97</v>
      </c>
      <c r="C22" s="257"/>
      <c r="D22" s="235"/>
      <c r="E22" s="235"/>
      <c r="F22" s="235"/>
      <c r="G22" s="235"/>
      <c r="H22" s="235"/>
      <c r="I22" s="236"/>
    </row>
    <row r="23" spans="1:9" s="36" customFormat="1" ht="14.25">
      <c r="A23" s="186"/>
      <c r="B23" s="237"/>
      <c r="C23" s="257"/>
      <c r="D23" s="235"/>
      <c r="E23" s="235"/>
      <c r="F23" s="235"/>
      <c r="G23" s="235"/>
      <c r="H23" s="235"/>
      <c r="I23" s="236"/>
    </row>
    <row r="24" spans="1:9" s="36" customFormat="1" ht="14.25">
      <c r="A24" s="186"/>
      <c r="B24" s="237"/>
      <c r="C24" s="257"/>
      <c r="D24" s="235"/>
      <c r="E24" s="235"/>
      <c r="F24" s="235"/>
      <c r="G24" s="235"/>
      <c r="H24" s="235"/>
      <c r="I24" s="236"/>
    </row>
    <row r="25" spans="1:9" s="36" customFormat="1" ht="14.25">
      <c r="A25" s="186"/>
      <c r="B25" s="237"/>
      <c r="C25" s="257"/>
      <c r="D25" s="235"/>
      <c r="E25" s="235"/>
      <c r="F25" s="235"/>
      <c r="G25" s="235"/>
      <c r="H25" s="235"/>
      <c r="I25" s="236"/>
    </row>
    <row r="26" spans="1:9" s="36" customFormat="1" ht="14.25">
      <c r="A26" s="186"/>
      <c r="B26" s="237"/>
      <c r="C26" s="257"/>
      <c r="D26" s="235"/>
      <c r="E26" s="235"/>
      <c r="F26" s="235"/>
      <c r="G26" s="235"/>
      <c r="H26" s="235"/>
      <c r="I26" s="236"/>
    </row>
    <row r="27" spans="1:9" s="36" customFormat="1" ht="14.25">
      <c r="A27" s="186"/>
      <c r="B27" s="237"/>
      <c r="C27" s="257"/>
      <c r="D27" s="235"/>
      <c r="E27" s="235"/>
      <c r="F27" s="235"/>
      <c r="G27" s="235"/>
      <c r="H27" s="235"/>
      <c r="I27" s="236"/>
    </row>
    <row r="28" spans="1:9" s="36" customFormat="1" ht="14.25">
      <c r="A28" s="186"/>
      <c r="B28" s="237"/>
      <c r="C28" s="257"/>
      <c r="D28" s="235"/>
      <c r="E28" s="235"/>
      <c r="F28" s="235"/>
      <c r="G28" s="235"/>
      <c r="H28" s="235"/>
      <c r="I28" s="236"/>
    </row>
    <row r="29" spans="1:9" s="36" customFormat="1" ht="14.25">
      <c r="A29" s="186"/>
      <c r="B29" s="237"/>
      <c r="C29" s="257"/>
      <c r="D29" s="235"/>
      <c r="E29" s="235"/>
      <c r="F29" s="235"/>
      <c r="G29" s="235"/>
      <c r="H29" s="235"/>
      <c r="I29" s="236"/>
    </row>
    <row r="30" spans="1:9" s="36" customFormat="1" ht="14.25">
      <c r="A30" s="186"/>
      <c r="B30" s="237"/>
      <c r="C30" s="257"/>
      <c r="D30" s="235"/>
      <c r="E30" s="235"/>
      <c r="F30" s="235"/>
      <c r="G30" s="235"/>
      <c r="H30" s="235"/>
      <c r="I30" s="236"/>
    </row>
    <row r="31" spans="1:9" s="36" customFormat="1" ht="19.5" customHeight="1">
      <c r="A31" s="186" t="s">
        <v>97</v>
      </c>
      <c r="B31" s="258" t="s">
        <v>97</v>
      </c>
      <c r="C31" s="257"/>
      <c r="D31" s="235"/>
      <c r="E31" s="235"/>
      <c r="F31" s="235"/>
      <c r="G31" s="235"/>
      <c r="H31" s="235"/>
      <c r="I31" s="236"/>
    </row>
    <row r="32" spans="1:9" s="36" customFormat="1" ht="14.25">
      <c r="A32" s="186"/>
      <c r="B32" s="237"/>
      <c r="C32" s="257"/>
      <c r="D32" s="235"/>
      <c r="E32" s="235"/>
      <c r="F32" s="235"/>
      <c r="G32" s="235"/>
      <c r="H32" s="235"/>
      <c r="I32" s="236"/>
    </row>
    <row r="33" spans="1:9" s="36" customFormat="1" ht="14.25">
      <c r="A33" s="186"/>
      <c r="B33" s="237"/>
      <c r="C33" s="257"/>
      <c r="D33" s="235"/>
      <c r="E33" s="235"/>
      <c r="F33" s="235"/>
      <c r="G33" s="235"/>
      <c r="H33" s="235"/>
      <c r="I33" s="236"/>
    </row>
    <row r="34" spans="1:9" s="36" customFormat="1" ht="14.25">
      <c r="A34" s="186"/>
      <c r="B34" s="237"/>
      <c r="C34" s="257"/>
      <c r="D34" s="235"/>
      <c r="E34" s="235"/>
      <c r="F34" s="235"/>
      <c r="G34" s="235"/>
      <c r="H34" s="235"/>
      <c r="I34" s="236"/>
    </row>
    <row r="35" spans="1:9" s="36" customFormat="1" ht="14.25">
      <c r="A35" s="186"/>
      <c r="B35" s="237"/>
      <c r="C35" s="257"/>
      <c r="D35" s="235"/>
      <c r="E35" s="235"/>
      <c r="F35" s="235"/>
      <c r="G35" s="235"/>
      <c r="H35" s="235"/>
      <c r="I35" s="236"/>
    </row>
    <row r="36" spans="1:9" s="36" customFormat="1" ht="14.25">
      <c r="A36" s="186"/>
      <c r="B36" s="237"/>
      <c r="C36" s="257"/>
      <c r="D36" s="235"/>
      <c r="E36" s="235"/>
      <c r="F36" s="235"/>
      <c r="G36" s="235"/>
      <c r="H36" s="235"/>
      <c r="I36" s="236"/>
    </row>
    <row r="37" spans="1:9" s="36" customFormat="1" ht="14.25">
      <c r="A37" s="186"/>
      <c r="B37" s="237"/>
      <c r="C37" s="257"/>
      <c r="D37" s="235"/>
      <c r="E37" s="235"/>
      <c r="F37" s="235"/>
      <c r="G37" s="235"/>
      <c r="H37" s="235"/>
      <c r="I37" s="236"/>
    </row>
    <row r="38" spans="1:9" s="36" customFormat="1" ht="14.25">
      <c r="A38" s="186"/>
      <c r="B38" s="237"/>
      <c r="C38" s="257"/>
      <c r="D38" s="235"/>
      <c r="E38" s="235"/>
      <c r="F38" s="235"/>
      <c r="G38" s="235"/>
      <c r="H38" s="235"/>
      <c r="I38" s="236"/>
    </row>
    <row r="39" spans="1:9" s="36" customFormat="1" ht="14.25">
      <c r="A39" s="186"/>
      <c r="B39" s="237"/>
      <c r="C39" s="257"/>
      <c r="D39" s="235"/>
      <c r="E39" s="235"/>
      <c r="F39" s="235"/>
      <c r="G39" s="235"/>
      <c r="H39" s="235"/>
      <c r="I39" s="236"/>
    </row>
    <row r="40" spans="1:9" s="36" customFormat="1" ht="14.25">
      <c r="A40" s="189"/>
      <c r="B40" s="259"/>
      <c r="C40" s="260"/>
      <c r="D40" s="261"/>
      <c r="E40" s="261"/>
      <c r="F40" s="261"/>
      <c r="G40" s="261"/>
      <c r="H40" s="261"/>
      <c r="I40" s="262"/>
    </row>
    <row r="41" spans="1:9">
      <c r="A41" s="202"/>
      <c r="B41" s="48"/>
      <c r="C41" s="48"/>
      <c r="D41" s="48"/>
      <c r="E41" s="48"/>
      <c r="F41" s="48"/>
      <c r="G41" s="48"/>
      <c r="H41" s="48"/>
      <c r="I41" s="48"/>
    </row>
    <row r="42" spans="1:9">
      <c r="A42" s="202" t="s">
        <v>105</v>
      </c>
      <c r="B42" s="48" t="s">
        <v>252</v>
      </c>
      <c r="C42" s="48"/>
      <c r="D42" s="48"/>
      <c r="E42" s="48"/>
      <c r="F42" s="48"/>
      <c r="G42" s="48"/>
      <c r="H42" s="48"/>
      <c r="I42" s="48"/>
    </row>
    <row r="43" spans="1:9">
      <c r="A43" s="48"/>
      <c r="B43" s="48"/>
      <c r="C43" s="48"/>
      <c r="D43" s="48"/>
      <c r="E43" s="48"/>
      <c r="F43" s="48"/>
      <c r="G43" s="48"/>
      <c r="H43" s="48"/>
      <c r="I43" s="48"/>
    </row>
    <row r="44" spans="1:9">
      <c r="A44" s="48"/>
      <c r="B44" s="48"/>
      <c r="C44" s="48"/>
      <c r="D44" s="48"/>
      <c r="E44" s="48"/>
      <c r="F44" s="48"/>
      <c r="G44" s="48"/>
      <c r="H44" s="48"/>
      <c r="I44" s="48"/>
    </row>
    <row r="45" spans="1:9">
      <c r="A45" s="48"/>
      <c r="B45" s="48"/>
      <c r="C45" s="48"/>
      <c r="D45" s="48"/>
      <c r="E45" s="48"/>
      <c r="F45" s="48"/>
      <c r="G45" s="48"/>
      <c r="H45" s="48"/>
      <c r="I45" s="48"/>
    </row>
    <row r="46" spans="1:9">
      <c r="A46" s="48"/>
      <c r="B46" s="48"/>
      <c r="C46" s="48"/>
      <c r="D46" s="48"/>
      <c r="E46" s="48"/>
      <c r="F46" s="48"/>
      <c r="G46" s="48"/>
      <c r="H46" s="48"/>
      <c r="I46" s="48"/>
    </row>
  </sheetData>
  <mergeCells count="13">
    <mergeCell ref="A11:B11"/>
    <mergeCell ref="A4:B4"/>
    <mergeCell ref="C4:I4"/>
    <mergeCell ref="A5:B5"/>
    <mergeCell ref="C5:I5"/>
    <mergeCell ref="C7:I7"/>
    <mergeCell ref="A8:B8"/>
    <mergeCell ref="C8:I8"/>
    <mergeCell ref="A9:B9"/>
    <mergeCell ref="C9:I9"/>
    <mergeCell ref="A10:B10"/>
    <mergeCell ref="C10:D10"/>
    <mergeCell ref="F10:I10"/>
  </mergeCells>
  <phoneticPr fontId="3"/>
  <pageMargins left="0.78740157480314965" right="0.78740157480314965" top="0.68" bottom="0.53" header="0.51181102362204722" footer="0.51181102362204722"/>
  <pageSetup paperSize="9" scale="81" orientation="portrait" r:id="rId1"/>
  <headerFooter alignWithMargins="0">
    <oddFooter>&amp;C&amp;P</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54"/>
  <sheetViews>
    <sheetView view="pageBreakPreview" zoomScaleNormal="100" workbookViewId="0">
      <selection activeCell="A3" sqref="A3:I3"/>
    </sheetView>
  </sheetViews>
  <sheetFormatPr defaultRowHeight="13.5"/>
  <cols>
    <col min="1" max="7" width="9" style="263"/>
    <col min="8" max="8" width="7.75" style="263" customWidth="1"/>
    <col min="9" max="9" width="9" style="263"/>
    <col min="10" max="10" width="1.375" style="263" customWidth="1"/>
    <col min="11" max="16384" width="9" style="263"/>
  </cols>
  <sheetData>
    <row r="1" spans="1:9">
      <c r="A1" s="263" t="s">
        <v>264</v>
      </c>
    </row>
    <row r="3" spans="1:9" ht="17.25">
      <c r="A3" s="947" t="s">
        <v>263</v>
      </c>
      <c r="B3" s="947"/>
      <c r="C3" s="947"/>
      <c r="D3" s="947"/>
      <c r="E3" s="947"/>
      <c r="F3" s="947"/>
      <c r="G3" s="947"/>
      <c r="H3" s="947"/>
      <c r="I3" s="947"/>
    </row>
    <row r="4" spans="1:9" ht="14.25">
      <c r="A4" s="264"/>
      <c r="B4" s="264"/>
      <c r="C4" s="264"/>
      <c r="D4" s="264"/>
      <c r="E4" s="264"/>
      <c r="F4" s="264"/>
      <c r="G4" s="264"/>
      <c r="H4" s="264"/>
      <c r="I4" s="264"/>
    </row>
    <row r="5" spans="1:9" ht="15.75" customHeight="1">
      <c r="B5" s="948" t="s">
        <v>262</v>
      </c>
      <c r="C5" s="948"/>
      <c r="D5" s="948"/>
      <c r="E5" s="948"/>
      <c r="F5" s="948"/>
      <c r="G5" s="948"/>
      <c r="H5" s="948"/>
    </row>
    <row r="6" spans="1:9" ht="15.75" customHeight="1">
      <c r="B6" s="948" t="s">
        <v>196</v>
      </c>
      <c r="C6" s="948"/>
      <c r="D6" s="948"/>
      <c r="E6" s="948"/>
      <c r="F6" s="948"/>
      <c r="G6" s="948"/>
      <c r="H6" s="948"/>
    </row>
    <row r="7" spans="1:9" ht="15" thickBot="1">
      <c r="A7" s="264"/>
      <c r="B7" s="264"/>
      <c r="C7" s="264"/>
      <c r="D7" s="264"/>
      <c r="E7" s="264"/>
      <c r="F7" s="264"/>
      <c r="G7" s="264"/>
      <c r="H7" s="264"/>
      <c r="I7" s="264"/>
    </row>
    <row r="8" spans="1:9">
      <c r="A8" s="937" t="s">
        <v>261</v>
      </c>
      <c r="B8" s="938"/>
      <c r="C8" s="939"/>
      <c r="D8" s="943" t="s">
        <v>260</v>
      </c>
      <c r="E8" s="938"/>
      <c r="F8" s="938"/>
      <c r="G8" s="938"/>
      <c r="H8" s="938"/>
      <c r="I8" s="944"/>
    </row>
    <row r="9" spans="1:9">
      <c r="A9" s="940"/>
      <c r="B9" s="941"/>
      <c r="C9" s="942"/>
      <c r="D9" s="945"/>
      <c r="E9" s="941"/>
      <c r="F9" s="941"/>
      <c r="G9" s="941"/>
      <c r="H9" s="941"/>
      <c r="I9" s="946"/>
    </row>
    <row r="10" spans="1:9" ht="13.5" customHeight="1">
      <c r="A10" s="898" t="s">
        <v>259</v>
      </c>
      <c r="B10" s="899"/>
      <c r="C10" s="900"/>
      <c r="D10" s="907"/>
      <c r="E10" s="899"/>
      <c r="F10" s="899"/>
      <c r="G10" s="899"/>
      <c r="H10" s="899"/>
      <c r="I10" s="908"/>
    </row>
    <row r="11" spans="1:9" ht="13.5" customHeight="1">
      <c r="A11" s="901"/>
      <c r="B11" s="902"/>
      <c r="C11" s="903"/>
      <c r="D11" s="909"/>
      <c r="E11" s="902"/>
      <c r="F11" s="902"/>
      <c r="G11" s="902"/>
      <c r="H11" s="902"/>
      <c r="I11" s="910"/>
    </row>
    <row r="12" spans="1:9" ht="13.5" customHeight="1">
      <c r="A12" s="901"/>
      <c r="B12" s="902"/>
      <c r="C12" s="903"/>
      <c r="D12" s="909"/>
      <c r="E12" s="902"/>
      <c r="F12" s="902"/>
      <c r="G12" s="902"/>
      <c r="H12" s="902"/>
      <c r="I12" s="910"/>
    </row>
    <row r="13" spans="1:9" ht="13.5" customHeight="1">
      <c r="A13" s="901"/>
      <c r="B13" s="902"/>
      <c r="C13" s="903"/>
      <c r="D13" s="909"/>
      <c r="E13" s="902"/>
      <c r="F13" s="902"/>
      <c r="G13" s="902"/>
      <c r="H13" s="902"/>
      <c r="I13" s="910"/>
    </row>
    <row r="14" spans="1:9" ht="13.5" customHeight="1">
      <c r="A14" s="901"/>
      <c r="B14" s="902"/>
      <c r="C14" s="903"/>
      <c r="D14" s="909"/>
      <c r="E14" s="902"/>
      <c r="F14" s="902"/>
      <c r="G14" s="902"/>
      <c r="H14" s="902"/>
      <c r="I14" s="910"/>
    </row>
    <row r="15" spans="1:9" ht="13.5" customHeight="1">
      <c r="A15" s="901"/>
      <c r="B15" s="902"/>
      <c r="C15" s="903"/>
      <c r="D15" s="909"/>
      <c r="E15" s="902"/>
      <c r="F15" s="902"/>
      <c r="G15" s="902"/>
      <c r="H15" s="902"/>
      <c r="I15" s="910"/>
    </row>
    <row r="16" spans="1:9" ht="13.5" customHeight="1">
      <c r="A16" s="901"/>
      <c r="B16" s="902"/>
      <c r="C16" s="903"/>
      <c r="D16" s="909"/>
      <c r="E16" s="902"/>
      <c r="F16" s="902"/>
      <c r="G16" s="902"/>
      <c r="H16" s="902"/>
      <c r="I16" s="910"/>
    </row>
    <row r="17" spans="1:9" ht="13.5" customHeight="1">
      <c r="A17" s="901"/>
      <c r="B17" s="902"/>
      <c r="C17" s="903"/>
      <c r="D17" s="909"/>
      <c r="E17" s="902"/>
      <c r="F17" s="902"/>
      <c r="G17" s="902"/>
      <c r="H17" s="902"/>
      <c r="I17" s="910"/>
    </row>
    <row r="18" spans="1:9" ht="13.5" customHeight="1">
      <c r="A18" s="901"/>
      <c r="B18" s="902"/>
      <c r="C18" s="903"/>
      <c r="D18" s="909"/>
      <c r="E18" s="902"/>
      <c r="F18" s="902"/>
      <c r="G18" s="902"/>
      <c r="H18" s="902"/>
      <c r="I18" s="910"/>
    </row>
    <row r="19" spans="1:9" ht="13.5" customHeight="1">
      <c r="A19" s="901"/>
      <c r="B19" s="902"/>
      <c r="C19" s="903"/>
      <c r="D19" s="909"/>
      <c r="E19" s="902"/>
      <c r="F19" s="902"/>
      <c r="G19" s="902"/>
      <c r="H19" s="902"/>
      <c r="I19" s="910"/>
    </row>
    <row r="20" spans="1:9" ht="13.5" customHeight="1">
      <c r="A20" s="901"/>
      <c r="B20" s="902"/>
      <c r="C20" s="903"/>
      <c r="D20" s="909"/>
      <c r="E20" s="902"/>
      <c r="F20" s="902"/>
      <c r="G20" s="902"/>
      <c r="H20" s="902"/>
      <c r="I20" s="910"/>
    </row>
    <row r="21" spans="1:9" ht="13.5" customHeight="1">
      <c r="A21" s="901"/>
      <c r="B21" s="902"/>
      <c r="C21" s="903"/>
      <c r="D21" s="909"/>
      <c r="E21" s="902"/>
      <c r="F21" s="902"/>
      <c r="G21" s="902"/>
      <c r="H21" s="902"/>
      <c r="I21" s="910"/>
    </row>
    <row r="22" spans="1:9" ht="13.5" customHeight="1">
      <c r="A22" s="901"/>
      <c r="B22" s="902"/>
      <c r="C22" s="903"/>
      <c r="D22" s="909"/>
      <c r="E22" s="902"/>
      <c r="F22" s="902"/>
      <c r="G22" s="902"/>
      <c r="H22" s="902"/>
      <c r="I22" s="910"/>
    </row>
    <row r="23" spans="1:9" ht="13.5" customHeight="1">
      <c r="A23" s="901"/>
      <c r="B23" s="902"/>
      <c r="C23" s="903"/>
      <c r="D23" s="909"/>
      <c r="E23" s="902"/>
      <c r="F23" s="902"/>
      <c r="G23" s="902"/>
      <c r="H23" s="902"/>
      <c r="I23" s="910"/>
    </row>
    <row r="24" spans="1:9" ht="13.5" customHeight="1">
      <c r="A24" s="901"/>
      <c r="B24" s="902"/>
      <c r="C24" s="903"/>
      <c r="D24" s="909"/>
      <c r="E24" s="902"/>
      <c r="F24" s="902"/>
      <c r="G24" s="902"/>
      <c r="H24" s="902"/>
      <c r="I24" s="910"/>
    </row>
    <row r="25" spans="1:9" ht="13.5" customHeight="1">
      <c r="A25" s="901"/>
      <c r="B25" s="902"/>
      <c r="C25" s="903"/>
      <c r="D25" s="909"/>
      <c r="E25" s="902"/>
      <c r="F25" s="902"/>
      <c r="G25" s="902"/>
      <c r="H25" s="902"/>
      <c r="I25" s="910"/>
    </row>
    <row r="26" spans="1:9" ht="13.5" customHeight="1">
      <c r="A26" s="904"/>
      <c r="B26" s="905"/>
      <c r="C26" s="906"/>
      <c r="D26" s="911"/>
      <c r="E26" s="905"/>
      <c r="F26" s="905"/>
      <c r="G26" s="905"/>
      <c r="H26" s="905"/>
      <c r="I26" s="912"/>
    </row>
    <row r="27" spans="1:9" ht="13.5" customHeight="1">
      <c r="A27" s="898" t="s">
        <v>258</v>
      </c>
      <c r="B27" s="899"/>
      <c r="C27" s="900"/>
      <c r="D27" s="933"/>
      <c r="E27" s="925"/>
      <c r="F27" s="925"/>
      <c r="G27" s="925"/>
      <c r="H27" s="925"/>
      <c r="I27" s="926"/>
    </row>
    <row r="28" spans="1:9">
      <c r="A28" s="904"/>
      <c r="B28" s="905"/>
      <c r="C28" s="906"/>
      <c r="D28" s="934"/>
      <c r="E28" s="935"/>
      <c r="F28" s="935"/>
      <c r="G28" s="935"/>
      <c r="H28" s="935"/>
      <c r="I28" s="936"/>
    </row>
    <row r="29" spans="1:9">
      <c r="A29" s="898" t="s">
        <v>257</v>
      </c>
      <c r="B29" s="899"/>
      <c r="C29" s="900"/>
      <c r="D29" s="907"/>
      <c r="E29" s="925"/>
      <c r="F29" s="925"/>
      <c r="G29" s="925"/>
      <c r="H29" s="925"/>
      <c r="I29" s="926"/>
    </row>
    <row r="30" spans="1:9">
      <c r="A30" s="901"/>
      <c r="B30" s="902"/>
      <c r="C30" s="903"/>
      <c r="D30" s="927"/>
      <c r="E30" s="928"/>
      <c r="F30" s="928"/>
      <c r="G30" s="928"/>
      <c r="H30" s="928"/>
      <c r="I30" s="929"/>
    </row>
    <row r="31" spans="1:9">
      <c r="A31" s="901"/>
      <c r="B31" s="902"/>
      <c r="C31" s="903"/>
      <c r="D31" s="927"/>
      <c r="E31" s="928"/>
      <c r="F31" s="928"/>
      <c r="G31" s="928"/>
      <c r="H31" s="928"/>
      <c r="I31" s="929"/>
    </row>
    <row r="32" spans="1:9">
      <c r="A32" s="901"/>
      <c r="B32" s="902"/>
      <c r="C32" s="903"/>
      <c r="D32" s="927"/>
      <c r="E32" s="928"/>
      <c r="F32" s="928"/>
      <c r="G32" s="928"/>
      <c r="H32" s="928"/>
      <c r="I32" s="929"/>
    </row>
    <row r="33" spans="1:9">
      <c r="A33" s="901"/>
      <c r="B33" s="902"/>
      <c r="C33" s="903"/>
      <c r="D33" s="927"/>
      <c r="E33" s="928"/>
      <c r="F33" s="928"/>
      <c r="G33" s="928"/>
      <c r="H33" s="928"/>
      <c r="I33" s="929"/>
    </row>
    <row r="34" spans="1:9">
      <c r="A34" s="901"/>
      <c r="B34" s="902"/>
      <c r="C34" s="903"/>
      <c r="D34" s="927"/>
      <c r="E34" s="928"/>
      <c r="F34" s="928"/>
      <c r="G34" s="928"/>
      <c r="H34" s="928"/>
      <c r="I34" s="929"/>
    </row>
    <row r="35" spans="1:9">
      <c r="A35" s="901"/>
      <c r="B35" s="902"/>
      <c r="C35" s="903"/>
      <c r="D35" s="927"/>
      <c r="E35" s="928"/>
      <c r="F35" s="928"/>
      <c r="G35" s="928"/>
      <c r="H35" s="928"/>
      <c r="I35" s="929"/>
    </row>
    <row r="36" spans="1:9">
      <c r="A36" s="901"/>
      <c r="B36" s="902"/>
      <c r="C36" s="903"/>
      <c r="D36" s="927"/>
      <c r="E36" s="928"/>
      <c r="F36" s="928"/>
      <c r="G36" s="928"/>
      <c r="H36" s="928"/>
      <c r="I36" s="929"/>
    </row>
    <row r="37" spans="1:9">
      <c r="A37" s="901"/>
      <c r="B37" s="902"/>
      <c r="C37" s="903"/>
      <c r="D37" s="927"/>
      <c r="E37" s="928"/>
      <c r="F37" s="928"/>
      <c r="G37" s="928"/>
      <c r="H37" s="928"/>
      <c r="I37" s="929"/>
    </row>
    <row r="38" spans="1:9">
      <c r="A38" s="904"/>
      <c r="B38" s="905"/>
      <c r="C38" s="906"/>
      <c r="D38" s="934"/>
      <c r="E38" s="935"/>
      <c r="F38" s="935"/>
      <c r="G38" s="935"/>
      <c r="H38" s="935"/>
      <c r="I38" s="936"/>
    </row>
    <row r="39" spans="1:9" ht="13.5" customHeight="1">
      <c r="A39" s="898" t="s">
        <v>256</v>
      </c>
      <c r="B39" s="899"/>
      <c r="C39" s="900"/>
      <c r="D39" s="907"/>
      <c r="E39" s="899"/>
      <c r="F39" s="899"/>
      <c r="G39" s="899"/>
      <c r="H39" s="899"/>
      <c r="I39" s="908"/>
    </row>
    <row r="40" spans="1:9" ht="13.5" customHeight="1">
      <c r="A40" s="901"/>
      <c r="B40" s="902"/>
      <c r="C40" s="903"/>
      <c r="D40" s="909"/>
      <c r="E40" s="902"/>
      <c r="F40" s="902"/>
      <c r="G40" s="902"/>
      <c r="H40" s="902"/>
      <c r="I40" s="910"/>
    </row>
    <row r="41" spans="1:9" ht="13.5" customHeight="1">
      <c r="A41" s="901"/>
      <c r="B41" s="902"/>
      <c r="C41" s="903"/>
      <c r="D41" s="909"/>
      <c r="E41" s="902"/>
      <c r="F41" s="902"/>
      <c r="G41" s="902"/>
      <c r="H41" s="902"/>
      <c r="I41" s="910"/>
    </row>
    <row r="42" spans="1:9" ht="13.5" customHeight="1">
      <c r="A42" s="901"/>
      <c r="B42" s="902"/>
      <c r="C42" s="903"/>
      <c r="D42" s="909"/>
      <c r="E42" s="902"/>
      <c r="F42" s="902"/>
      <c r="G42" s="902"/>
      <c r="H42" s="902"/>
      <c r="I42" s="910"/>
    </row>
    <row r="43" spans="1:9" ht="13.5" customHeight="1">
      <c r="A43" s="904"/>
      <c r="B43" s="905"/>
      <c r="C43" s="906"/>
      <c r="D43" s="911"/>
      <c r="E43" s="905"/>
      <c r="F43" s="905"/>
      <c r="G43" s="905"/>
      <c r="H43" s="905"/>
      <c r="I43" s="912"/>
    </row>
    <row r="44" spans="1:9" ht="18.75" customHeight="1">
      <c r="A44" s="898" t="s">
        <v>255</v>
      </c>
      <c r="B44" s="899"/>
      <c r="C44" s="900"/>
      <c r="D44" s="913"/>
      <c r="E44" s="914"/>
      <c r="F44" s="914"/>
      <c r="G44" s="914"/>
      <c r="H44" s="914"/>
      <c r="I44" s="915"/>
    </row>
    <row r="45" spans="1:9" ht="18.75" customHeight="1">
      <c r="A45" s="901"/>
      <c r="B45" s="902"/>
      <c r="C45" s="903"/>
      <c r="D45" s="916"/>
      <c r="E45" s="917"/>
      <c r="F45" s="917"/>
      <c r="G45" s="917"/>
      <c r="H45" s="917"/>
      <c r="I45" s="918"/>
    </row>
    <row r="46" spans="1:9" ht="18.75" customHeight="1">
      <c r="A46" s="901"/>
      <c r="B46" s="902"/>
      <c r="C46" s="903"/>
      <c r="D46" s="916"/>
      <c r="E46" s="917"/>
      <c r="F46" s="917"/>
      <c r="G46" s="917"/>
      <c r="H46" s="917"/>
      <c r="I46" s="918"/>
    </row>
    <row r="47" spans="1:9" ht="18.75" customHeight="1">
      <c r="A47" s="901"/>
      <c r="B47" s="902"/>
      <c r="C47" s="903"/>
      <c r="D47" s="916"/>
      <c r="E47" s="917"/>
      <c r="F47" s="917"/>
      <c r="G47" s="917"/>
      <c r="H47" s="917"/>
      <c r="I47" s="918"/>
    </row>
    <row r="48" spans="1:9" ht="14.25" customHeight="1">
      <c r="A48" s="901"/>
      <c r="B48" s="902"/>
      <c r="C48" s="903"/>
      <c r="D48" s="916"/>
      <c r="E48" s="917"/>
      <c r="F48" s="917"/>
      <c r="G48" s="917"/>
      <c r="H48" s="917"/>
      <c r="I48" s="918"/>
    </row>
    <row r="49" spans="1:9" ht="18.75" customHeight="1">
      <c r="A49" s="904"/>
      <c r="B49" s="905"/>
      <c r="C49" s="906"/>
      <c r="D49" s="919"/>
      <c r="E49" s="920"/>
      <c r="F49" s="920"/>
      <c r="G49" s="920"/>
      <c r="H49" s="920"/>
      <c r="I49" s="921"/>
    </row>
    <row r="50" spans="1:9" ht="18" customHeight="1">
      <c r="A50" s="898" t="s">
        <v>254</v>
      </c>
      <c r="B50" s="899"/>
      <c r="C50" s="900"/>
      <c r="D50" s="907"/>
      <c r="E50" s="925"/>
      <c r="F50" s="925"/>
      <c r="G50" s="925"/>
      <c r="H50" s="925"/>
      <c r="I50" s="926"/>
    </row>
    <row r="51" spans="1:9" ht="18" customHeight="1">
      <c r="A51" s="901"/>
      <c r="B51" s="902"/>
      <c r="C51" s="903"/>
      <c r="D51" s="927"/>
      <c r="E51" s="928"/>
      <c r="F51" s="928"/>
      <c r="G51" s="928"/>
      <c r="H51" s="928"/>
      <c r="I51" s="929"/>
    </row>
    <row r="52" spans="1:9" ht="18" customHeight="1">
      <c r="A52" s="901"/>
      <c r="B52" s="902"/>
      <c r="C52" s="903"/>
      <c r="D52" s="927"/>
      <c r="E52" s="928"/>
      <c r="F52" s="928"/>
      <c r="G52" s="928"/>
      <c r="H52" s="928"/>
      <c r="I52" s="929"/>
    </row>
    <row r="53" spans="1:9" ht="18" customHeight="1" thickBot="1">
      <c r="A53" s="922"/>
      <c r="B53" s="923"/>
      <c r="C53" s="924"/>
      <c r="D53" s="930"/>
      <c r="E53" s="931"/>
      <c r="F53" s="931"/>
      <c r="G53" s="931"/>
      <c r="H53" s="931"/>
      <c r="I53" s="932"/>
    </row>
    <row r="54" spans="1:9">
      <c r="A54" s="263" t="s">
        <v>253</v>
      </c>
    </row>
  </sheetData>
  <mergeCells count="19">
    <mergeCell ref="A8:C9"/>
    <mergeCell ref="D8:I9"/>
    <mergeCell ref="A3:I3"/>
    <mergeCell ref="B5:C5"/>
    <mergeCell ref="D5:H5"/>
    <mergeCell ref="B6:C6"/>
    <mergeCell ref="D6:H6"/>
    <mergeCell ref="A10:C26"/>
    <mergeCell ref="D10:I26"/>
    <mergeCell ref="A27:C28"/>
    <mergeCell ref="D27:I28"/>
    <mergeCell ref="A29:C38"/>
    <mergeCell ref="D29:I38"/>
    <mergeCell ref="A39:C43"/>
    <mergeCell ref="D39:I43"/>
    <mergeCell ref="A44:C49"/>
    <mergeCell ref="D44:I49"/>
    <mergeCell ref="A50:C53"/>
    <mergeCell ref="D50:I53"/>
  </mergeCells>
  <phoneticPr fontId="3"/>
  <printOptions horizontalCentered="1"/>
  <pageMargins left="0.70866141732283472" right="0.70866141732283472" top="0.35433070866141736" bottom="0.74803149606299213" header="0.31496062992125984" footer="0.31496062992125984"/>
  <pageSetup paperSize="9" scale="98"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I50"/>
  <sheetViews>
    <sheetView view="pageBreakPreview" zoomScaleNormal="100" workbookViewId="0">
      <selection sqref="A1:B1"/>
    </sheetView>
  </sheetViews>
  <sheetFormatPr defaultRowHeight="14.25"/>
  <cols>
    <col min="1" max="1" width="3.375" style="266" customWidth="1"/>
    <col min="2" max="2" width="14.75" style="266" customWidth="1"/>
    <col min="3" max="257" width="9" style="266"/>
    <col min="258" max="258" width="14.75" style="266" customWidth="1"/>
    <col min="259" max="513" width="9" style="266"/>
    <col min="514" max="514" width="14.75" style="266" customWidth="1"/>
    <col min="515" max="769" width="9" style="266"/>
    <col min="770" max="770" width="14.75" style="266" customWidth="1"/>
    <col min="771" max="1025" width="9" style="266"/>
    <col min="1026" max="1026" width="14.75" style="266" customWidth="1"/>
    <col min="1027" max="1281" width="9" style="266"/>
    <col min="1282" max="1282" width="14.75" style="266" customWidth="1"/>
    <col min="1283" max="1537" width="9" style="266"/>
    <col min="1538" max="1538" width="14.75" style="266" customWidth="1"/>
    <col min="1539" max="1793" width="9" style="266"/>
    <col min="1794" max="1794" width="14.75" style="266" customWidth="1"/>
    <col min="1795" max="2049" width="9" style="266"/>
    <col min="2050" max="2050" width="14.75" style="266" customWidth="1"/>
    <col min="2051" max="2305" width="9" style="266"/>
    <col min="2306" max="2306" width="14.75" style="266" customWidth="1"/>
    <col min="2307" max="2561" width="9" style="266"/>
    <col min="2562" max="2562" width="14.75" style="266" customWidth="1"/>
    <col min="2563" max="2817" width="9" style="266"/>
    <col min="2818" max="2818" width="14.75" style="266" customWidth="1"/>
    <col min="2819" max="3073" width="9" style="266"/>
    <col min="3074" max="3074" width="14.75" style="266" customWidth="1"/>
    <col min="3075" max="3329" width="9" style="266"/>
    <col min="3330" max="3330" width="14.75" style="266" customWidth="1"/>
    <col min="3331" max="3585" width="9" style="266"/>
    <col min="3586" max="3586" width="14.75" style="266" customWidth="1"/>
    <col min="3587" max="3841" width="9" style="266"/>
    <col min="3842" max="3842" width="14.75" style="266" customWidth="1"/>
    <col min="3843" max="4097" width="9" style="266"/>
    <col min="4098" max="4098" width="14.75" style="266" customWidth="1"/>
    <col min="4099" max="4353" width="9" style="266"/>
    <col min="4354" max="4354" width="14.75" style="266" customWidth="1"/>
    <col min="4355" max="4609" width="9" style="266"/>
    <col min="4610" max="4610" width="14.75" style="266" customWidth="1"/>
    <col min="4611" max="4865" width="9" style="266"/>
    <col min="4866" max="4866" width="14.75" style="266" customWidth="1"/>
    <col min="4867" max="5121" width="9" style="266"/>
    <col min="5122" max="5122" width="14.75" style="266" customWidth="1"/>
    <col min="5123" max="5377" width="9" style="266"/>
    <col min="5378" max="5378" width="14.75" style="266" customWidth="1"/>
    <col min="5379" max="5633" width="9" style="266"/>
    <col min="5634" max="5634" width="14.75" style="266" customWidth="1"/>
    <col min="5635" max="5889" width="9" style="266"/>
    <col min="5890" max="5890" width="14.75" style="266" customWidth="1"/>
    <col min="5891" max="6145" width="9" style="266"/>
    <col min="6146" max="6146" width="14.75" style="266" customWidth="1"/>
    <col min="6147" max="6401" width="9" style="266"/>
    <col min="6402" max="6402" width="14.75" style="266" customWidth="1"/>
    <col min="6403" max="6657" width="9" style="266"/>
    <col min="6658" max="6658" width="14.75" style="266" customWidth="1"/>
    <col min="6659" max="6913" width="9" style="266"/>
    <col min="6914" max="6914" width="14.75" style="266" customWidth="1"/>
    <col min="6915" max="7169" width="9" style="266"/>
    <col min="7170" max="7170" width="14.75" style="266" customWidth="1"/>
    <col min="7171" max="7425" width="9" style="266"/>
    <col min="7426" max="7426" width="14.75" style="266" customWidth="1"/>
    <col min="7427" max="7681" width="9" style="266"/>
    <col min="7682" max="7682" width="14.75" style="266" customWidth="1"/>
    <col min="7683" max="7937" width="9" style="266"/>
    <col min="7938" max="7938" width="14.75" style="266" customWidth="1"/>
    <col min="7939" max="8193" width="9" style="266"/>
    <col min="8194" max="8194" width="14.75" style="266" customWidth="1"/>
    <col min="8195" max="8449" width="9" style="266"/>
    <col min="8450" max="8450" width="14.75" style="266" customWidth="1"/>
    <col min="8451" max="8705" width="9" style="266"/>
    <col min="8706" max="8706" width="14.75" style="266" customWidth="1"/>
    <col min="8707" max="8961" width="9" style="266"/>
    <col min="8962" max="8962" width="14.75" style="266" customWidth="1"/>
    <col min="8963" max="9217" width="9" style="266"/>
    <col min="9218" max="9218" width="14.75" style="266" customWidth="1"/>
    <col min="9219" max="9473" width="9" style="266"/>
    <col min="9474" max="9474" width="14.75" style="266" customWidth="1"/>
    <col min="9475" max="9729" width="9" style="266"/>
    <col min="9730" max="9730" width="14.75" style="266" customWidth="1"/>
    <col min="9731" max="9985" width="9" style="266"/>
    <col min="9986" max="9986" width="14.75" style="266" customWidth="1"/>
    <col min="9987" max="10241" width="9" style="266"/>
    <col min="10242" max="10242" width="14.75" style="266" customWidth="1"/>
    <col min="10243" max="10497" width="9" style="266"/>
    <col min="10498" max="10498" width="14.75" style="266" customWidth="1"/>
    <col min="10499" max="10753" width="9" style="266"/>
    <col min="10754" max="10754" width="14.75" style="266" customWidth="1"/>
    <col min="10755" max="11009" width="9" style="266"/>
    <col min="11010" max="11010" width="14.75" style="266" customWidth="1"/>
    <col min="11011" max="11265" width="9" style="266"/>
    <col min="11266" max="11266" width="14.75" style="266" customWidth="1"/>
    <col min="11267" max="11521" width="9" style="266"/>
    <col min="11522" max="11522" width="14.75" style="266" customWidth="1"/>
    <col min="11523" max="11777" width="9" style="266"/>
    <col min="11778" max="11778" width="14.75" style="266" customWidth="1"/>
    <col min="11779" max="12033" width="9" style="266"/>
    <col min="12034" max="12034" width="14.75" style="266" customWidth="1"/>
    <col min="12035" max="12289" width="9" style="266"/>
    <col min="12290" max="12290" width="14.75" style="266" customWidth="1"/>
    <col min="12291" max="12545" width="9" style="266"/>
    <col min="12546" max="12546" width="14.75" style="266" customWidth="1"/>
    <col min="12547" max="12801" width="9" style="266"/>
    <col min="12802" max="12802" width="14.75" style="266" customWidth="1"/>
    <col min="12803" max="13057" width="9" style="266"/>
    <col min="13058" max="13058" width="14.75" style="266" customWidth="1"/>
    <col min="13059" max="13313" width="9" style="266"/>
    <col min="13314" max="13314" width="14.75" style="266" customWidth="1"/>
    <col min="13315" max="13569" width="9" style="266"/>
    <col min="13570" max="13570" width="14.75" style="266" customWidth="1"/>
    <col min="13571" max="13825" width="9" style="266"/>
    <col min="13826" max="13826" width="14.75" style="266" customWidth="1"/>
    <col min="13827" max="14081" width="9" style="266"/>
    <col min="14082" max="14082" width="14.75" style="266" customWidth="1"/>
    <col min="14083" max="14337" width="9" style="266"/>
    <col min="14338" max="14338" width="14.75" style="266" customWidth="1"/>
    <col min="14339" max="14593" width="9" style="266"/>
    <col min="14594" max="14594" width="14.75" style="266" customWidth="1"/>
    <col min="14595" max="14849" width="9" style="266"/>
    <col min="14850" max="14850" width="14.75" style="266" customWidth="1"/>
    <col min="14851" max="15105" width="9" style="266"/>
    <col min="15106" max="15106" width="14.75" style="266" customWidth="1"/>
    <col min="15107" max="15361" width="9" style="266"/>
    <col min="15362" max="15362" width="14.75" style="266" customWidth="1"/>
    <col min="15363" max="15617" width="9" style="266"/>
    <col min="15618" max="15618" width="14.75" style="266" customWidth="1"/>
    <col min="15619" max="15873" width="9" style="266"/>
    <col min="15874" max="15874" width="14.75" style="266" customWidth="1"/>
    <col min="15875" max="16129" width="9" style="266"/>
    <col min="16130" max="16130" width="14.75" style="266" customWidth="1"/>
    <col min="16131" max="16384" width="9" style="266"/>
  </cols>
  <sheetData>
    <row r="1" spans="1:9" ht="24.75" customHeight="1">
      <c r="A1" s="950" t="s">
        <v>265</v>
      </c>
      <c r="B1" s="950"/>
      <c r="C1" s="951" t="s">
        <v>266</v>
      </c>
      <c r="D1" s="951"/>
      <c r="E1" s="951"/>
      <c r="F1" s="951"/>
      <c r="G1" s="951"/>
      <c r="H1" s="265"/>
      <c r="I1" s="265"/>
    </row>
    <row r="2" spans="1:9" ht="20.100000000000001" customHeight="1">
      <c r="F2" s="952" t="s">
        <v>267</v>
      </c>
      <c r="G2" s="952"/>
      <c r="H2" s="952"/>
    </row>
    <row r="3" spans="1:9" ht="20.100000000000001" customHeight="1">
      <c r="A3" s="953" t="s">
        <v>268</v>
      </c>
      <c r="B3" s="954"/>
      <c r="C3" s="267"/>
    </row>
    <row r="4" spans="1:9" ht="20.100000000000001" customHeight="1">
      <c r="A4" s="268"/>
    </row>
    <row r="5" spans="1:9" ht="20.100000000000001" customHeight="1">
      <c r="A5" s="268"/>
      <c r="D5" s="266" t="s">
        <v>269</v>
      </c>
      <c r="F5" s="269"/>
      <c r="G5" s="269"/>
      <c r="H5" s="269"/>
    </row>
    <row r="6" spans="1:9" ht="20.100000000000001" customHeight="1">
      <c r="D6" s="266" t="s">
        <v>270</v>
      </c>
      <c r="F6" s="269"/>
      <c r="G6" s="269"/>
      <c r="H6" s="269"/>
    </row>
    <row r="7" spans="1:9" ht="20.100000000000001" customHeight="1">
      <c r="A7" s="268"/>
      <c r="D7" s="269" t="s">
        <v>271</v>
      </c>
      <c r="E7" s="269"/>
      <c r="F7" s="269"/>
      <c r="G7" s="269"/>
      <c r="H7" s="269"/>
    </row>
    <row r="8" spans="1:9" ht="20.100000000000001" customHeight="1">
      <c r="A8" s="270"/>
      <c r="H8" s="271"/>
    </row>
    <row r="9" spans="1:9" ht="20.100000000000001" customHeight="1">
      <c r="A9" s="949" t="s">
        <v>272</v>
      </c>
      <c r="B9" s="949"/>
      <c r="C9" s="949"/>
      <c r="D9" s="949"/>
      <c r="E9" s="949"/>
      <c r="F9" s="949"/>
      <c r="G9" s="949"/>
      <c r="H9" s="949"/>
    </row>
    <row r="10" spans="1:9" ht="20.100000000000001" customHeight="1">
      <c r="A10" s="268"/>
    </row>
    <row r="11" spans="1:9" ht="20.100000000000001" customHeight="1">
      <c r="A11" s="949" t="s">
        <v>273</v>
      </c>
      <c r="B11" s="949"/>
      <c r="C11" s="949"/>
      <c r="D11" s="949"/>
      <c r="E11" s="949"/>
      <c r="F11" s="949"/>
      <c r="G11" s="949"/>
      <c r="H11" s="949"/>
    </row>
    <row r="12" spans="1:9" ht="20.100000000000001" customHeight="1">
      <c r="A12" s="272"/>
      <c r="B12" s="950"/>
      <c r="C12" s="950"/>
      <c r="D12" s="950"/>
      <c r="E12" s="950"/>
      <c r="F12" s="950"/>
      <c r="G12" s="950"/>
      <c r="H12" s="950"/>
      <c r="I12" s="950"/>
    </row>
    <row r="13" spans="1:9" ht="20.100000000000001" customHeight="1">
      <c r="A13" s="272"/>
      <c r="B13" s="950"/>
      <c r="C13" s="950"/>
      <c r="D13" s="950"/>
      <c r="E13" s="950"/>
      <c r="F13" s="950"/>
      <c r="G13" s="950"/>
      <c r="H13" s="950"/>
      <c r="I13" s="950"/>
    </row>
    <row r="14" spans="1:9" ht="20.100000000000001" customHeight="1">
      <c r="A14" s="949" t="s">
        <v>274</v>
      </c>
      <c r="B14" s="949"/>
      <c r="C14" s="949"/>
      <c r="D14" s="949"/>
      <c r="E14" s="949"/>
      <c r="F14" s="949"/>
      <c r="G14" s="949"/>
      <c r="H14" s="949"/>
    </row>
    <row r="15" spans="1:9" ht="20.100000000000001" customHeight="1">
      <c r="A15" s="272"/>
      <c r="B15" s="950"/>
      <c r="C15" s="950"/>
      <c r="D15" s="950"/>
      <c r="E15" s="950"/>
      <c r="F15" s="950"/>
      <c r="G15" s="950"/>
      <c r="H15" s="950"/>
      <c r="I15" s="950"/>
    </row>
    <row r="16" spans="1:9" ht="20.100000000000001" customHeight="1">
      <c r="B16" s="950"/>
      <c r="C16" s="950"/>
      <c r="D16" s="950"/>
      <c r="E16" s="950"/>
      <c r="F16" s="950"/>
      <c r="G16" s="950"/>
      <c r="H16" s="950"/>
      <c r="I16" s="950"/>
    </row>
    <row r="17" spans="1:9" ht="20.100000000000001" customHeight="1">
      <c r="A17" s="949" t="s">
        <v>275</v>
      </c>
      <c r="B17" s="949"/>
      <c r="C17" s="949"/>
      <c r="D17" s="949"/>
      <c r="E17" s="949"/>
      <c r="F17" s="949"/>
      <c r="G17" s="949"/>
      <c r="H17" s="949"/>
    </row>
    <row r="18" spans="1:9" ht="20.100000000000001" customHeight="1">
      <c r="A18" s="273"/>
      <c r="B18" s="950"/>
      <c r="C18" s="950"/>
      <c r="D18" s="950"/>
      <c r="E18" s="950"/>
      <c r="F18" s="950"/>
      <c r="G18" s="950"/>
      <c r="H18" s="950"/>
      <c r="I18" s="950"/>
    </row>
    <row r="19" spans="1:9" ht="20.100000000000001" customHeight="1">
      <c r="A19" s="272"/>
      <c r="B19" s="950"/>
      <c r="C19" s="950"/>
      <c r="D19" s="950"/>
      <c r="E19" s="950"/>
      <c r="F19" s="950"/>
      <c r="G19" s="950"/>
      <c r="H19" s="950"/>
      <c r="I19" s="950"/>
    </row>
    <row r="20" spans="1:9" ht="20.100000000000001" customHeight="1">
      <c r="A20" s="949" t="s">
        <v>276</v>
      </c>
      <c r="B20" s="949"/>
      <c r="C20" s="949"/>
      <c r="D20" s="949"/>
      <c r="E20" s="949"/>
      <c r="F20" s="949"/>
      <c r="G20" s="949"/>
      <c r="H20" s="949"/>
    </row>
    <row r="21" spans="1:9" ht="20.100000000000001" customHeight="1">
      <c r="A21" s="272"/>
      <c r="B21" s="950"/>
      <c r="C21" s="950"/>
      <c r="D21" s="950"/>
      <c r="E21" s="950"/>
      <c r="F21" s="950"/>
      <c r="G21" s="950"/>
      <c r="H21" s="950"/>
      <c r="I21" s="950"/>
    </row>
    <row r="22" spans="1:9" ht="20.100000000000001" customHeight="1">
      <c r="A22" s="272"/>
      <c r="B22" s="950"/>
      <c r="C22" s="950"/>
      <c r="D22" s="950"/>
      <c r="E22" s="950"/>
      <c r="F22" s="950"/>
      <c r="G22" s="950"/>
      <c r="H22" s="950"/>
      <c r="I22" s="950"/>
    </row>
    <row r="23" spans="1:9" ht="20.25" customHeight="1">
      <c r="A23" s="955" t="s">
        <v>277</v>
      </c>
      <c r="B23" s="949"/>
      <c r="C23" s="949"/>
      <c r="D23" s="949"/>
      <c r="E23" s="949"/>
      <c r="F23" s="949"/>
      <c r="G23" s="949"/>
      <c r="H23" s="949"/>
    </row>
    <row r="24" spans="1:9" ht="20.100000000000001" customHeight="1">
      <c r="A24" s="273"/>
      <c r="B24" s="950"/>
      <c r="C24" s="950"/>
      <c r="D24" s="950"/>
      <c r="E24" s="950"/>
      <c r="F24" s="950"/>
      <c r="G24" s="950"/>
      <c r="H24" s="950"/>
      <c r="I24" s="950"/>
    </row>
    <row r="25" spans="1:9" ht="20.100000000000001" customHeight="1">
      <c r="A25" s="272"/>
      <c r="B25" s="950"/>
      <c r="C25" s="950"/>
      <c r="D25" s="950"/>
      <c r="E25" s="950"/>
      <c r="F25" s="950"/>
      <c r="G25" s="950"/>
      <c r="H25" s="950"/>
      <c r="I25" s="950"/>
    </row>
    <row r="26" spans="1:9" ht="24" customHeight="1">
      <c r="A26" s="955" t="s">
        <v>278</v>
      </c>
      <c r="B26" s="955"/>
      <c r="C26" s="955"/>
      <c r="D26" s="955"/>
      <c r="E26" s="955"/>
      <c r="F26" s="955"/>
      <c r="G26" s="955"/>
      <c r="H26" s="955"/>
      <c r="I26" s="955"/>
    </row>
    <row r="27" spans="1:9" ht="24" customHeight="1">
      <c r="A27" s="273"/>
      <c r="B27" s="950"/>
      <c r="C27" s="950"/>
      <c r="D27" s="950"/>
      <c r="E27" s="950"/>
      <c r="F27" s="950"/>
      <c r="G27" s="950"/>
      <c r="H27" s="950"/>
      <c r="I27" s="950"/>
    </row>
    <row r="28" spans="1:9" ht="24" customHeight="1">
      <c r="A28" s="274"/>
      <c r="B28" s="950"/>
      <c r="C28" s="950"/>
      <c r="D28" s="950"/>
      <c r="E28" s="950"/>
      <c r="F28" s="950"/>
      <c r="G28" s="950"/>
      <c r="H28" s="950"/>
      <c r="I28" s="950"/>
    </row>
    <row r="29" spans="1:9" ht="20.100000000000001" customHeight="1">
      <c r="A29" s="949" t="s">
        <v>279</v>
      </c>
      <c r="B29" s="949"/>
      <c r="C29" s="949"/>
      <c r="D29" s="949"/>
      <c r="E29" s="949"/>
      <c r="F29" s="949"/>
      <c r="G29" s="949"/>
      <c r="H29" s="949"/>
    </row>
    <row r="30" spans="1:9" ht="20.100000000000001" customHeight="1">
      <c r="A30" s="272"/>
      <c r="B30" s="950"/>
      <c r="C30" s="950"/>
      <c r="D30" s="950"/>
      <c r="E30" s="950"/>
      <c r="F30" s="950"/>
      <c r="G30" s="950"/>
      <c r="H30" s="950"/>
      <c r="I30" s="950"/>
    </row>
    <row r="31" spans="1:9" ht="20.100000000000001" customHeight="1">
      <c r="A31" s="272"/>
      <c r="B31" s="950"/>
      <c r="C31" s="950"/>
      <c r="D31" s="950"/>
      <c r="E31" s="950"/>
      <c r="F31" s="950"/>
      <c r="G31" s="950"/>
      <c r="H31" s="950"/>
      <c r="I31" s="950"/>
    </row>
    <row r="32" spans="1:9" ht="20.100000000000001" customHeight="1">
      <c r="A32" s="955" t="s">
        <v>280</v>
      </c>
      <c r="B32" s="955"/>
      <c r="C32" s="955"/>
      <c r="D32" s="955"/>
      <c r="E32" s="955"/>
      <c r="F32" s="955"/>
      <c r="G32" s="955"/>
      <c r="H32" s="955"/>
      <c r="I32" s="955"/>
    </row>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row r="50" ht="20.100000000000001" customHeight="1"/>
  </sheetData>
  <mergeCells count="20">
    <mergeCell ref="B30:I31"/>
    <mergeCell ref="A32:I32"/>
    <mergeCell ref="B21:I22"/>
    <mergeCell ref="A23:H23"/>
    <mergeCell ref="B24:I25"/>
    <mergeCell ref="A26:I26"/>
    <mergeCell ref="B27:I28"/>
    <mergeCell ref="A29:H29"/>
    <mergeCell ref="A20:H20"/>
    <mergeCell ref="A1:B1"/>
    <mergeCell ref="C1:G1"/>
    <mergeCell ref="F2:H2"/>
    <mergeCell ref="A3:B3"/>
    <mergeCell ref="A9:H9"/>
    <mergeCell ref="A11:H11"/>
    <mergeCell ref="B12:I13"/>
    <mergeCell ref="A14:H14"/>
    <mergeCell ref="B15:I16"/>
    <mergeCell ref="A17:H17"/>
    <mergeCell ref="B18:I19"/>
  </mergeCells>
  <phoneticPr fontId="3"/>
  <dataValidations count="1">
    <dataValidation type="list" allowBlank="1" showInputMessage="1" showErrorMessage="1" sqref="A3:B3 IW3:IX3 SS3:ST3 ACO3:ACP3 AMK3:AML3 AWG3:AWH3 BGC3:BGD3 BPY3:BPZ3 BZU3:BZV3 CJQ3:CJR3 CTM3:CTN3 DDI3:DDJ3 DNE3:DNF3 DXA3:DXB3 EGW3:EGX3 EQS3:EQT3 FAO3:FAP3 FKK3:FKL3 FUG3:FUH3 GEC3:GED3 GNY3:GNZ3 GXU3:GXV3 HHQ3:HHR3 HRM3:HRN3 IBI3:IBJ3 ILE3:ILF3 IVA3:IVB3 JEW3:JEX3 JOS3:JOT3 JYO3:JYP3 KIK3:KIL3 KSG3:KSH3 LCC3:LCD3 LLY3:LLZ3 LVU3:LVV3 MFQ3:MFR3 MPM3:MPN3 MZI3:MZJ3 NJE3:NJF3 NTA3:NTB3 OCW3:OCX3 OMS3:OMT3 OWO3:OWP3 PGK3:PGL3 PQG3:PQH3 QAC3:QAD3 QJY3:QJZ3 QTU3:QTV3 RDQ3:RDR3 RNM3:RNN3 RXI3:RXJ3 SHE3:SHF3 SRA3:SRB3 TAW3:TAX3 TKS3:TKT3 TUO3:TUP3 UEK3:UEL3 UOG3:UOH3 UYC3:UYD3 VHY3:VHZ3 VRU3:VRV3 WBQ3:WBR3 WLM3:WLN3 WVI3:WVJ3 A65539:B65539 IW65539:IX65539 SS65539:ST65539 ACO65539:ACP65539 AMK65539:AML65539 AWG65539:AWH65539 BGC65539:BGD65539 BPY65539:BPZ65539 BZU65539:BZV65539 CJQ65539:CJR65539 CTM65539:CTN65539 DDI65539:DDJ65539 DNE65539:DNF65539 DXA65539:DXB65539 EGW65539:EGX65539 EQS65539:EQT65539 FAO65539:FAP65539 FKK65539:FKL65539 FUG65539:FUH65539 GEC65539:GED65539 GNY65539:GNZ65539 GXU65539:GXV65539 HHQ65539:HHR65539 HRM65539:HRN65539 IBI65539:IBJ65539 ILE65539:ILF65539 IVA65539:IVB65539 JEW65539:JEX65539 JOS65539:JOT65539 JYO65539:JYP65539 KIK65539:KIL65539 KSG65539:KSH65539 LCC65539:LCD65539 LLY65539:LLZ65539 LVU65539:LVV65539 MFQ65539:MFR65539 MPM65539:MPN65539 MZI65539:MZJ65539 NJE65539:NJF65539 NTA65539:NTB65539 OCW65539:OCX65539 OMS65539:OMT65539 OWO65539:OWP65539 PGK65539:PGL65539 PQG65539:PQH65539 QAC65539:QAD65539 QJY65539:QJZ65539 QTU65539:QTV65539 RDQ65539:RDR65539 RNM65539:RNN65539 RXI65539:RXJ65539 SHE65539:SHF65539 SRA65539:SRB65539 TAW65539:TAX65539 TKS65539:TKT65539 TUO65539:TUP65539 UEK65539:UEL65539 UOG65539:UOH65539 UYC65539:UYD65539 VHY65539:VHZ65539 VRU65539:VRV65539 WBQ65539:WBR65539 WLM65539:WLN65539 WVI65539:WVJ65539 A131075:B131075 IW131075:IX131075 SS131075:ST131075 ACO131075:ACP131075 AMK131075:AML131075 AWG131075:AWH131075 BGC131075:BGD131075 BPY131075:BPZ131075 BZU131075:BZV131075 CJQ131075:CJR131075 CTM131075:CTN131075 DDI131075:DDJ131075 DNE131075:DNF131075 DXA131075:DXB131075 EGW131075:EGX131075 EQS131075:EQT131075 FAO131075:FAP131075 FKK131075:FKL131075 FUG131075:FUH131075 GEC131075:GED131075 GNY131075:GNZ131075 GXU131075:GXV131075 HHQ131075:HHR131075 HRM131075:HRN131075 IBI131075:IBJ131075 ILE131075:ILF131075 IVA131075:IVB131075 JEW131075:JEX131075 JOS131075:JOT131075 JYO131075:JYP131075 KIK131075:KIL131075 KSG131075:KSH131075 LCC131075:LCD131075 LLY131075:LLZ131075 LVU131075:LVV131075 MFQ131075:MFR131075 MPM131075:MPN131075 MZI131075:MZJ131075 NJE131075:NJF131075 NTA131075:NTB131075 OCW131075:OCX131075 OMS131075:OMT131075 OWO131075:OWP131075 PGK131075:PGL131075 PQG131075:PQH131075 QAC131075:QAD131075 QJY131075:QJZ131075 QTU131075:QTV131075 RDQ131075:RDR131075 RNM131075:RNN131075 RXI131075:RXJ131075 SHE131075:SHF131075 SRA131075:SRB131075 TAW131075:TAX131075 TKS131075:TKT131075 TUO131075:TUP131075 UEK131075:UEL131075 UOG131075:UOH131075 UYC131075:UYD131075 VHY131075:VHZ131075 VRU131075:VRV131075 WBQ131075:WBR131075 WLM131075:WLN131075 WVI131075:WVJ131075 A196611:B196611 IW196611:IX196611 SS196611:ST196611 ACO196611:ACP196611 AMK196611:AML196611 AWG196611:AWH196611 BGC196611:BGD196611 BPY196611:BPZ196611 BZU196611:BZV196611 CJQ196611:CJR196611 CTM196611:CTN196611 DDI196611:DDJ196611 DNE196611:DNF196611 DXA196611:DXB196611 EGW196611:EGX196611 EQS196611:EQT196611 FAO196611:FAP196611 FKK196611:FKL196611 FUG196611:FUH196611 GEC196611:GED196611 GNY196611:GNZ196611 GXU196611:GXV196611 HHQ196611:HHR196611 HRM196611:HRN196611 IBI196611:IBJ196611 ILE196611:ILF196611 IVA196611:IVB196611 JEW196611:JEX196611 JOS196611:JOT196611 JYO196611:JYP196611 KIK196611:KIL196611 KSG196611:KSH196611 LCC196611:LCD196611 LLY196611:LLZ196611 LVU196611:LVV196611 MFQ196611:MFR196611 MPM196611:MPN196611 MZI196611:MZJ196611 NJE196611:NJF196611 NTA196611:NTB196611 OCW196611:OCX196611 OMS196611:OMT196611 OWO196611:OWP196611 PGK196611:PGL196611 PQG196611:PQH196611 QAC196611:QAD196611 QJY196611:QJZ196611 QTU196611:QTV196611 RDQ196611:RDR196611 RNM196611:RNN196611 RXI196611:RXJ196611 SHE196611:SHF196611 SRA196611:SRB196611 TAW196611:TAX196611 TKS196611:TKT196611 TUO196611:TUP196611 UEK196611:UEL196611 UOG196611:UOH196611 UYC196611:UYD196611 VHY196611:VHZ196611 VRU196611:VRV196611 WBQ196611:WBR196611 WLM196611:WLN196611 WVI196611:WVJ196611 A262147:B262147 IW262147:IX262147 SS262147:ST262147 ACO262147:ACP262147 AMK262147:AML262147 AWG262147:AWH262147 BGC262147:BGD262147 BPY262147:BPZ262147 BZU262147:BZV262147 CJQ262147:CJR262147 CTM262147:CTN262147 DDI262147:DDJ262147 DNE262147:DNF262147 DXA262147:DXB262147 EGW262147:EGX262147 EQS262147:EQT262147 FAO262147:FAP262147 FKK262147:FKL262147 FUG262147:FUH262147 GEC262147:GED262147 GNY262147:GNZ262147 GXU262147:GXV262147 HHQ262147:HHR262147 HRM262147:HRN262147 IBI262147:IBJ262147 ILE262147:ILF262147 IVA262147:IVB262147 JEW262147:JEX262147 JOS262147:JOT262147 JYO262147:JYP262147 KIK262147:KIL262147 KSG262147:KSH262147 LCC262147:LCD262147 LLY262147:LLZ262147 LVU262147:LVV262147 MFQ262147:MFR262147 MPM262147:MPN262147 MZI262147:MZJ262147 NJE262147:NJF262147 NTA262147:NTB262147 OCW262147:OCX262147 OMS262147:OMT262147 OWO262147:OWP262147 PGK262147:PGL262147 PQG262147:PQH262147 QAC262147:QAD262147 QJY262147:QJZ262147 QTU262147:QTV262147 RDQ262147:RDR262147 RNM262147:RNN262147 RXI262147:RXJ262147 SHE262147:SHF262147 SRA262147:SRB262147 TAW262147:TAX262147 TKS262147:TKT262147 TUO262147:TUP262147 UEK262147:UEL262147 UOG262147:UOH262147 UYC262147:UYD262147 VHY262147:VHZ262147 VRU262147:VRV262147 WBQ262147:WBR262147 WLM262147:WLN262147 WVI262147:WVJ262147 A327683:B327683 IW327683:IX327683 SS327683:ST327683 ACO327683:ACP327683 AMK327683:AML327683 AWG327683:AWH327683 BGC327683:BGD327683 BPY327683:BPZ327683 BZU327683:BZV327683 CJQ327683:CJR327683 CTM327683:CTN327683 DDI327683:DDJ327683 DNE327683:DNF327683 DXA327683:DXB327683 EGW327683:EGX327683 EQS327683:EQT327683 FAO327683:FAP327683 FKK327683:FKL327683 FUG327683:FUH327683 GEC327683:GED327683 GNY327683:GNZ327683 GXU327683:GXV327683 HHQ327683:HHR327683 HRM327683:HRN327683 IBI327683:IBJ327683 ILE327683:ILF327683 IVA327683:IVB327683 JEW327683:JEX327683 JOS327683:JOT327683 JYO327683:JYP327683 KIK327683:KIL327683 KSG327683:KSH327683 LCC327683:LCD327683 LLY327683:LLZ327683 LVU327683:LVV327683 MFQ327683:MFR327683 MPM327683:MPN327683 MZI327683:MZJ327683 NJE327683:NJF327683 NTA327683:NTB327683 OCW327683:OCX327683 OMS327683:OMT327683 OWO327683:OWP327683 PGK327683:PGL327683 PQG327683:PQH327683 QAC327683:QAD327683 QJY327683:QJZ327683 QTU327683:QTV327683 RDQ327683:RDR327683 RNM327683:RNN327683 RXI327683:RXJ327683 SHE327683:SHF327683 SRA327683:SRB327683 TAW327683:TAX327683 TKS327683:TKT327683 TUO327683:TUP327683 UEK327683:UEL327683 UOG327683:UOH327683 UYC327683:UYD327683 VHY327683:VHZ327683 VRU327683:VRV327683 WBQ327683:WBR327683 WLM327683:WLN327683 WVI327683:WVJ327683 A393219:B393219 IW393219:IX393219 SS393219:ST393219 ACO393219:ACP393219 AMK393219:AML393219 AWG393219:AWH393219 BGC393219:BGD393219 BPY393219:BPZ393219 BZU393219:BZV393219 CJQ393219:CJR393219 CTM393219:CTN393219 DDI393219:DDJ393219 DNE393219:DNF393219 DXA393219:DXB393219 EGW393219:EGX393219 EQS393219:EQT393219 FAO393219:FAP393219 FKK393219:FKL393219 FUG393219:FUH393219 GEC393219:GED393219 GNY393219:GNZ393219 GXU393219:GXV393219 HHQ393219:HHR393219 HRM393219:HRN393219 IBI393219:IBJ393219 ILE393219:ILF393219 IVA393219:IVB393219 JEW393219:JEX393219 JOS393219:JOT393219 JYO393219:JYP393219 KIK393219:KIL393219 KSG393219:KSH393219 LCC393219:LCD393219 LLY393219:LLZ393219 LVU393219:LVV393219 MFQ393219:MFR393219 MPM393219:MPN393219 MZI393219:MZJ393219 NJE393219:NJF393219 NTA393219:NTB393219 OCW393219:OCX393219 OMS393219:OMT393219 OWO393219:OWP393219 PGK393219:PGL393219 PQG393219:PQH393219 QAC393219:QAD393219 QJY393219:QJZ393219 QTU393219:QTV393219 RDQ393219:RDR393219 RNM393219:RNN393219 RXI393219:RXJ393219 SHE393219:SHF393219 SRA393219:SRB393219 TAW393219:TAX393219 TKS393219:TKT393219 TUO393219:TUP393219 UEK393219:UEL393219 UOG393219:UOH393219 UYC393219:UYD393219 VHY393219:VHZ393219 VRU393219:VRV393219 WBQ393219:WBR393219 WLM393219:WLN393219 WVI393219:WVJ393219 A458755:B458755 IW458755:IX458755 SS458755:ST458755 ACO458755:ACP458755 AMK458755:AML458755 AWG458755:AWH458755 BGC458755:BGD458755 BPY458755:BPZ458755 BZU458755:BZV458755 CJQ458755:CJR458755 CTM458755:CTN458755 DDI458755:DDJ458755 DNE458755:DNF458755 DXA458755:DXB458755 EGW458755:EGX458755 EQS458755:EQT458755 FAO458755:FAP458755 FKK458755:FKL458755 FUG458755:FUH458755 GEC458755:GED458755 GNY458755:GNZ458755 GXU458755:GXV458755 HHQ458755:HHR458755 HRM458755:HRN458755 IBI458755:IBJ458755 ILE458755:ILF458755 IVA458755:IVB458755 JEW458755:JEX458755 JOS458755:JOT458755 JYO458755:JYP458755 KIK458755:KIL458755 KSG458755:KSH458755 LCC458755:LCD458755 LLY458755:LLZ458755 LVU458755:LVV458755 MFQ458755:MFR458755 MPM458755:MPN458755 MZI458755:MZJ458755 NJE458755:NJF458755 NTA458755:NTB458755 OCW458755:OCX458755 OMS458755:OMT458755 OWO458755:OWP458755 PGK458755:PGL458755 PQG458755:PQH458755 QAC458755:QAD458755 QJY458755:QJZ458755 QTU458755:QTV458755 RDQ458755:RDR458755 RNM458755:RNN458755 RXI458755:RXJ458755 SHE458755:SHF458755 SRA458755:SRB458755 TAW458755:TAX458755 TKS458755:TKT458755 TUO458755:TUP458755 UEK458755:UEL458755 UOG458755:UOH458755 UYC458755:UYD458755 VHY458755:VHZ458755 VRU458755:VRV458755 WBQ458755:WBR458755 WLM458755:WLN458755 WVI458755:WVJ458755 A524291:B524291 IW524291:IX524291 SS524291:ST524291 ACO524291:ACP524291 AMK524291:AML524291 AWG524291:AWH524291 BGC524291:BGD524291 BPY524291:BPZ524291 BZU524291:BZV524291 CJQ524291:CJR524291 CTM524291:CTN524291 DDI524291:DDJ524291 DNE524291:DNF524291 DXA524291:DXB524291 EGW524291:EGX524291 EQS524291:EQT524291 FAO524291:FAP524291 FKK524291:FKL524291 FUG524291:FUH524291 GEC524291:GED524291 GNY524291:GNZ524291 GXU524291:GXV524291 HHQ524291:HHR524291 HRM524291:HRN524291 IBI524291:IBJ524291 ILE524291:ILF524291 IVA524291:IVB524291 JEW524291:JEX524291 JOS524291:JOT524291 JYO524291:JYP524291 KIK524291:KIL524291 KSG524291:KSH524291 LCC524291:LCD524291 LLY524291:LLZ524291 LVU524291:LVV524291 MFQ524291:MFR524291 MPM524291:MPN524291 MZI524291:MZJ524291 NJE524291:NJF524291 NTA524291:NTB524291 OCW524291:OCX524291 OMS524291:OMT524291 OWO524291:OWP524291 PGK524291:PGL524291 PQG524291:PQH524291 QAC524291:QAD524291 QJY524291:QJZ524291 QTU524291:QTV524291 RDQ524291:RDR524291 RNM524291:RNN524291 RXI524291:RXJ524291 SHE524291:SHF524291 SRA524291:SRB524291 TAW524291:TAX524291 TKS524291:TKT524291 TUO524291:TUP524291 UEK524291:UEL524291 UOG524291:UOH524291 UYC524291:UYD524291 VHY524291:VHZ524291 VRU524291:VRV524291 WBQ524291:WBR524291 WLM524291:WLN524291 WVI524291:WVJ524291 A589827:B589827 IW589827:IX589827 SS589827:ST589827 ACO589827:ACP589827 AMK589827:AML589827 AWG589827:AWH589827 BGC589827:BGD589827 BPY589827:BPZ589827 BZU589827:BZV589827 CJQ589827:CJR589827 CTM589827:CTN589827 DDI589827:DDJ589827 DNE589827:DNF589827 DXA589827:DXB589827 EGW589827:EGX589827 EQS589827:EQT589827 FAO589827:FAP589827 FKK589827:FKL589827 FUG589827:FUH589827 GEC589827:GED589827 GNY589827:GNZ589827 GXU589827:GXV589827 HHQ589827:HHR589827 HRM589827:HRN589827 IBI589827:IBJ589827 ILE589827:ILF589827 IVA589827:IVB589827 JEW589827:JEX589827 JOS589827:JOT589827 JYO589827:JYP589827 KIK589827:KIL589827 KSG589827:KSH589827 LCC589827:LCD589827 LLY589827:LLZ589827 LVU589827:LVV589827 MFQ589827:MFR589827 MPM589827:MPN589827 MZI589827:MZJ589827 NJE589827:NJF589827 NTA589827:NTB589827 OCW589827:OCX589827 OMS589827:OMT589827 OWO589827:OWP589827 PGK589827:PGL589827 PQG589827:PQH589827 QAC589827:QAD589827 QJY589827:QJZ589827 QTU589827:QTV589827 RDQ589827:RDR589827 RNM589827:RNN589827 RXI589827:RXJ589827 SHE589827:SHF589827 SRA589827:SRB589827 TAW589827:TAX589827 TKS589827:TKT589827 TUO589827:TUP589827 UEK589827:UEL589827 UOG589827:UOH589827 UYC589827:UYD589827 VHY589827:VHZ589827 VRU589827:VRV589827 WBQ589827:WBR589827 WLM589827:WLN589827 WVI589827:WVJ589827 A655363:B655363 IW655363:IX655363 SS655363:ST655363 ACO655363:ACP655363 AMK655363:AML655363 AWG655363:AWH655363 BGC655363:BGD655363 BPY655363:BPZ655363 BZU655363:BZV655363 CJQ655363:CJR655363 CTM655363:CTN655363 DDI655363:DDJ655363 DNE655363:DNF655363 DXA655363:DXB655363 EGW655363:EGX655363 EQS655363:EQT655363 FAO655363:FAP655363 FKK655363:FKL655363 FUG655363:FUH655363 GEC655363:GED655363 GNY655363:GNZ655363 GXU655363:GXV655363 HHQ655363:HHR655363 HRM655363:HRN655363 IBI655363:IBJ655363 ILE655363:ILF655363 IVA655363:IVB655363 JEW655363:JEX655363 JOS655363:JOT655363 JYO655363:JYP655363 KIK655363:KIL655363 KSG655363:KSH655363 LCC655363:LCD655363 LLY655363:LLZ655363 LVU655363:LVV655363 MFQ655363:MFR655363 MPM655363:MPN655363 MZI655363:MZJ655363 NJE655363:NJF655363 NTA655363:NTB655363 OCW655363:OCX655363 OMS655363:OMT655363 OWO655363:OWP655363 PGK655363:PGL655363 PQG655363:PQH655363 QAC655363:QAD655363 QJY655363:QJZ655363 QTU655363:QTV655363 RDQ655363:RDR655363 RNM655363:RNN655363 RXI655363:RXJ655363 SHE655363:SHF655363 SRA655363:SRB655363 TAW655363:TAX655363 TKS655363:TKT655363 TUO655363:TUP655363 UEK655363:UEL655363 UOG655363:UOH655363 UYC655363:UYD655363 VHY655363:VHZ655363 VRU655363:VRV655363 WBQ655363:WBR655363 WLM655363:WLN655363 WVI655363:WVJ655363 A720899:B720899 IW720899:IX720899 SS720899:ST720899 ACO720899:ACP720899 AMK720899:AML720899 AWG720899:AWH720899 BGC720899:BGD720899 BPY720899:BPZ720899 BZU720899:BZV720899 CJQ720899:CJR720899 CTM720899:CTN720899 DDI720899:DDJ720899 DNE720899:DNF720899 DXA720899:DXB720899 EGW720899:EGX720899 EQS720899:EQT720899 FAO720899:FAP720899 FKK720899:FKL720899 FUG720899:FUH720899 GEC720899:GED720899 GNY720899:GNZ720899 GXU720899:GXV720899 HHQ720899:HHR720899 HRM720899:HRN720899 IBI720899:IBJ720899 ILE720899:ILF720899 IVA720899:IVB720899 JEW720899:JEX720899 JOS720899:JOT720899 JYO720899:JYP720899 KIK720899:KIL720899 KSG720899:KSH720899 LCC720899:LCD720899 LLY720899:LLZ720899 LVU720899:LVV720899 MFQ720899:MFR720899 MPM720899:MPN720899 MZI720899:MZJ720899 NJE720899:NJF720899 NTA720899:NTB720899 OCW720899:OCX720899 OMS720899:OMT720899 OWO720899:OWP720899 PGK720899:PGL720899 PQG720899:PQH720899 QAC720899:QAD720899 QJY720899:QJZ720899 QTU720899:QTV720899 RDQ720899:RDR720899 RNM720899:RNN720899 RXI720899:RXJ720899 SHE720899:SHF720899 SRA720899:SRB720899 TAW720899:TAX720899 TKS720899:TKT720899 TUO720899:TUP720899 UEK720899:UEL720899 UOG720899:UOH720899 UYC720899:UYD720899 VHY720899:VHZ720899 VRU720899:VRV720899 WBQ720899:WBR720899 WLM720899:WLN720899 WVI720899:WVJ720899 A786435:B786435 IW786435:IX786435 SS786435:ST786435 ACO786435:ACP786435 AMK786435:AML786435 AWG786435:AWH786435 BGC786435:BGD786435 BPY786435:BPZ786435 BZU786435:BZV786435 CJQ786435:CJR786435 CTM786435:CTN786435 DDI786435:DDJ786435 DNE786435:DNF786435 DXA786435:DXB786435 EGW786435:EGX786435 EQS786435:EQT786435 FAO786435:FAP786435 FKK786435:FKL786435 FUG786435:FUH786435 GEC786435:GED786435 GNY786435:GNZ786435 GXU786435:GXV786435 HHQ786435:HHR786435 HRM786435:HRN786435 IBI786435:IBJ786435 ILE786435:ILF786435 IVA786435:IVB786435 JEW786435:JEX786435 JOS786435:JOT786435 JYO786435:JYP786435 KIK786435:KIL786435 KSG786435:KSH786435 LCC786435:LCD786435 LLY786435:LLZ786435 LVU786435:LVV786435 MFQ786435:MFR786435 MPM786435:MPN786435 MZI786435:MZJ786435 NJE786435:NJF786435 NTA786435:NTB786435 OCW786435:OCX786435 OMS786435:OMT786435 OWO786435:OWP786435 PGK786435:PGL786435 PQG786435:PQH786435 QAC786435:QAD786435 QJY786435:QJZ786435 QTU786435:QTV786435 RDQ786435:RDR786435 RNM786435:RNN786435 RXI786435:RXJ786435 SHE786435:SHF786435 SRA786435:SRB786435 TAW786435:TAX786435 TKS786435:TKT786435 TUO786435:TUP786435 UEK786435:UEL786435 UOG786435:UOH786435 UYC786435:UYD786435 VHY786435:VHZ786435 VRU786435:VRV786435 WBQ786435:WBR786435 WLM786435:WLN786435 WVI786435:WVJ786435 A851971:B851971 IW851971:IX851971 SS851971:ST851971 ACO851971:ACP851971 AMK851971:AML851971 AWG851971:AWH851971 BGC851971:BGD851971 BPY851971:BPZ851971 BZU851971:BZV851971 CJQ851971:CJR851971 CTM851971:CTN851971 DDI851971:DDJ851971 DNE851971:DNF851971 DXA851971:DXB851971 EGW851971:EGX851971 EQS851971:EQT851971 FAO851971:FAP851971 FKK851971:FKL851971 FUG851971:FUH851971 GEC851971:GED851971 GNY851971:GNZ851971 GXU851971:GXV851971 HHQ851971:HHR851971 HRM851971:HRN851971 IBI851971:IBJ851971 ILE851971:ILF851971 IVA851971:IVB851971 JEW851971:JEX851971 JOS851971:JOT851971 JYO851971:JYP851971 KIK851971:KIL851971 KSG851971:KSH851971 LCC851971:LCD851971 LLY851971:LLZ851971 LVU851971:LVV851971 MFQ851971:MFR851971 MPM851971:MPN851971 MZI851971:MZJ851971 NJE851971:NJF851971 NTA851971:NTB851971 OCW851971:OCX851971 OMS851971:OMT851971 OWO851971:OWP851971 PGK851971:PGL851971 PQG851971:PQH851971 QAC851971:QAD851971 QJY851971:QJZ851971 QTU851971:QTV851971 RDQ851971:RDR851971 RNM851971:RNN851971 RXI851971:RXJ851971 SHE851971:SHF851971 SRA851971:SRB851971 TAW851971:TAX851971 TKS851971:TKT851971 TUO851971:TUP851971 UEK851971:UEL851971 UOG851971:UOH851971 UYC851971:UYD851971 VHY851971:VHZ851971 VRU851971:VRV851971 WBQ851971:WBR851971 WLM851971:WLN851971 WVI851971:WVJ851971 A917507:B917507 IW917507:IX917507 SS917507:ST917507 ACO917507:ACP917507 AMK917507:AML917507 AWG917507:AWH917507 BGC917507:BGD917507 BPY917507:BPZ917507 BZU917507:BZV917507 CJQ917507:CJR917507 CTM917507:CTN917507 DDI917507:DDJ917507 DNE917507:DNF917507 DXA917507:DXB917507 EGW917507:EGX917507 EQS917507:EQT917507 FAO917507:FAP917507 FKK917507:FKL917507 FUG917507:FUH917507 GEC917507:GED917507 GNY917507:GNZ917507 GXU917507:GXV917507 HHQ917507:HHR917507 HRM917507:HRN917507 IBI917507:IBJ917507 ILE917507:ILF917507 IVA917507:IVB917507 JEW917507:JEX917507 JOS917507:JOT917507 JYO917507:JYP917507 KIK917507:KIL917507 KSG917507:KSH917507 LCC917507:LCD917507 LLY917507:LLZ917507 LVU917507:LVV917507 MFQ917507:MFR917507 MPM917507:MPN917507 MZI917507:MZJ917507 NJE917507:NJF917507 NTA917507:NTB917507 OCW917507:OCX917507 OMS917507:OMT917507 OWO917507:OWP917507 PGK917507:PGL917507 PQG917507:PQH917507 QAC917507:QAD917507 QJY917507:QJZ917507 QTU917507:QTV917507 RDQ917507:RDR917507 RNM917507:RNN917507 RXI917507:RXJ917507 SHE917507:SHF917507 SRA917507:SRB917507 TAW917507:TAX917507 TKS917507:TKT917507 TUO917507:TUP917507 UEK917507:UEL917507 UOG917507:UOH917507 UYC917507:UYD917507 VHY917507:VHZ917507 VRU917507:VRV917507 WBQ917507:WBR917507 WLM917507:WLN917507 WVI917507:WVJ917507 A983043:B983043 IW983043:IX983043 SS983043:ST983043 ACO983043:ACP983043 AMK983043:AML983043 AWG983043:AWH983043 BGC983043:BGD983043 BPY983043:BPZ983043 BZU983043:BZV983043 CJQ983043:CJR983043 CTM983043:CTN983043 DDI983043:DDJ983043 DNE983043:DNF983043 DXA983043:DXB983043 EGW983043:EGX983043 EQS983043:EQT983043 FAO983043:FAP983043 FKK983043:FKL983043 FUG983043:FUH983043 GEC983043:GED983043 GNY983043:GNZ983043 GXU983043:GXV983043 HHQ983043:HHR983043 HRM983043:HRN983043 IBI983043:IBJ983043 ILE983043:ILF983043 IVA983043:IVB983043 JEW983043:JEX983043 JOS983043:JOT983043 JYO983043:JYP983043 KIK983043:KIL983043 KSG983043:KSH983043 LCC983043:LCD983043 LLY983043:LLZ983043 LVU983043:LVV983043 MFQ983043:MFR983043 MPM983043:MPN983043 MZI983043:MZJ983043 NJE983043:NJF983043 NTA983043:NTB983043 OCW983043:OCX983043 OMS983043:OMT983043 OWO983043:OWP983043 PGK983043:PGL983043 PQG983043:PQH983043 QAC983043:QAD983043 QJY983043:QJZ983043 QTU983043:QTV983043 RDQ983043:RDR983043 RNM983043:RNN983043 RXI983043:RXJ983043 SHE983043:SHF983043 SRA983043:SRB983043 TAW983043:TAX983043 TKS983043:TKT983043 TUO983043:TUP983043 UEK983043:UEL983043 UOG983043:UOH983043 UYC983043:UYD983043 VHY983043:VHZ983043 VRU983043:VRV983043 WBQ983043:WBR983043 WLM983043:WLN983043 WVI983043:WVJ983043" xr:uid="{00000000-0002-0000-1100-000000000000}">
      <formula1>"選択してください,神奈川県知事,横浜市長,川崎市長,相模原市長,横須賀市長"</formula1>
    </dataValidation>
  </dataValidations>
  <pageMargins left="1.07" right="0.42" top="0.98399999999999999" bottom="0.98399999999999999" header="0.51200000000000001" footer="0.51200000000000001"/>
  <pageSetup paperSize="9" scale="92" orientation="portrait" r:id="rId1"/>
  <headerFooter alignWithMargins="0"/>
  <drawing r:id="rId2"/>
  <legacy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I41"/>
  <sheetViews>
    <sheetView view="pageBreakPreview" zoomScaleNormal="100" workbookViewId="0">
      <selection sqref="A1:I1"/>
    </sheetView>
  </sheetViews>
  <sheetFormatPr defaultRowHeight="13.5"/>
  <cols>
    <col min="1" max="1" width="11.125" style="275" customWidth="1"/>
    <col min="2" max="8" width="9" style="275"/>
    <col min="9" max="9" width="7.625" style="275" customWidth="1"/>
    <col min="10" max="16384" width="9" style="275"/>
  </cols>
  <sheetData>
    <row r="1" spans="1:9" ht="18.75">
      <c r="A1" s="957" t="s">
        <v>281</v>
      </c>
      <c r="B1" s="957"/>
      <c r="C1" s="957"/>
      <c r="D1" s="957"/>
      <c r="E1" s="957"/>
      <c r="F1" s="957"/>
      <c r="G1" s="957"/>
      <c r="H1" s="957"/>
      <c r="I1" s="957"/>
    </row>
    <row r="2" spans="1:9" ht="14.25">
      <c r="A2" s="276"/>
    </row>
    <row r="3" spans="1:9" ht="14.25">
      <c r="A3" s="276"/>
    </row>
    <row r="4" spans="1:9" ht="14.25">
      <c r="A4" s="276"/>
    </row>
    <row r="5" spans="1:9" ht="18" customHeight="1">
      <c r="A5" s="956" t="s">
        <v>282</v>
      </c>
      <c r="B5" s="956"/>
      <c r="C5" s="956"/>
      <c r="D5" s="956"/>
      <c r="E5" s="956"/>
      <c r="F5" s="956"/>
      <c r="G5" s="956"/>
      <c r="H5" s="956"/>
      <c r="I5" s="956"/>
    </row>
    <row r="6" spans="1:9" ht="18" customHeight="1">
      <c r="A6" s="956"/>
      <c r="B6" s="956"/>
      <c r="C6" s="956"/>
      <c r="D6" s="956"/>
      <c r="E6" s="956"/>
      <c r="F6" s="956"/>
      <c r="G6" s="956"/>
      <c r="H6" s="956"/>
      <c r="I6" s="956"/>
    </row>
    <row r="7" spans="1:9" ht="18" customHeight="1">
      <c r="A7" s="956"/>
      <c r="B7" s="956"/>
      <c r="C7" s="956"/>
      <c r="D7" s="956"/>
      <c r="E7" s="956"/>
      <c r="F7" s="956"/>
      <c r="G7" s="956"/>
      <c r="H7" s="956"/>
      <c r="I7" s="956"/>
    </row>
    <row r="8" spans="1:9" ht="14.25">
      <c r="A8" s="276"/>
    </row>
    <row r="9" spans="1:9" ht="14.25">
      <c r="A9" s="276"/>
    </row>
    <row r="10" spans="1:9">
      <c r="A10" s="958" t="s">
        <v>283</v>
      </c>
      <c r="B10" s="958"/>
      <c r="C10" s="958"/>
      <c r="D10" s="958"/>
      <c r="E10" s="958"/>
      <c r="F10" s="958"/>
      <c r="G10" s="958"/>
      <c r="H10" s="958"/>
      <c r="I10" s="958"/>
    </row>
    <row r="11" spans="1:9" ht="14.25">
      <c r="A11" s="276"/>
    </row>
    <row r="12" spans="1:9" ht="14.25">
      <c r="A12" s="276"/>
    </row>
    <row r="13" spans="1:9">
      <c r="A13" s="959" t="s">
        <v>268</v>
      </c>
      <c r="B13" s="960"/>
      <c r="C13" s="277"/>
    </row>
    <row r="14" spans="1:9" ht="14.25">
      <c r="A14" s="276"/>
    </row>
    <row r="15" spans="1:9" ht="14.25">
      <c r="A15" s="276"/>
    </row>
    <row r="16" spans="1:9">
      <c r="A16" s="278" t="s">
        <v>284</v>
      </c>
    </row>
    <row r="17" spans="1:1" ht="14.25">
      <c r="A17" s="276"/>
    </row>
    <row r="18" spans="1:1" ht="14.25">
      <c r="A18" s="276" t="s">
        <v>285</v>
      </c>
    </row>
    <row r="19" spans="1:1">
      <c r="A19" s="278" t="s">
        <v>286</v>
      </c>
    </row>
    <row r="20" spans="1:1" ht="14.25">
      <c r="A20" s="276"/>
    </row>
    <row r="21" spans="1:1" ht="14.25">
      <c r="A21" s="276"/>
    </row>
    <row r="22" spans="1:1">
      <c r="A22" s="278" t="s">
        <v>287</v>
      </c>
    </row>
    <row r="23" spans="1:1" ht="14.25">
      <c r="A23" s="276"/>
    </row>
    <row r="24" spans="1:1" ht="14.25">
      <c r="A24" s="276"/>
    </row>
    <row r="25" spans="1:1">
      <c r="A25" s="278" t="s">
        <v>288</v>
      </c>
    </row>
    <row r="26" spans="1:1" ht="14.25">
      <c r="A26" s="276"/>
    </row>
    <row r="27" spans="1:1">
      <c r="A27" s="278" t="s">
        <v>289</v>
      </c>
    </row>
    <row r="28" spans="1:1" ht="14.25">
      <c r="A28" s="276"/>
    </row>
    <row r="29" spans="1:1" ht="14.25">
      <c r="A29" s="276"/>
    </row>
    <row r="30" spans="1:1" ht="14.25">
      <c r="A30" s="276"/>
    </row>
    <row r="31" spans="1:1" ht="14.25">
      <c r="A31" s="276"/>
    </row>
    <row r="32" spans="1:1" ht="18" customHeight="1">
      <c r="A32" s="279" t="s">
        <v>290</v>
      </c>
    </row>
    <row r="33" spans="1:9" ht="18" customHeight="1">
      <c r="A33" s="276"/>
    </row>
    <row r="34" spans="1:9" ht="18" customHeight="1">
      <c r="A34" s="280" t="s">
        <v>291</v>
      </c>
    </row>
    <row r="35" spans="1:9" ht="18" customHeight="1">
      <c r="A35" s="956" t="s">
        <v>292</v>
      </c>
      <c r="B35" s="956"/>
      <c r="C35" s="956"/>
      <c r="D35" s="956"/>
      <c r="E35" s="956"/>
      <c r="F35" s="956"/>
      <c r="G35" s="956"/>
      <c r="H35" s="956"/>
      <c r="I35" s="956"/>
    </row>
    <row r="36" spans="1:9" ht="18" customHeight="1">
      <c r="A36" s="956"/>
      <c r="B36" s="956"/>
      <c r="C36" s="956"/>
      <c r="D36" s="956"/>
      <c r="E36" s="956"/>
      <c r="F36" s="956"/>
      <c r="G36" s="956"/>
      <c r="H36" s="956"/>
      <c r="I36" s="956"/>
    </row>
    <row r="37" spans="1:9" ht="18" customHeight="1">
      <c r="A37" s="956"/>
      <c r="B37" s="956"/>
      <c r="C37" s="956"/>
      <c r="D37" s="956"/>
      <c r="E37" s="956"/>
      <c r="F37" s="956"/>
      <c r="G37" s="956"/>
      <c r="H37" s="956"/>
      <c r="I37" s="956"/>
    </row>
    <row r="38" spans="1:9" ht="18" customHeight="1">
      <c r="A38" s="956" t="s">
        <v>293</v>
      </c>
      <c r="B38" s="956"/>
      <c r="C38" s="956"/>
      <c r="D38" s="956"/>
      <c r="E38" s="956"/>
      <c r="F38" s="956"/>
      <c r="G38" s="956"/>
      <c r="H38" s="956"/>
      <c r="I38" s="956"/>
    </row>
    <row r="39" spans="1:9" ht="18" customHeight="1">
      <c r="A39" s="956"/>
      <c r="B39" s="956"/>
      <c r="C39" s="956"/>
      <c r="D39" s="956"/>
      <c r="E39" s="956"/>
      <c r="F39" s="956"/>
      <c r="G39" s="956"/>
      <c r="H39" s="956"/>
      <c r="I39" s="956"/>
    </row>
    <row r="40" spans="1:9" ht="7.5" customHeight="1"/>
    <row r="41" spans="1:9">
      <c r="A41" s="281" t="s">
        <v>294</v>
      </c>
    </row>
  </sheetData>
  <mergeCells count="6">
    <mergeCell ref="A38:I39"/>
    <mergeCell ref="A1:I1"/>
    <mergeCell ref="A5:I7"/>
    <mergeCell ref="A10:I10"/>
    <mergeCell ref="A13:B13"/>
    <mergeCell ref="A35:I37"/>
  </mergeCells>
  <phoneticPr fontId="3"/>
  <dataValidations count="1">
    <dataValidation type="list" allowBlank="1" showInputMessage="1" showErrorMessage="1" sqref="A13" xr:uid="{00000000-0002-0000-1200-000000000000}">
      <formula1>"選択してください,神奈川県知事,横浜市長,川崎市長,相模原市長,横須賀市長"</formula1>
    </dataValidation>
  </dataValidations>
  <pageMargins left="0.78700000000000003" right="0.78700000000000003" top="0.98399999999999999" bottom="0.98399999999999999" header="0.51200000000000001" footer="0.51200000000000001"/>
  <pageSetup paperSize="9" scale="96"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I42"/>
  <sheetViews>
    <sheetView view="pageBreakPreview" zoomScaleNormal="100" workbookViewId="0">
      <selection sqref="A1:I1"/>
    </sheetView>
  </sheetViews>
  <sheetFormatPr defaultRowHeight="13.5"/>
  <cols>
    <col min="1" max="1" width="11.125" style="275" customWidth="1"/>
    <col min="2" max="8" width="9" style="275"/>
    <col min="9" max="9" width="7.625" style="275" customWidth="1"/>
    <col min="10" max="16384" width="9" style="275"/>
  </cols>
  <sheetData>
    <row r="1" spans="1:9" ht="18.75">
      <c r="A1" s="957" t="s">
        <v>295</v>
      </c>
      <c r="B1" s="957"/>
      <c r="C1" s="957"/>
      <c r="D1" s="957"/>
      <c r="E1" s="957"/>
      <c r="F1" s="957"/>
      <c r="G1" s="957"/>
      <c r="H1" s="957"/>
      <c r="I1" s="957"/>
    </row>
    <row r="2" spans="1:9" ht="14.25">
      <c r="A2" s="276"/>
    </row>
    <row r="3" spans="1:9" ht="14.25">
      <c r="A3" s="276"/>
    </row>
    <row r="4" spans="1:9" ht="14.25">
      <c r="A4" s="276"/>
    </row>
    <row r="5" spans="1:9" ht="18" customHeight="1">
      <c r="A5" s="956" t="s">
        <v>296</v>
      </c>
      <c r="B5" s="956"/>
      <c r="C5" s="956"/>
      <c r="D5" s="956"/>
      <c r="E5" s="956"/>
      <c r="F5" s="956"/>
      <c r="G5" s="956"/>
      <c r="H5" s="956"/>
      <c r="I5" s="956"/>
    </row>
    <row r="6" spans="1:9" ht="18" customHeight="1">
      <c r="A6" s="956"/>
      <c r="B6" s="956"/>
      <c r="C6" s="956"/>
      <c r="D6" s="956"/>
      <c r="E6" s="956"/>
      <c r="F6" s="956"/>
      <c r="G6" s="956"/>
      <c r="H6" s="956"/>
      <c r="I6" s="956"/>
    </row>
    <row r="7" spans="1:9" ht="18" customHeight="1">
      <c r="A7" s="956"/>
      <c r="B7" s="956"/>
      <c r="C7" s="956"/>
      <c r="D7" s="956"/>
      <c r="E7" s="956"/>
      <c r="F7" s="956"/>
      <c r="G7" s="956"/>
      <c r="H7" s="956"/>
      <c r="I7" s="956"/>
    </row>
    <row r="8" spans="1:9" ht="14.25">
      <c r="A8" s="276"/>
    </row>
    <row r="9" spans="1:9" ht="14.25">
      <c r="A9" s="276"/>
    </row>
    <row r="10" spans="1:9">
      <c r="A10" s="961" t="s">
        <v>297</v>
      </c>
      <c r="B10" s="961"/>
      <c r="C10" s="961"/>
      <c r="D10" s="961"/>
      <c r="E10" s="961"/>
      <c r="F10" s="961"/>
      <c r="G10" s="961"/>
      <c r="H10" s="961"/>
      <c r="I10" s="961"/>
    </row>
    <row r="11" spans="1:9" ht="14.25">
      <c r="A11" s="276"/>
    </row>
    <row r="12" spans="1:9" ht="14.25">
      <c r="A12" s="276"/>
    </row>
    <row r="13" spans="1:9">
      <c r="A13" s="962" t="s">
        <v>268</v>
      </c>
      <c r="B13" s="963"/>
    </row>
    <row r="14" spans="1:9" ht="14.25">
      <c r="A14" s="276"/>
    </row>
    <row r="15" spans="1:9" ht="14.25">
      <c r="A15" s="276"/>
    </row>
    <row r="16" spans="1:9">
      <c r="A16" s="278" t="s">
        <v>284</v>
      </c>
    </row>
    <row r="17" spans="1:9" ht="14.25">
      <c r="A17" s="276"/>
    </row>
    <row r="18" spans="1:9" ht="14.25">
      <c r="A18" s="276" t="s">
        <v>285</v>
      </c>
    </row>
    <row r="19" spans="1:9">
      <c r="A19" s="278" t="s">
        <v>298</v>
      </c>
    </row>
    <row r="20" spans="1:9" ht="14.25">
      <c r="A20" s="276"/>
    </row>
    <row r="21" spans="1:9" ht="14.25">
      <c r="A21" s="276"/>
    </row>
    <row r="22" spans="1:9">
      <c r="A22" s="278" t="s">
        <v>287</v>
      </c>
    </row>
    <row r="23" spans="1:9" ht="14.25">
      <c r="A23" s="276"/>
    </row>
    <row r="24" spans="1:9" ht="14.25">
      <c r="A24" s="276"/>
    </row>
    <row r="25" spans="1:9">
      <c r="A25" s="278" t="s">
        <v>299</v>
      </c>
    </row>
    <row r="26" spans="1:9" ht="14.25">
      <c r="A26" s="276"/>
    </row>
    <row r="27" spans="1:9">
      <c r="A27" s="278" t="s">
        <v>289</v>
      </c>
    </row>
    <row r="28" spans="1:9" ht="14.25">
      <c r="A28" s="276"/>
    </row>
    <row r="29" spans="1:9" ht="14.25">
      <c r="A29" s="276"/>
    </row>
    <row r="30" spans="1:9" ht="14.25">
      <c r="A30" s="276"/>
    </row>
    <row r="31" spans="1:9" ht="14.25">
      <c r="A31" s="276"/>
    </row>
    <row r="32" spans="1:9" ht="18" customHeight="1">
      <c r="A32" s="279" t="s">
        <v>300</v>
      </c>
      <c r="B32" s="282"/>
      <c r="C32" s="282"/>
      <c r="D32" s="282"/>
      <c r="E32" s="282"/>
      <c r="F32" s="282"/>
      <c r="G32" s="282"/>
      <c r="H32" s="282"/>
      <c r="I32" s="282"/>
    </row>
    <row r="33" spans="1:9" ht="18" customHeight="1">
      <c r="A33" s="283"/>
      <c r="B33" s="282"/>
      <c r="C33" s="282"/>
      <c r="D33" s="282"/>
      <c r="E33" s="282"/>
      <c r="F33" s="282"/>
      <c r="G33" s="282"/>
      <c r="H33" s="282"/>
      <c r="I33" s="282"/>
    </row>
    <row r="34" spans="1:9" ht="18" customHeight="1">
      <c r="A34" s="280" t="s">
        <v>301</v>
      </c>
      <c r="B34" s="282"/>
      <c r="C34" s="282"/>
      <c r="D34" s="282"/>
      <c r="E34" s="282"/>
      <c r="F34" s="282"/>
      <c r="G34" s="282"/>
      <c r="H34" s="282"/>
      <c r="I34" s="282"/>
    </row>
    <row r="35" spans="1:9" ht="18" customHeight="1">
      <c r="A35" s="280" t="s">
        <v>302</v>
      </c>
      <c r="B35" s="282"/>
      <c r="C35" s="282"/>
      <c r="D35" s="282"/>
      <c r="E35" s="282"/>
      <c r="F35" s="282"/>
      <c r="G35" s="282"/>
      <c r="H35" s="282"/>
      <c r="I35" s="282"/>
    </row>
    <row r="36" spans="1:9" ht="18" customHeight="1">
      <c r="A36" s="280" t="s">
        <v>303</v>
      </c>
      <c r="B36" s="282"/>
      <c r="C36" s="282"/>
      <c r="D36" s="282"/>
      <c r="E36" s="282"/>
      <c r="F36" s="282"/>
      <c r="G36" s="282"/>
      <c r="H36" s="282"/>
      <c r="I36" s="282"/>
    </row>
    <row r="37" spans="1:9" ht="18" customHeight="1">
      <c r="A37" s="956" t="s">
        <v>304</v>
      </c>
      <c r="B37" s="956"/>
      <c r="C37" s="956"/>
      <c r="D37" s="956"/>
      <c r="E37" s="956"/>
      <c r="F37" s="956"/>
      <c r="G37" s="956"/>
      <c r="H37" s="956"/>
      <c r="I37" s="956"/>
    </row>
    <row r="38" spans="1:9" ht="18" customHeight="1">
      <c r="A38" s="956"/>
      <c r="B38" s="956"/>
      <c r="C38" s="956"/>
      <c r="D38" s="956"/>
      <c r="E38" s="956"/>
      <c r="F38" s="956"/>
      <c r="G38" s="956"/>
      <c r="H38" s="956"/>
      <c r="I38" s="956"/>
    </row>
    <row r="39" spans="1:9" ht="18" customHeight="1">
      <c r="A39" s="956" t="s">
        <v>305</v>
      </c>
      <c r="B39" s="956"/>
      <c r="C39" s="956"/>
      <c r="D39" s="956"/>
      <c r="E39" s="956"/>
      <c r="F39" s="956"/>
      <c r="G39" s="956"/>
      <c r="H39" s="956"/>
      <c r="I39" s="956"/>
    </row>
    <row r="40" spans="1:9" ht="18" customHeight="1">
      <c r="A40" s="956"/>
      <c r="B40" s="956"/>
      <c r="C40" s="956"/>
      <c r="D40" s="956"/>
      <c r="E40" s="956"/>
      <c r="F40" s="956"/>
      <c r="G40" s="956"/>
      <c r="H40" s="956"/>
      <c r="I40" s="956"/>
    </row>
    <row r="41" spans="1:9" ht="7.5" customHeight="1">
      <c r="A41" s="282"/>
      <c r="B41" s="282"/>
      <c r="C41" s="282"/>
      <c r="D41" s="282"/>
      <c r="E41" s="282"/>
      <c r="F41" s="282"/>
      <c r="G41" s="282"/>
      <c r="H41" s="282"/>
      <c r="I41" s="282"/>
    </row>
    <row r="42" spans="1:9">
      <c r="A42" s="279" t="s">
        <v>306</v>
      </c>
      <c r="B42" s="282"/>
      <c r="C42" s="282"/>
      <c r="D42" s="282"/>
      <c r="E42" s="282"/>
      <c r="F42" s="282"/>
      <c r="G42" s="282"/>
      <c r="H42" s="282"/>
      <c r="I42" s="282"/>
    </row>
  </sheetData>
  <mergeCells count="6">
    <mergeCell ref="A39:I40"/>
    <mergeCell ref="A1:I1"/>
    <mergeCell ref="A5:I7"/>
    <mergeCell ref="A10:I10"/>
    <mergeCell ref="A13:B13"/>
    <mergeCell ref="A37:I38"/>
  </mergeCells>
  <phoneticPr fontId="3"/>
  <dataValidations count="1">
    <dataValidation type="list" allowBlank="1" showInputMessage="1" showErrorMessage="1" sqref="A13" xr:uid="{00000000-0002-0000-1300-000000000000}">
      <formula1>"選択してください,神奈川県知事,横浜市長,川崎市長,相模原市長,横須賀市長"</formula1>
    </dataValidation>
  </dataValidations>
  <pageMargins left="0.75" right="0.75" top="1" bottom="1" header="0.51200000000000001" footer="0.51200000000000001"/>
  <pageSetup paperSize="9" scale="97"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76CF7-EF7E-472C-A0B0-06CB0CA361F4}">
  <dimension ref="A1:I27"/>
  <sheetViews>
    <sheetView view="pageBreakPreview" zoomScale="85" zoomScaleNormal="120" zoomScaleSheetLayoutView="85" workbookViewId="0">
      <selection sqref="A1:I1"/>
    </sheetView>
  </sheetViews>
  <sheetFormatPr defaultRowHeight="14.25"/>
  <cols>
    <col min="1" max="5" width="9" style="457"/>
    <col min="6" max="6" width="12.5" style="457" customWidth="1"/>
    <col min="7" max="8" width="7.25" style="457" customWidth="1"/>
    <col min="9" max="9" width="11" style="457" customWidth="1"/>
    <col min="10" max="16384" width="9" style="457"/>
  </cols>
  <sheetData>
    <row r="1" spans="1:9" ht="26.25" customHeight="1">
      <c r="A1" s="982" t="s">
        <v>712</v>
      </c>
      <c r="B1" s="982"/>
      <c r="C1" s="982"/>
      <c r="D1" s="982"/>
      <c r="E1" s="982"/>
      <c r="F1" s="982"/>
      <c r="G1" s="982"/>
      <c r="H1" s="982"/>
      <c r="I1" s="982"/>
    </row>
    <row r="2" spans="1:9" ht="42" customHeight="1">
      <c r="A2" s="983" t="s">
        <v>713</v>
      </c>
      <c r="B2" s="970" t="s">
        <v>714</v>
      </c>
      <c r="C2" s="971"/>
      <c r="D2" s="971"/>
      <c r="E2" s="971"/>
      <c r="F2" s="971"/>
      <c r="G2" s="971"/>
      <c r="H2" s="971"/>
      <c r="I2" s="972"/>
    </row>
    <row r="3" spans="1:9" ht="32.25" customHeight="1">
      <c r="A3" s="983"/>
      <c r="B3" s="973" t="s">
        <v>715</v>
      </c>
      <c r="C3" s="974"/>
      <c r="D3" s="974"/>
      <c r="E3" s="974"/>
      <c r="F3" s="974"/>
      <c r="G3" s="974"/>
      <c r="H3" s="974"/>
      <c r="I3" s="975"/>
    </row>
    <row r="4" spans="1:9" ht="34.5" customHeight="1">
      <c r="A4" s="983"/>
      <c r="B4" s="976" t="s">
        <v>716</v>
      </c>
      <c r="C4" s="977"/>
      <c r="D4" s="977"/>
      <c r="E4" s="977"/>
      <c r="F4" s="977"/>
      <c r="G4" s="977"/>
      <c r="H4" s="977"/>
      <c r="I4" s="978"/>
    </row>
    <row r="5" spans="1:9" ht="12" customHeight="1"/>
    <row r="6" spans="1:9" ht="34.5" customHeight="1">
      <c r="A6" s="983" t="s">
        <v>717</v>
      </c>
      <c r="B6" s="970" t="s">
        <v>718</v>
      </c>
      <c r="C6" s="971"/>
      <c r="D6" s="971"/>
      <c r="E6" s="971"/>
      <c r="F6" s="971"/>
      <c r="G6" s="971"/>
      <c r="H6" s="971"/>
      <c r="I6" s="972"/>
    </row>
    <row r="7" spans="1:9" ht="21.75" customHeight="1">
      <c r="A7" s="983"/>
      <c r="B7" s="973" t="s">
        <v>719</v>
      </c>
      <c r="C7" s="974"/>
      <c r="D7" s="974"/>
      <c r="E7" s="974"/>
      <c r="F7" s="974"/>
      <c r="G7" s="974"/>
      <c r="H7" s="974"/>
      <c r="I7" s="975"/>
    </row>
    <row r="8" spans="1:9" ht="21.75" customHeight="1">
      <c r="A8" s="983"/>
      <c r="B8" s="973" t="s">
        <v>720</v>
      </c>
      <c r="C8" s="974"/>
      <c r="D8" s="974"/>
      <c r="E8" s="974"/>
      <c r="F8" s="974"/>
      <c r="G8" s="974"/>
      <c r="H8" s="974"/>
      <c r="I8" s="975"/>
    </row>
    <row r="9" spans="1:9" ht="34.5" customHeight="1">
      <c r="A9" s="983"/>
      <c r="B9" s="976" t="s">
        <v>721</v>
      </c>
      <c r="C9" s="977"/>
      <c r="D9" s="977"/>
      <c r="E9" s="977"/>
      <c r="F9" s="977"/>
      <c r="G9" s="977"/>
      <c r="H9" s="977"/>
      <c r="I9" s="978"/>
    </row>
    <row r="10" spans="1:9" ht="12" customHeight="1">
      <c r="A10" s="460"/>
    </row>
    <row r="11" spans="1:9" ht="34.5" customHeight="1">
      <c r="A11" s="969" t="s">
        <v>722</v>
      </c>
      <c r="B11" s="970" t="s">
        <v>723</v>
      </c>
      <c r="C11" s="971"/>
      <c r="D11" s="971"/>
      <c r="E11" s="971"/>
      <c r="F11" s="971"/>
      <c r="G11" s="971"/>
      <c r="H11" s="971"/>
      <c r="I11" s="972"/>
    </row>
    <row r="12" spans="1:9" ht="42" customHeight="1">
      <c r="A12" s="969"/>
      <c r="B12" s="973" t="s">
        <v>724</v>
      </c>
      <c r="C12" s="974"/>
      <c r="D12" s="974"/>
      <c r="E12" s="974"/>
      <c r="F12" s="974"/>
      <c r="G12" s="974"/>
      <c r="H12" s="974"/>
      <c r="I12" s="975"/>
    </row>
    <row r="13" spans="1:9" ht="34.5" customHeight="1">
      <c r="A13" s="969"/>
      <c r="B13" s="973" t="s">
        <v>725</v>
      </c>
      <c r="C13" s="974"/>
      <c r="D13" s="974"/>
      <c r="E13" s="974"/>
      <c r="F13" s="974"/>
      <c r="G13" s="974"/>
      <c r="H13" s="974"/>
      <c r="I13" s="975"/>
    </row>
    <row r="14" spans="1:9" ht="34.5" customHeight="1">
      <c r="A14" s="969"/>
      <c r="B14" s="976" t="s">
        <v>726</v>
      </c>
      <c r="C14" s="977"/>
      <c r="D14" s="977"/>
      <c r="E14" s="977"/>
      <c r="F14" s="977"/>
      <c r="G14" s="977"/>
      <c r="H14" s="977"/>
      <c r="I14" s="978"/>
    </row>
    <row r="15" spans="1:9" ht="12" customHeight="1">
      <c r="A15" s="460"/>
    </row>
    <row r="16" spans="1:9" ht="46.5" customHeight="1">
      <c r="A16" s="979" t="s">
        <v>727</v>
      </c>
      <c r="B16" s="970" t="s">
        <v>728</v>
      </c>
      <c r="C16" s="971"/>
      <c r="D16" s="971"/>
      <c r="E16" s="971"/>
      <c r="F16" s="971"/>
      <c r="G16" s="971"/>
      <c r="H16" s="971"/>
      <c r="I16" s="972"/>
    </row>
    <row r="17" spans="1:9" ht="22.5" customHeight="1">
      <c r="A17" s="980"/>
      <c r="B17" s="461" t="s">
        <v>729</v>
      </c>
      <c r="C17" s="458"/>
      <c r="D17" s="458"/>
      <c r="E17" s="458"/>
      <c r="F17" s="458"/>
      <c r="G17" s="458"/>
      <c r="H17" s="458"/>
      <c r="I17" s="459"/>
    </row>
    <row r="18" spans="1:9" ht="42" customHeight="1">
      <c r="A18" s="980"/>
      <c r="B18" s="973" t="s">
        <v>730</v>
      </c>
      <c r="C18" s="974"/>
      <c r="D18" s="974"/>
      <c r="E18" s="974"/>
      <c r="F18" s="974"/>
      <c r="G18" s="974"/>
      <c r="H18" s="974"/>
      <c r="I18" s="975"/>
    </row>
    <row r="19" spans="1:9" ht="41.25" customHeight="1">
      <c r="A19" s="980"/>
      <c r="B19" s="973" t="s">
        <v>731</v>
      </c>
      <c r="C19" s="974"/>
      <c r="D19" s="974"/>
      <c r="E19" s="974"/>
      <c r="F19" s="974"/>
      <c r="G19" s="974"/>
      <c r="H19" s="974"/>
      <c r="I19" s="975"/>
    </row>
    <row r="20" spans="1:9" ht="41.25" customHeight="1">
      <c r="A20" s="981"/>
      <c r="B20" s="976" t="s">
        <v>732</v>
      </c>
      <c r="C20" s="977"/>
      <c r="D20" s="977"/>
      <c r="E20" s="977"/>
      <c r="F20" s="977"/>
      <c r="G20" s="977"/>
      <c r="H20" s="977"/>
      <c r="I20" s="978"/>
    </row>
    <row r="21" spans="1:9" ht="9.75" customHeight="1"/>
    <row r="22" spans="1:9" ht="15.75" customHeight="1">
      <c r="A22" s="966" t="s">
        <v>733</v>
      </c>
      <c r="B22" s="966"/>
      <c r="C22" s="966"/>
      <c r="D22" s="966"/>
      <c r="E22" s="966"/>
      <c r="F22" s="966"/>
      <c r="G22" s="966"/>
      <c r="H22" s="966"/>
      <c r="I22" s="966"/>
    </row>
    <row r="23" spans="1:9" ht="9.75" customHeight="1">
      <c r="A23" s="462"/>
      <c r="B23" s="462"/>
      <c r="C23" s="462"/>
      <c r="D23" s="462"/>
      <c r="E23" s="462"/>
      <c r="F23" s="462"/>
      <c r="G23" s="462"/>
      <c r="H23" s="462"/>
      <c r="I23" s="462"/>
    </row>
    <row r="24" spans="1:9" ht="16.5" customHeight="1">
      <c r="A24" s="462"/>
      <c r="B24" s="462"/>
      <c r="C24" s="462"/>
      <c r="D24" s="966" t="s">
        <v>734</v>
      </c>
      <c r="E24" s="966"/>
      <c r="F24" s="463" t="s">
        <v>735</v>
      </c>
      <c r="G24" s="463" t="s">
        <v>736</v>
      </c>
      <c r="H24" s="463" t="s">
        <v>737</v>
      </c>
      <c r="I24" s="462"/>
    </row>
    <row r="25" spans="1:9" ht="16.5" customHeight="1">
      <c r="D25" s="964" t="s">
        <v>738</v>
      </c>
      <c r="E25" s="964"/>
      <c r="F25" s="965"/>
      <c r="G25" s="965"/>
      <c r="H25" s="965"/>
      <c r="I25" s="965"/>
    </row>
    <row r="26" spans="1:9" ht="23.25" customHeight="1">
      <c r="D26" s="967" t="s">
        <v>739</v>
      </c>
      <c r="E26" s="964"/>
      <c r="F26" s="968"/>
      <c r="G26" s="968"/>
      <c r="H26" s="968"/>
      <c r="I26" s="968"/>
    </row>
    <row r="27" spans="1:9" ht="16.5" customHeight="1">
      <c r="D27" s="964" t="s">
        <v>740</v>
      </c>
      <c r="E27" s="964"/>
      <c r="F27" s="965"/>
      <c r="G27" s="965"/>
      <c r="H27" s="965"/>
    </row>
  </sheetData>
  <mergeCells count="28">
    <mergeCell ref="A6:A9"/>
    <mergeCell ref="B6:I6"/>
    <mergeCell ref="B7:I7"/>
    <mergeCell ref="B8:I8"/>
    <mergeCell ref="B9:I9"/>
    <mergeCell ref="A1:I1"/>
    <mergeCell ref="A2:A4"/>
    <mergeCell ref="B2:I2"/>
    <mergeCell ref="B3:I3"/>
    <mergeCell ref="B4:I4"/>
    <mergeCell ref="A16:A20"/>
    <mergeCell ref="B16:I16"/>
    <mergeCell ref="B18:I18"/>
    <mergeCell ref="B19:I19"/>
    <mergeCell ref="B20:I20"/>
    <mergeCell ref="A11:A14"/>
    <mergeCell ref="B11:I11"/>
    <mergeCell ref="B12:I12"/>
    <mergeCell ref="B13:I13"/>
    <mergeCell ref="B14:I14"/>
    <mergeCell ref="D27:E27"/>
    <mergeCell ref="F27:H27"/>
    <mergeCell ref="A22:I22"/>
    <mergeCell ref="D24:E24"/>
    <mergeCell ref="D25:E25"/>
    <mergeCell ref="F25:I25"/>
    <mergeCell ref="D26:E26"/>
    <mergeCell ref="F26:I26"/>
  </mergeCells>
  <phoneticPr fontId="3"/>
  <pageMargins left="0.70866141732283472" right="0.51181102362204722" top="0.74803149606299213" bottom="0.74803149606299213" header="0.31496062992125984" footer="0.31496062992125984"/>
  <pageSetup paperSize="9" scale="9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E76A4-B4ED-466E-B68D-6E4F9890BBCC}">
  <dimension ref="A1:B41"/>
  <sheetViews>
    <sheetView view="pageBreakPreview" zoomScale="60" zoomScaleNormal="100" workbookViewId="0">
      <selection activeCell="B18" sqref="B18"/>
    </sheetView>
  </sheetViews>
  <sheetFormatPr defaultRowHeight="14.25"/>
  <cols>
    <col min="1" max="1" width="3.75" style="457" customWidth="1"/>
    <col min="2" max="2" width="75.25" style="457" customWidth="1"/>
    <col min="3" max="16384" width="9" style="457"/>
  </cols>
  <sheetData>
    <row r="1" spans="1:2" ht="21" customHeight="1" thickBot="1">
      <c r="A1" s="465" t="s">
        <v>741</v>
      </c>
    </row>
    <row r="2" spans="1:2" ht="27" customHeight="1">
      <c r="A2" s="466" t="s">
        <v>742</v>
      </c>
      <c r="B2" s="467"/>
    </row>
    <row r="3" spans="1:2" ht="27" customHeight="1">
      <c r="A3" s="468" t="s">
        <v>743</v>
      </c>
      <c r="B3" s="469" t="s">
        <v>744</v>
      </c>
    </row>
    <row r="4" spans="1:2" ht="27" customHeight="1">
      <c r="A4" s="468" t="s">
        <v>743</v>
      </c>
      <c r="B4" s="469" t="s">
        <v>745</v>
      </c>
    </row>
    <row r="5" spans="1:2" ht="27" customHeight="1">
      <c r="A5" s="468" t="s">
        <v>743</v>
      </c>
      <c r="B5" s="469" t="s">
        <v>746</v>
      </c>
    </row>
    <row r="6" spans="1:2" ht="27" customHeight="1">
      <c r="A6" s="470" t="s">
        <v>747</v>
      </c>
      <c r="B6" s="471"/>
    </row>
    <row r="7" spans="1:2" ht="27" customHeight="1">
      <c r="A7" s="472"/>
      <c r="B7" s="469" t="s">
        <v>748</v>
      </c>
    </row>
    <row r="8" spans="1:2" ht="27" customHeight="1">
      <c r="A8" s="472" t="s">
        <v>749</v>
      </c>
      <c r="B8" s="473"/>
    </row>
    <row r="9" spans="1:2" ht="27" customHeight="1">
      <c r="A9" s="468" t="s">
        <v>743</v>
      </c>
      <c r="B9" s="469" t="s">
        <v>750</v>
      </c>
    </row>
    <row r="10" spans="1:2" ht="27" customHeight="1">
      <c r="A10" s="468" t="s">
        <v>743</v>
      </c>
      <c r="B10" s="469" t="s">
        <v>751</v>
      </c>
    </row>
    <row r="11" spans="1:2" ht="27" customHeight="1">
      <c r="A11" s="468" t="s">
        <v>743</v>
      </c>
      <c r="B11" s="469" t="s">
        <v>752</v>
      </c>
    </row>
    <row r="12" spans="1:2" ht="27" customHeight="1">
      <c r="A12" s="468" t="s">
        <v>743</v>
      </c>
      <c r="B12" s="469" t="s">
        <v>753</v>
      </c>
    </row>
    <row r="13" spans="1:2" ht="27" customHeight="1">
      <c r="A13" s="474" t="s">
        <v>743</v>
      </c>
      <c r="B13" s="475" t="s">
        <v>754</v>
      </c>
    </row>
    <row r="14" spans="1:2" ht="27" customHeight="1">
      <c r="A14" s="472" t="s">
        <v>755</v>
      </c>
      <c r="B14" s="469"/>
    </row>
    <row r="15" spans="1:2" ht="27" customHeight="1">
      <c r="A15" s="468" t="s">
        <v>743</v>
      </c>
      <c r="B15" s="469" t="s">
        <v>756</v>
      </c>
    </row>
    <row r="16" spans="1:2" ht="33" customHeight="1">
      <c r="A16" s="468" t="s">
        <v>743</v>
      </c>
      <c r="B16" s="469" t="s">
        <v>757</v>
      </c>
    </row>
    <row r="17" spans="1:2" ht="33" customHeight="1">
      <c r="A17" s="468" t="s">
        <v>743</v>
      </c>
      <c r="B17" s="469" t="s">
        <v>758</v>
      </c>
    </row>
    <row r="18" spans="1:2" ht="27" customHeight="1">
      <c r="A18" s="468" t="s">
        <v>743</v>
      </c>
      <c r="B18" s="469" t="s">
        <v>759</v>
      </c>
    </row>
    <row r="19" spans="1:2" ht="27" customHeight="1">
      <c r="A19" s="468" t="s">
        <v>743</v>
      </c>
      <c r="B19" s="469" t="s">
        <v>760</v>
      </c>
    </row>
    <row r="20" spans="1:2" ht="27" customHeight="1">
      <c r="A20" s="468" t="s">
        <v>743</v>
      </c>
      <c r="B20" s="469" t="s">
        <v>761</v>
      </c>
    </row>
    <row r="21" spans="1:2" ht="27" customHeight="1">
      <c r="A21" s="468" t="s">
        <v>743</v>
      </c>
      <c r="B21" s="469" t="s">
        <v>762</v>
      </c>
    </row>
    <row r="22" spans="1:2" ht="33" customHeight="1">
      <c r="A22" s="468" t="s">
        <v>743</v>
      </c>
      <c r="B22" s="469" t="s">
        <v>763</v>
      </c>
    </row>
    <row r="23" spans="1:2" ht="33" customHeight="1">
      <c r="A23" s="468" t="s">
        <v>743</v>
      </c>
      <c r="B23" s="469" t="s">
        <v>764</v>
      </c>
    </row>
    <row r="24" spans="1:2" ht="21" customHeight="1">
      <c r="A24" s="470" t="s">
        <v>765</v>
      </c>
      <c r="B24" s="471"/>
    </row>
    <row r="25" spans="1:2" ht="27" customHeight="1">
      <c r="A25" s="468" t="s">
        <v>743</v>
      </c>
      <c r="B25" s="469" t="s">
        <v>766</v>
      </c>
    </row>
    <row r="26" spans="1:2" ht="27" customHeight="1">
      <c r="A26" s="468" t="s">
        <v>743</v>
      </c>
      <c r="B26" s="469" t="s">
        <v>767</v>
      </c>
    </row>
    <row r="27" spans="1:2" ht="27" customHeight="1" thickBot="1">
      <c r="A27" s="476" t="s">
        <v>743</v>
      </c>
      <c r="B27" s="477" t="s">
        <v>768</v>
      </c>
    </row>
    <row r="28" spans="1:2">
      <c r="B28" s="464"/>
    </row>
    <row r="29" spans="1:2" ht="24" customHeight="1" thickBot="1">
      <c r="A29" s="465" t="s">
        <v>769</v>
      </c>
      <c r="B29" s="464"/>
    </row>
    <row r="30" spans="1:2" ht="27" customHeight="1">
      <c r="A30" s="478" t="s">
        <v>770</v>
      </c>
      <c r="B30" s="479" t="s">
        <v>771</v>
      </c>
    </row>
    <row r="31" spans="1:2" ht="27" customHeight="1" thickBot="1">
      <c r="A31" s="476"/>
      <c r="B31" s="480" t="s">
        <v>772</v>
      </c>
    </row>
    <row r="32" spans="1:2" ht="20.25" customHeight="1">
      <c r="B32" s="464"/>
    </row>
    <row r="33" spans="1:2" ht="24" customHeight="1" thickBot="1">
      <c r="A33" s="465" t="s">
        <v>773</v>
      </c>
      <c r="B33" s="464"/>
    </row>
    <row r="34" spans="1:2" ht="27" customHeight="1">
      <c r="A34" s="478" t="s">
        <v>743</v>
      </c>
      <c r="B34" s="479" t="s">
        <v>774</v>
      </c>
    </row>
    <row r="35" spans="1:2" ht="33" customHeight="1">
      <c r="A35" s="468" t="s">
        <v>743</v>
      </c>
      <c r="B35" s="469" t="s">
        <v>775</v>
      </c>
    </row>
    <row r="36" spans="1:2" ht="27" customHeight="1">
      <c r="A36" s="468" t="s">
        <v>743</v>
      </c>
      <c r="B36" s="469" t="s">
        <v>776</v>
      </c>
    </row>
    <row r="37" spans="1:2" ht="27" customHeight="1">
      <c r="A37" s="468" t="s">
        <v>743</v>
      </c>
      <c r="B37" s="469" t="s">
        <v>777</v>
      </c>
    </row>
    <row r="38" spans="1:2" ht="27" customHeight="1">
      <c r="A38" s="468" t="s">
        <v>743</v>
      </c>
      <c r="B38" s="469" t="s">
        <v>778</v>
      </c>
    </row>
    <row r="39" spans="1:2" ht="27" customHeight="1">
      <c r="A39" s="468" t="s">
        <v>743</v>
      </c>
      <c r="B39" s="469" t="s">
        <v>779</v>
      </c>
    </row>
    <row r="40" spans="1:2" ht="27" customHeight="1">
      <c r="A40" s="468" t="s">
        <v>743</v>
      </c>
      <c r="B40" s="469" t="s">
        <v>780</v>
      </c>
    </row>
    <row r="41" spans="1:2" ht="27" customHeight="1" thickBot="1">
      <c r="A41" s="476" t="s">
        <v>743</v>
      </c>
      <c r="B41" s="477" t="s">
        <v>781</v>
      </c>
    </row>
  </sheetData>
  <phoneticPr fontId="3"/>
  <hyperlinks>
    <hyperlink ref="B31" r:id="rId1" xr:uid="{B3B11590-592F-4BA9-9F58-A3ADC7F609FE}"/>
  </hyperlinks>
  <pageMargins left="0.70866141732283472" right="0.70866141732283472" top="0.74803149606299213" bottom="0.55118110236220474" header="0.31496062992125984" footer="0.31496062992125984"/>
  <pageSetup paperSize="9" orientation="portrait" r:id="rId2"/>
  <rowBreaks count="1" manualBreakCount="1">
    <brk id="28"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P47"/>
  <sheetViews>
    <sheetView view="pageBreakPreview" zoomScaleNormal="100" zoomScaleSheetLayoutView="100" workbookViewId="0"/>
  </sheetViews>
  <sheetFormatPr defaultRowHeight="14.25"/>
  <cols>
    <col min="1" max="1" width="4.75" style="284" customWidth="1"/>
    <col min="2" max="16" width="5" style="284" customWidth="1"/>
    <col min="17" max="16384" width="9" style="284"/>
  </cols>
  <sheetData>
    <row r="1" spans="1:16">
      <c r="O1" s="293"/>
    </row>
    <row r="2" spans="1:16">
      <c r="A2" s="304" t="s">
        <v>343</v>
      </c>
    </row>
    <row r="3" spans="1:16" ht="28.5" customHeight="1">
      <c r="A3" s="986" t="s">
        <v>342</v>
      </c>
      <c r="B3" s="986"/>
      <c r="C3" s="986"/>
      <c r="D3" s="986"/>
      <c r="E3" s="986"/>
      <c r="F3" s="986"/>
      <c r="G3" s="986"/>
      <c r="H3" s="986"/>
      <c r="I3" s="986"/>
      <c r="J3" s="986"/>
      <c r="K3" s="986"/>
      <c r="L3" s="986"/>
      <c r="M3" s="986"/>
      <c r="N3" s="986"/>
      <c r="O3" s="986"/>
      <c r="P3" s="986"/>
    </row>
    <row r="4" spans="1:16" ht="6.75" customHeight="1"/>
    <row r="5" spans="1:16" ht="17.25" customHeight="1">
      <c r="A5" s="987" t="s">
        <v>341</v>
      </c>
      <c r="B5" s="987"/>
      <c r="C5" s="987"/>
      <c r="D5" s="987"/>
      <c r="E5" s="987"/>
      <c r="F5" s="987"/>
      <c r="G5" s="987"/>
      <c r="H5" s="987"/>
      <c r="I5" s="987"/>
      <c r="J5" s="987"/>
      <c r="K5" s="987"/>
      <c r="L5" s="987"/>
      <c r="M5" s="987"/>
      <c r="N5" s="987"/>
      <c r="O5" s="987"/>
      <c r="P5" s="987"/>
    </row>
    <row r="6" spans="1:16" ht="32.25" customHeight="1" thickBot="1">
      <c r="A6" s="988" t="s">
        <v>340</v>
      </c>
      <c r="B6" s="987"/>
      <c r="C6" s="987"/>
      <c r="D6" s="987"/>
      <c r="E6" s="987"/>
      <c r="F6" s="987"/>
      <c r="G6" s="987"/>
      <c r="H6" s="987"/>
      <c r="I6" s="987"/>
      <c r="J6" s="987"/>
      <c r="K6" s="987"/>
      <c r="L6" s="987"/>
      <c r="M6" s="987"/>
      <c r="N6" s="987"/>
      <c r="O6" s="987"/>
      <c r="P6" s="987"/>
    </row>
    <row r="7" spans="1:16" ht="18.75" customHeight="1" thickBot="1">
      <c r="A7" s="303"/>
      <c r="B7" s="989" t="s">
        <v>325</v>
      </c>
      <c r="C7" s="990"/>
      <c r="D7" s="990"/>
      <c r="E7" s="990"/>
      <c r="F7" s="990"/>
      <c r="G7" s="990"/>
      <c r="H7" s="990"/>
      <c r="I7" s="990"/>
      <c r="J7" s="990"/>
      <c r="K7" s="990"/>
      <c r="L7" s="990"/>
      <c r="M7" s="990"/>
      <c r="N7" s="990"/>
      <c r="O7" s="990"/>
      <c r="P7" s="991"/>
    </row>
    <row r="8" spans="1:16" ht="14.25" customHeight="1">
      <c r="A8" s="984">
        <v>1</v>
      </c>
      <c r="B8" s="993" t="s">
        <v>339</v>
      </c>
      <c r="C8" s="994"/>
      <c r="D8" s="994"/>
      <c r="E8" s="994"/>
      <c r="F8" s="994"/>
      <c r="G8" s="994"/>
      <c r="H8" s="994"/>
      <c r="I8" s="994"/>
      <c r="J8" s="994"/>
      <c r="K8" s="994"/>
      <c r="L8" s="994"/>
      <c r="M8" s="994"/>
      <c r="N8" s="994"/>
      <c r="O8" s="994"/>
      <c r="P8" s="995"/>
    </row>
    <row r="9" spans="1:16" ht="14.25" customHeight="1">
      <c r="A9" s="992"/>
      <c r="B9" s="996" t="s">
        <v>338</v>
      </c>
      <c r="C9" s="997"/>
      <c r="D9" s="997"/>
      <c r="E9" s="997"/>
      <c r="F9" s="997"/>
      <c r="G9" s="997"/>
      <c r="H9" s="997"/>
      <c r="I9" s="997"/>
      <c r="J9" s="997"/>
      <c r="K9" s="997"/>
      <c r="L9" s="997"/>
      <c r="M9" s="997"/>
      <c r="N9" s="997"/>
      <c r="O9" s="997"/>
      <c r="P9" s="998"/>
    </row>
    <row r="10" spans="1:16" ht="14.25" customHeight="1">
      <c r="A10" s="992"/>
      <c r="B10" s="996" t="s">
        <v>337</v>
      </c>
      <c r="C10" s="997"/>
      <c r="D10" s="997"/>
      <c r="E10" s="997"/>
      <c r="F10" s="997"/>
      <c r="G10" s="997"/>
      <c r="H10" s="997"/>
      <c r="I10" s="997"/>
      <c r="J10" s="997"/>
      <c r="K10" s="997"/>
      <c r="L10" s="997"/>
      <c r="M10" s="997"/>
      <c r="N10" s="997"/>
      <c r="O10" s="997"/>
      <c r="P10" s="998"/>
    </row>
    <row r="11" spans="1:16" ht="14.25" customHeight="1">
      <c r="A11" s="992"/>
      <c r="B11" s="996" t="s">
        <v>336</v>
      </c>
      <c r="C11" s="997"/>
      <c r="D11" s="997"/>
      <c r="E11" s="997"/>
      <c r="F11" s="997"/>
      <c r="G11" s="997"/>
      <c r="H11" s="997"/>
      <c r="I11" s="997"/>
      <c r="J11" s="997"/>
      <c r="K11" s="997"/>
      <c r="L11" s="997"/>
      <c r="M11" s="997"/>
      <c r="N11" s="997"/>
      <c r="O11" s="997"/>
      <c r="P11" s="998"/>
    </row>
    <row r="12" spans="1:16" ht="14.25" customHeight="1">
      <c r="A12" s="992"/>
      <c r="B12" s="996" t="s">
        <v>335</v>
      </c>
      <c r="C12" s="997"/>
      <c r="D12" s="997"/>
      <c r="E12" s="997"/>
      <c r="F12" s="997"/>
      <c r="G12" s="997"/>
      <c r="H12" s="997"/>
      <c r="I12" s="997"/>
      <c r="J12" s="997"/>
      <c r="K12" s="997"/>
      <c r="L12" s="997"/>
      <c r="M12" s="997"/>
      <c r="N12" s="997"/>
      <c r="O12" s="997"/>
      <c r="P12" s="998"/>
    </row>
    <row r="13" spans="1:16" ht="14.25" customHeight="1">
      <c r="A13" s="992"/>
      <c r="B13" s="999" t="s">
        <v>334</v>
      </c>
      <c r="C13" s="1000"/>
      <c r="D13" s="1000"/>
      <c r="E13" s="1000"/>
      <c r="F13" s="1000"/>
      <c r="G13" s="1000"/>
      <c r="H13" s="1000"/>
      <c r="I13" s="1000"/>
      <c r="J13" s="1000"/>
      <c r="K13" s="1000"/>
      <c r="L13" s="1000"/>
      <c r="M13" s="1000"/>
      <c r="N13" s="1000"/>
      <c r="O13" s="1000"/>
      <c r="P13" s="1001"/>
    </row>
    <row r="14" spans="1:16" ht="15" customHeight="1" thickBot="1">
      <c r="A14" s="992"/>
      <c r="B14" s="999" t="s">
        <v>333</v>
      </c>
      <c r="C14" s="1000"/>
      <c r="D14" s="1000"/>
      <c r="E14" s="1000"/>
      <c r="F14" s="1000"/>
      <c r="G14" s="1000"/>
      <c r="H14" s="1000"/>
      <c r="I14" s="1000"/>
      <c r="J14" s="1000"/>
      <c r="K14" s="1000"/>
      <c r="L14" s="1000"/>
      <c r="M14" s="1000"/>
      <c r="N14" s="1000"/>
      <c r="O14" s="1000"/>
      <c r="P14" s="1001"/>
    </row>
    <row r="15" spans="1:16" s="293" customFormat="1" ht="15" thickBot="1">
      <c r="A15" s="992"/>
      <c r="B15" s="302"/>
      <c r="D15" s="301"/>
      <c r="E15" s="300"/>
      <c r="F15" s="300"/>
      <c r="G15" s="300"/>
      <c r="H15" s="300"/>
      <c r="I15" s="300"/>
      <c r="J15" s="300"/>
      <c r="K15" s="300"/>
      <c r="P15" s="299"/>
    </row>
    <row r="16" spans="1:16" ht="4.5" customHeight="1" thickBot="1">
      <c r="A16" s="985"/>
      <c r="B16" s="298"/>
      <c r="D16" s="297"/>
      <c r="E16" s="297"/>
      <c r="F16" s="297"/>
      <c r="G16" s="297"/>
      <c r="H16" s="297"/>
      <c r="I16" s="297"/>
      <c r="J16" s="297"/>
      <c r="K16" s="297"/>
      <c r="P16" s="296"/>
    </row>
    <row r="17" spans="1:16" ht="22.5" customHeight="1" thickBot="1">
      <c r="A17" s="289">
        <v>2</v>
      </c>
      <c r="B17" s="1002" t="s">
        <v>318</v>
      </c>
      <c r="C17" s="1003"/>
      <c r="D17" s="1003"/>
      <c r="E17" s="1003"/>
      <c r="F17" s="1003"/>
      <c r="G17" s="1003"/>
      <c r="H17" s="1003"/>
      <c r="I17" s="1003"/>
      <c r="J17" s="1003"/>
      <c r="K17" s="1003"/>
      <c r="L17" s="1003"/>
      <c r="M17" s="1003"/>
      <c r="N17" s="1003"/>
      <c r="O17" s="1003"/>
      <c r="P17" s="1004"/>
    </row>
    <row r="18" spans="1:16" ht="21.75" customHeight="1">
      <c r="A18" s="984">
        <v>3</v>
      </c>
      <c r="B18" s="993" t="s">
        <v>332</v>
      </c>
      <c r="C18" s="994"/>
      <c r="D18" s="994"/>
      <c r="E18" s="994"/>
      <c r="F18" s="994"/>
      <c r="G18" s="994"/>
      <c r="H18" s="994"/>
      <c r="I18" s="994"/>
      <c r="J18" s="994"/>
      <c r="K18" s="994"/>
      <c r="L18" s="994"/>
      <c r="M18" s="994"/>
      <c r="N18" s="994"/>
      <c r="O18" s="994"/>
      <c r="P18" s="995"/>
    </row>
    <row r="19" spans="1:16" ht="21.75" customHeight="1">
      <c r="A19" s="992"/>
      <c r="B19" s="1005" t="s">
        <v>331</v>
      </c>
      <c r="C19" s="1006"/>
      <c r="D19" s="1006"/>
      <c r="E19" s="1006"/>
      <c r="F19" s="1006"/>
      <c r="G19" s="1006"/>
      <c r="H19" s="1006"/>
      <c r="I19" s="1006"/>
      <c r="J19" s="1006"/>
      <c r="K19" s="1006"/>
      <c r="L19" s="1006"/>
      <c r="M19" s="1006"/>
      <c r="N19" s="1006"/>
      <c r="O19" s="1006"/>
      <c r="P19" s="1007"/>
    </row>
    <row r="20" spans="1:16" ht="21.75" customHeight="1" thickBot="1">
      <c r="A20" s="985"/>
      <c r="B20" s="1008" t="s">
        <v>330</v>
      </c>
      <c r="C20" s="1009"/>
      <c r="D20" s="1009"/>
      <c r="E20" s="1009"/>
      <c r="F20" s="1009"/>
      <c r="G20" s="1009"/>
      <c r="H20" s="1009"/>
      <c r="I20" s="1009"/>
      <c r="J20" s="1009"/>
      <c r="K20" s="1009"/>
      <c r="L20" s="1009"/>
      <c r="M20" s="1009"/>
      <c r="N20" s="1009"/>
      <c r="O20" s="1009"/>
      <c r="P20" s="1010"/>
    </row>
    <row r="21" spans="1:16" ht="25.5" customHeight="1" thickBot="1">
      <c r="A21" s="289">
        <v>4</v>
      </c>
      <c r="B21" s="1002" t="s">
        <v>329</v>
      </c>
      <c r="C21" s="1003"/>
      <c r="D21" s="1003"/>
      <c r="E21" s="1003"/>
      <c r="F21" s="1003"/>
      <c r="G21" s="1003"/>
      <c r="H21" s="1003"/>
      <c r="I21" s="1003"/>
      <c r="J21" s="1003"/>
      <c r="K21" s="1003"/>
      <c r="L21" s="1003"/>
      <c r="M21" s="1003"/>
      <c r="N21" s="1003"/>
      <c r="O21" s="1003"/>
      <c r="P21" s="1004"/>
    </row>
    <row r="22" spans="1:16" ht="14.25" customHeight="1">
      <c r="A22" s="984">
        <v>5</v>
      </c>
      <c r="B22" s="993" t="s">
        <v>328</v>
      </c>
      <c r="C22" s="994"/>
      <c r="D22" s="994"/>
      <c r="E22" s="994"/>
      <c r="F22" s="994"/>
      <c r="G22" s="994"/>
      <c r="H22" s="994"/>
      <c r="I22" s="994"/>
      <c r="J22" s="994"/>
      <c r="K22" s="994"/>
      <c r="L22" s="994"/>
      <c r="M22" s="994"/>
      <c r="N22" s="994"/>
      <c r="O22" s="994"/>
      <c r="P22" s="995"/>
    </row>
    <row r="23" spans="1:16" ht="33" customHeight="1" thickBot="1">
      <c r="A23" s="985"/>
      <c r="B23" s="1011" t="s">
        <v>327</v>
      </c>
      <c r="C23" s="1012"/>
      <c r="D23" s="1012"/>
      <c r="E23" s="1012"/>
      <c r="F23" s="1012"/>
      <c r="G23" s="1012"/>
      <c r="H23" s="1012"/>
      <c r="I23" s="1012"/>
      <c r="J23" s="1012"/>
      <c r="K23" s="1012"/>
      <c r="L23" s="1012"/>
      <c r="M23" s="1012"/>
      <c r="N23" s="1012"/>
      <c r="O23" s="1012"/>
      <c r="P23" s="1013"/>
    </row>
    <row r="25" spans="1:16" ht="28.5" customHeight="1" thickBot="1">
      <c r="A25" s="988" t="s">
        <v>326</v>
      </c>
      <c r="B25" s="987"/>
      <c r="C25" s="987"/>
      <c r="D25" s="987"/>
      <c r="E25" s="987"/>
      <c r="F25" s="987"/>
      <c r="G25" s="987"/>
      <c r="H25" s="987"/>
      <c r="I25" s="987"/>
      <c r="J25" s="987"/>
      <c r="K25" s="987"/>
      <c r="L25" s="987"/>
      <c r="M25" s="987"/>
      <c r="N25" s="987"/>
      <c r="O25" s="987"/>
      <c r="P25" s="987"/>
    </row>
    <row r="26" spans="1:16" ht="18.75" customHeight="1" thickBot="1">
      <c r="A26" s="295"/>
      <c r="B26" s="989" t="s">
        <v>325</v>
      </c>
      <c r="C26" s="990"/>
      <c r="D26" s="990"/>
      <c r="E26" s="990"/>
      <c r="F26" s="990"/>
      <c r="G26" s="990"/>
      <c r="H26" s="990"/>
      <c r="I26" s="990"/>
      <c r="J26" s="990"/>
      <c r="K26" s="990"/>
      <c r="L26" s="990"/>
      <c r="M26" s="990"/>
      <c r="N26" s="990"/>
      <c r="O26" s="990"/>
      <c r="P26" s="991"/>
    </row>
    <row r="27" spans="1:16" ht="14.25" customHeight="1">
      <c r="A27" s="984">
        <v>1</v>
      </c>
      <c r="B27" s="1015" t="s">
        <v>324</v>
      </c>
      <c r="C27" s="1016"/>
      <c r="D27" s="1016"/>
      <c r="E27" s="1016"/>
      <c r="F27" s="1016"/>
      <c r="G27" s="1016"/>
      <c r="H27" s="1016"/>
      <c r="I27" s="1016"/>
      <c r="J27" s="1016"/>
      <c r="K27" s="1016"/>
      <c r="L27" s="1016"/>
      <c r="M27" s="1016"/>
      <c r="N27" s="1016"/>
      <c r="O27" s="1016"/>
      <c r="P27" s="1017"/>
    </row>
    <row r="28" spans="1:16" ht="14.25" customHeight="1">
      <c r="A28" s="992"/>
      <c r="B28" s="1018" t="s">
        <v>323</v>
      </c>
      <c r="C28" s="1019"/>
      <c r="D28" s="1019"/>
      <c r="E28" s="1019"/>
      <c r="F28" s="1019"/>
      <c r="G28" s="1019"/>
      <c r="H28" s="1019"/>
      <c r="I28" s="1019"/>
      <c r="J28" s="1019"/>
      <c r="K28" s="1019"/>
      <c r="L28" s="1019"/>
      <c r="M28" s="1019"/>
      <c r="N28" s="1019"/>
      <c r="O28" s="1019"/>
      <c r="P28" s="1020"/>
    </row>
    <row r="29" spans="1:16" ht="14.25" customHeight="1">
      <c r="A29" s="992"/>
      <c r="B29" s="1018" t="s">
        <v>322</v>
      </c>
      <c r="C29" s="1019"/>
      <c r="D29" s="1019"/>
      <c r="E29" s="1019"/>
      <c r="F29" s="1019"/>
      <c r="G29" s="1019"/>
      <c r="H29" s="1019"/>
      <c r="I29" s="1019"/>
      <c r="J29" s="1019"/>
      <c r="K29" s="1019"/>
      <c r="L29" s="1019"/>
      <c r="M29" s="1019"/>
      <c r="N29" s="1019"/>
      <c r="O29" s="1019"/>
      <c r="P29" s="1020"/>
    </row>
    <row r="30" spans="1:16" ht="14.25" customHeight="1">
      <c r="A30" s="992"/>
      <c r="B30" s="1021" t="s">
        <v>321</v>
      </c>
      <c r="C30" s="1022"/>
      <c r="D30" s="1022"/>
      <c r="E30" s="1022"/>
      <c r="F30" s="1022"/>
      <c r="G30" s="1022"/>
      <c r="H30" s="1022"/>
      <c r="I30" s="1022"/>
      <c r="J30" s="1022"/>
      <c r="K30" s="1022"/>
      <c r="L30" s="1022"/>
      <c r="M30" s="1022"/>
      <c r="N30" s="1022"/>
      <c r="O30" s="1022"/>
      <c r="P30" s="1023"/>
    </row>
    <row r="31" spans="1:16" ht="15" customHeight="1" thickBot="1">
      <c r="A31" s="992"/>
      <c r="B31" s="1024" t="s">
        <v>320</v>
      </c>
      <c r="C31" s="1025"/>
      <c r="D31" s="1025"/>
      <c r="E31" s="1025"/>
      <c r="F31" s="1025"/>
      <c r="G31" s="1025"/>
      <c r="H31" s="1025"/>
      <c r="I31" s="1025"/>
      <c r="J31" s="1025"/>
      <c r="K31" s="1025"/>
      <c r="L31" s="1025"/>
      <c r="M31" s="1025"/>
      <c r="N31" s="1025"/>
      <c r="O31" s="1025"/>
      <c r="P31" s="1026"/>
    </row>
    <row r="32" spans="1:16" s="293" customFormat="1" ht="15" thickBot="1">
      <c r="A32" s="992"/>
      <c r="B32" s="294"/>
      <c r="C32" s="294"/>
      <c r="D32" s="294"/>
      <c r="E32" s="294"/>
      <c r="F32" s="294"/>
      <c r="G32" s="294"/>
      <c r="H32" s="294"/>
      <c r="I32" s="294"/>
      <c r="J32" s="294"/>
      <c r="K32" s="294"/>
      <c r="L32" s="294"/>
      <c r="M32" s="294" t="s">
        <v>319</v>
      </c>
      <c r="N32" s="294"/>
      <c r="O32" s="294"/>
      <c r="P32" s="294"/>
    </row>
    <row r="33" spans="1:16" ht="6" customHeight="1" thickBot="1">
      <c r="A33" s="985"/>
      <c r="B33" s="291"/>
      <c r="C33" s="291"/>
      <c r="D33" s="291"/>
      <c r="E33" s="291"/>
      <c r="F33" s="291"/>
      <c r="G33" s="291"/>
      <c r="H33" s="291"/>
      <c r="I33" s="291"/>
      <c r="J33" s="291"/>
      <c r="K33" s="291"/>
      <c r="L33" s="291"/>
      <c r="M33" s="292"/>
      <c r="N33" s="291"/>
      <c r="O33" s="291"/>
      <c r="P33" s="290"/>
    </row>
    <row r="34" spans="1:16" ht="22.5" customHeight="1" thickBot="1">
      <c r="A34" s="289">
        <v>2</v>
      </c>
      <c r="B34" s="288" t="s">
        <v>318</v>
      </c>
      <c r="C34" s="287"/>
      <c r="D34" s="287"/>
      <c r="E34" s="287"/>
      <c r="F34" s="287"/>
      <c r="G34" s="287"/>
      <c r="H34" s="287"/>
      <c r="I34" s="287"/>
      <c r="J34" s="287"/>
      <c r="K34" s="287"/>
      <c r="L34" s="287"/>
      <c r="M34" s="287"/>
      <c r="N34" s="287"/>
      <c r="O34" s="287"/>
      <c r="P34" s="286"/>
    </row>
    <row r="35" spans="1:16" ht="21.75" customHeight="1">
      <c r="A35" s="984">
        <v>3</v>
      </c>
      <c r="B35" s="993" t="s">
        <v>317</v>
      </c>
      <c r="C35" s="994"/>
      <c r="D35" s="994"/>
      <c r="E35" s="994"/>
      <c r="F35" s="994"/>
      <c r="G35" s="994"/>
      <c r="H35" s="994"/>
      <c r="I35" s="994"/>
      <c r="J35" s="994"/>
      <c r="K35" s="994"/>
      <c r="L35" s="994"/>
      <c r="M35" s="994"/>
      <c r="N35" s="994"/>
      <c r="O35" s="994"/>
      <c r="P35" s="995"/>
    </row>
    <row r="36" spans="1:16" ht="21.75" customHeight="1">
      <c r="A36" s="992"/>
      <c r="B36" s="1005" t="s">
        <v>316</v>
      </c>
      <c r="C36" s="1006"/>
      <c r="D36" s="1006"/>
      <c r="E36" s="1006"/>
      <c r="F36" s="1006"/>
      <c r="G36" s="1006"/>
      <c r="H36" s="1006"/>
      <c r="I36" s="1006"/>
      <c r="J36" s="1006"/>
      <c r="K36" s="1006"/>
      <c r="L36" s="1006"/>
      <c r="M36" s="1006"/>
      <c r="N36" s="1006"/>
      <c r="O36" s="1006"/>
      <c r="P36" s="1007"/>
    </row>
    <row r="37" spans="1:16" ht="21.75" customHeight="1" thickBot="1">
      <c r="A37" s="985"/>
      <c r="B37" s="1027" t="s">
        <v>315</v>
      </c>
      <c r="C37" s="1028"/>
      <c r="D37" s="1028"/>
      <c r="E37" s="1028"/>
      <c r="F37" s="1028"/>
      <c r="G37" s="1028"/>
      <c r="H37" s="1028"/>
      <c r="I37" s="1028"/>
      <c r="J37" s="1028"/>
      <c r="K37" s="1028"/>
      <c r="L37" s="1028"/>
      <c r="M37" s="1028"/>
      <c r="N37" s="1028"/>
      <c r="O37" s="1028"/>
      <c r="P37" s="1029"/>
    </row>
    <row r="38" spans="1:16" ht="25.5" customHeight="1" thickBot="1">
      <c r="A38" s="285">
        <v>4</v>
      </c>
      <c r="B38" s="1002" t="s">
        <v>314</v>
      </c>
      <c r="C38" s="1003"/>
      <c r="D38" s="1003"/>
      <c r="E38" s="1003"/>
      <c r="F38" s="1003"/>
      <c r="G38" s="1003"/>
      <c r="H38" s="1003"/>
      <c r="I38" s="1003"/>
      <c r="J38" s="1003"/>
      <c r="K38" s="1003"/>
      <c r="L38" s="1003"/>
      <c r="M38" s="1003"/>
      <c r="N38" s="1003"/>
      <c r="O38" s="1003"/>
      <c r="P38" s="1004"/>
    </row>
    <row r="39" spans="1:16" ht="11.25" customHeight="1"/>
    <row r="40" spans="1:16" ht="19.5" customHeight="1">
      <c r="A40" s="1014" t="s">
        <v>313</v>
      </c>
      <c r="B40" s="1014"/>
      <c r="C40" s="1014"/>
      <c r="D40" s="1014"/>
      <c r="E40" s="1014"/>
      <c r="F40" s="1014"/>
      <c r="G40" s="1014"/>
      <c r="H40" s="1014"/>
      <c r="I40" s="1014"/>
      <c r="J40" s="1014"/>
      <c r="K40" s="1014"/>
      <c r="L40" s="1014"/>
      <c r="M40" s="1014"/>
      <c r="N40" s="1014"/>
      <c r="O40" s="1014"/>
      <c r="P40" s="1014"/>
    </row>
    <row r="41" spans="1:16" ht="15.75" customHeight="1">
      <c r="A41" s="1030" t="s">
        <v>312</v>
      </c>
      <c r="B41" s="1030"/>
      <c r="C41" s="1030"/>
      <c r="D41" s="1030"/>
      <c r="E41" s="1031"/>
      <c r="F41" s="1031"/>
      <c r="G41" s="1031"/>
      <c r="H41" s="1031"/>
      <c r="I41" s="1031"/>
      <c r="J41" s="1031"/>
      <c r="K41" s="1031"/>
      <c r="L41" s="1031"/>
      <c r="M41" s="1031"/>
      <c r="N41" s="1031"/>
      <c r="O41" s="1031"/>
      <c r="P41" s="1031"/>
    </row>
    <row r="42" spans="1:16" ht="15.75" customHeight="1">
      <c r="A42" s="1030" t="s">
        <v>311</v>
      </c>
      <c r="B42" s="1030"/>
      <c r="C42" s="1030"/>
      <c r="D42" s="1030"/>
      <c r="E42" s="1031"/>
      <c r="F42" s="1031"/>
      <c r="G42" s="1031"/>
      <c r="H42" s="1031"/>
      <c r="I42" s="1031"/>
      <c r="J42" s="1031"/>
      <c r="K42" s="1031"/>
      <c r="L42" s="1031"/>
      <c r="M42" s="1031"/>
      <c r="N42" s="1031"/>
      <c r="O42" s="1031"/>
      <c r="P42" s="1031"/>
    </row>
    <row r="43" spans="1:16" ht="15.75" customHeight="1">
      <c r="A43" s="1030" t="s">
        <v>310</v>
      </c>
      <c r="B43" s="1030"/>
      <c r="C43" s="1030"/>
      <c r="D43" s="1030"/>
      <c r="E43" s="1031"/>
      <c r="F43" s="1031"/>
      <c r="G43" s="1031"/>
      <c r="H43" s="1031"/>
      <c r="I43" s="1031"/>
      <c r="J43" s="1031"/>
      <c r="K43" s="1031"/>
      <c r="L43" s="1031"/>
      <c r="M43" s="1031"/>
      <c r="N43" s="1031"/>
      <c r="O43" s="1031"/>
      <c r="P43" s="1031"/>
    </row>
    <row r="44" spans="1:16" ht="15.75" customHeight="1">
      <c r="A44" s="1030" t="s">
        <v>309</v>
      </c>
      <c r="B44" s="1030"/>
      <c r="C44" s="1030"/>
      <c r="D44" s="1030"/>
      <c r="E44" s="1031"/>
      <c r="F44" s="1031"/>
      <c r="G44" s="1031"/>
      <c r="H44" s="1031"/>
      <c r="I44" s="1031"/>
      <c r="J44" s="1031"/>
      <c r="K44" s="1031"/>
      <c r="L44" s="1031"/>
      <c r="M44" s="1031"/>
      <c r="N44" s="1031"/>
      <c r="O44" s="1031"/>
      <c r="P44" s="1031"/>
    </row>
    <row r="45" spans="1:16" ht="9" customHeight="1"/>
    <row r="46" spans="1:16" ht="29.25" customHeight="1">
      <c r="A46" s="1000" t="s">
        <v>308</v>
      </c>
      <c r="B46" s="1000"/>
      <c r="C46" s="1000"/>
      <c r="D46" s="1000"/>
      <c r="E46" s="1000"/>
      <c r="F46" s="1000"/>
      <c r="G46" s="1000"/>
      <c r="H46" s="1000"/>
      <c r="I46" s="1000"/>
      <c r="J46" s="1000"/>
      <c r="K46" s="1000"/>
      <c r="L46" s="1000"/>
      <c r="M46" s="1000"/>
      <c r="N46" s="1000"/>
      <c r="O46" s="1000"/>
      <c r="P46" s="1000"/>
    </row>
    <row r="47" spans="1:16">
      <c r="A47" s="1000" t="s">
        <v>307</v>
      </c>
      <c r="B47" s="1000"/>
      <c r="C47" s="1000"/>
      <c r="D47" s="1000"/>
      <c r="E47" s="1000"/>
      <c r="F47" s="1000"/>
      <c r="G47" s="1000"/>
      <c r="H47" s="1000"/>
      <c r="I47" s="1000"/>
      <c r="J47" s="1000"/>
      <c r="K47" s="1000"/>
      <c r="L47" s="1000"/>
      <c r="M47" s="1000"/>
      <c r="N47" s="1000"/>
      <c r="O47" s="1000"/>
      <c r="P47" s="1000"/>
    </row>
  </sheetData>
  <mergeCells count="45">
    <mergeCell ref="A46:P46"/>
    <mergeCell ref="A47:P47"/>
    <mergeCell ref="A41:D41"/>
    <mergeCell ref="E41:P41"/>
    <mergeCell ref="A42:D42"/>
    <mergeCell ref="E42:P42"/>
    <mergeCell ref="A43:D43"/>
    <mergeCell ref="E43:P43"/>
    <mergeCell ref="A44:D44"/>
    <mergeCell ref="E44:P44"/>
    <mergeCell ref="A25:P25"/>
    <mergeCell ref="A40:P40"/>
    <mergeCell ref="A27:A33"/>
    <mergeCell ref="B27:P27"/>
    <mergeCell ref="B28:P28"/>
    <mergeCell ref="B29:P29"/>
    <mergeCell ref="B30:P30"/>
    <mergeCell ref="B31:P31"/>
    <mergeCell ref="B26:P26"/>
    <mergeCell ref="A35:A37"/>
    <mergeCell ref="B35:P35"/>
    <mergeCell ref="B36:P36"/>
    <mergeCell ref="B37:P37"/>
    <mergeCell ref="B38:P38"/>
    <mergeCell ref="B19:P19"/>
    <mergeCell ref="B20:P20"/>
    <mergeCell ref="B22:P22"/>
    <mergeCell ref="B23:P23"/>
    <mergeCell ref="B21:P21"/>
    <mergeCell ref="A22:A23"/>
    <mergeCell ref="A3:P3"/>
    <mergeCell ref="A5:P5"/>
    <mergeCell ref="A6:P6"/>
    <mergeCell ref="B7:P7"/>
    <mergeCell ref="A8:A16"/>
    <mergeCell ref="B8:P8"/>
    <mergeCell ref="B9:P9"/>
    <mergeCell ref="B10:P10"/>
    <mergeCell ref="B11:P11"/>
    <mergeCell ref="B12:P12"/>
    <mergeCell ref="B13:P13"/>
    <mergeCell ref="B14:P14"/>
    <mergeCell ref="B17:P17"/>
    <mergeCell ref="A18:A20"/>
    <mergeCell ref="B18:P18"/>
  </mergeCells>
  <phoneticPr fontId="3"/>
  <pageMargins left="0.7" right="0.7" top="0.75" bottom="0.75" header="0.3" footer="0.3"/>
  <pageSetup paperSize="9" scale="90" orientation="portrait" r:id="rId1"/>
  <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V120"/>
  <sheetViews>
    <sheetView view="pageBreakPreview" zoomScaleNormal="100" zoomScaleSheetLayoutView="100" workbookViewId="0">
      <selection activeCell="A2" sqref="A2"/>
    </sheetView>
  </sheetViews>
  <sheetFormatPr defaultRowHeight="18" customHeight="1"/>
  <cols>
    <col min="1" max="1" width="4.25" style="305" customWidth="1"/>
    <col min="2" max="8" width="3.25" style="305" customWidth="1"/>
    <col min="9" max="13" width="5.375" style="305" customWidth="1"/>
    <col min="14" max="20" width="5.875" style="305" customWidth="1"/>
    <col min="21" max="27" width="4.625" style="305" customWidth="1"/>
    <col min="28" max="16384" width="9" style="305"/>
  </cols>
  <sheetData>
    <row r="1" spans="1:20" ht="6" customHeight="1">
      <c r="B1" s="318"/>
    </row>
    <row r="2" spans="1:20" ht="20.25" customHeight="1">
      <c r="A2" s="318" t="s">
        <v>374</v>
      </c>
    </row>
    <row r="3" spans="1:20" ht="46.5" customHeight="1">
      <c r="A3" s="1037" t="s">
        <v>373</v>
      </c>
      <c r="B3" s="1037"/>
      <c r="C3" s="1037"/>
      <c r="D3" s="1037"/>
      <c r="E3" s="1037"/>
      <c r="F3" s="1037"/>
      <c r="G3" s="1037"/>
      <c r="H3" s="1037"/>
      <c r="I3" s="1037"/>
      <c r="J3" s="1037"/>
      <c r="K3" s="1037"/>
      <c r="L3" s="1037"/>
      <c r="M3" s="1037"/>
      <c r="N3" s="1037"/>
      <c r="O3" s="1037"/>
      <c r="P3" s="1037"/>
      <c r="Q3" s="1037"/>
      <c r="R3" s="1037"/>
      <c r="S3" s="1037"/>
      <c r="T3" s="1037"/>
    </row>
    <row r="4" spans="1:20" ht="6" customHeight="1">
      <c r="B4" s="323"/>
      <c r="C4" s="323"/>
      <c r="D4" s="323"/>
      <c r="E4" s="323"/>
      <c r="F4" s="323"/>
      <c r="G4" s="323"/>
      <c r="H4" s="323"/>
      <c r="I4" s="323"/>
      <c r="J4" s="323"/>
      <c r="K4" s="323"/>
      <c r="L4" s="323"/>
      <c r="M4" s="323"/>
      <c r="N4" s="323"/>
      <c r="O4" s="323"/>
      <c r="P4" s="323"/>
      <c r="Q4" s="323"/>
      <c r="R4" s="323"/>
      <c r="S4" s="323"/>
    </row>
    <row r="5" spans="1:20" ht="20.25" customHeight="1">
      <c r="B5" s="321"/>
      <c r="C5" s="321"/>
      <c r="D5" s="321"/>
      <c r="E5" s="321"/>
      <c r="F5" s="321"/>
      <c r="G5" s="321"/>
      <c r="H5" s="321"/>
      <c r="I5" s="321"/>
      <c r="J5" s="321"/>
      <c r="K5" s="321"/>
      <c r="L5" s="321"/>
      <c r="M5" s="321"/>
      <c r="N5" s="321"/>
      <c r="O5" s="1038" t="s">
        <v>202</v>
      </c>
      <c r="P5" s="1038"/>
      <c r="Q5" s="1038"/>
      <c r="R5" s="1038"/>
      <c r="S5" s="1038"/>
      <c r="T5" s="1038"/>
    </row>
    <row r="6" spans="1:20" ht="20.25" customHeight="1">
      <c r="B6" s="320" t="s">
        <v>193</v>
      </c>
      <c r="C6" s="321"/>
      <c r="D6" s="321"/>
      <c r="E6" s="321"/>
      <c r="F6" s="321"/>
      <c r="G6" s="321"/>
      <c r="H6" s="321"/>
      <c r="I6" s="321"/>
      <c r="J6" s="321"/>
      <c r="K6" s="321"/>
      <c r="L6" s="321"/>
      <c r="M6" s="321"/>
      <c r="N6" s="321"/>
      <c r="O6" s="321"/>
      <c r="P6" s="321"/>
      <c r="Q6" s="321"/>
      <c r="R6" s="321"/>
      <c r="S6" s="321"/>
      <c r="T6" s="318"/>
    </row>
    <row r="7" spans="1:20" ht="20.25" customHeight="1">
      <c r="B7" s="318"/>
      <c r="C7" s="321"/>
      <c r="D7" s="321"/>
      <c r="E7" s="321"/>
      <c r="F7" s="321"/>
      <c r="G7" s="321"/>
      <c r="H7" s="321"/>
      <c r="J7" s="320"/>
      <c r="K7" s="320" t="s">
        <v>191</v>
      </c>
      <c r="L7" s="322"/>
      <c r="M7" s="1039"/>
      <c r="N7" s="1039"/>
      <c r="O7" s="1039"/>
      <c r="P7" s="1039"/>
      <c r="Q7" s="1039"/>
      <c r="R7" s="1039"/>
      <c r="S7" s="1039"/>
      <c r="T7" s="1039"/>
    </row>
    <row r="8" spans="1:20" ht="20.25" customHeight="1">
      <c r="B8" s="321"/>
      <c r="C8" s="321"/>
      <c r="D8" s="321"/>
      <c r="E8" s="321"/>
      <c r="F8" s="321"/>
      <c r="G8" s="321"/>
      <c r="H8" s="321"/>
      <c r="I8" s="320" t="s">
        <v>203</v>
      </c>
      <c r="J8" s="320"/>
      <c r="K8" s="320" t="s">
        <v>204</v>
      </c>
      <c r="L8" s="322"/>
      <c r="M8" s="1039"/>
      <c r="N8" s="1039"/>
      <c r="O8" s="1039"/>
      <c r="P8" s="1039"/>
      <c r="Q8" s="1039"/>
      <c r="R8" s="1039"/>
      <c r="S8" s="1039"/>
      <c r="T8" s="1039"/>
    </row>
    <row r="9" spans="1:20" ht="20.25" customHeight="1">
      <c r="B9" s="321"/>
      <c r="C9" s="321"/>
      <c r="D9" s="321"/>
      <c r="E9" s="321"/>
      <c r="F9" s="321"/>
      <c r="G9" s="321"/>
      <c r="H9" s="321"/>
      <c r="I9" s="320"/>
      <c r="J9" s="320"/>
      <c r="K9" s="320" t="s">
        <v>205</v>
      </c>
      <c r="S9" s="319"/>
      <c r="T9" s="318"/>
    </row>
    <row r="10" spans="1:20" ht="20.25" customHeight="1">
      <c r="B10" s="317"/>
      <c r="C10" s="316"/>
      <c r="D10" s="316"/>
      <c r="E10" s="316"/>
      <c r="F10" s="316"/>
      <c r="G10" s="316"/>
      <c r="H10" s="316"/>
      <c r="I10" s="316"/>
      <c r="J10" s="316"/>
      <c r="K10" s="316"/>
      <c r="L10" s="316"/>
      <c r="M10" s="316"/>
      <c r="N10" s="316"/>
      <c r="O10" s="316"/>
      <c r="P10" s="316"/>
      <c r="Q10" s="316"/>
      <c r="R10" s="316"/>
      <c r="S10" s="316"/>
      <c r="T10" s="316"/>
    </row>
    <row r="11" spans="1:20" ht="20.25" customHeight="1">
      <c r="B11" s="317"/>
      <c r="C11" s="316"/>
      <c r="D11" s="316"/>
      <c r="E11" s="316"/>
      <c r="F11" s="316"/>
      <c r="G11" s="316"/>
      <c r="H11" s="316"/>
      <c r="I11" s="316"/>
      <c r="J11" s="316"/>
      <c r="K11" s="316"/>
      <c r="L11" s="316"/>
      <c r="M11" s="316"/>
      <c r="N11" s="316"/>
      <c r="O11" s="316"/>
      <c r="P11" s="316"/>
      <c r="Q11" s="316"/>
      <c r="R11" s="316"/>
      <c r="S11" s="316"/>
      <c r="T11" s="316"/>
    </row>
    <row r="12" spans="1:20" ht="120.75" customHeight="1">
      <c r="B12" s="1040" t="s">
        <v>372</v>
      </c>
      <c r="C12" s="1040"/>
      <c r="D12" s="1040"/>
      <c r="E12" s="1040"/>
      <c r="F12" s="1040"/>
      <c r="G12" s="1040"/>
      <c r="H12" s="1040"/>
      <c r="I12" s="1040"/>
      <c r="J12" s="1040"/>
      <c r="K12" s="1040"/>
      <c r="L12" s="1040"/>
      <c r="M12" s="1040"/>
      <c r="N12" s="1040"/>
      <c r="O12" s="1040"/>
      <c r="P12" s="1040"/>
      <c r="Q12" s="1040"/>
      <c r="R12" s="1040"/>
      <c r="S12" s="1040"/>
      <c r="T12" s="1040"/>
    </row>
    <row r="13" spans="1:20" ht="12.75" customHeight="1" thickBot="1">
      <c r="B13" s="315"/>
      <c r="C13" s="315"/>
      <c r="D13" s="315"/>
      <c r="E13" s="315"/>
      <c r="F13" s="315"/>
      <c r="G13" s="315"/>
      <c r="H13" s="315"/>
      <c r="I13" s="315"/>
      <c r="J13" s="315"/>
      <c r="K13" s="315"/>
      <c r="L13" s="315"/>
      <c r="M13" s="315"/>
      <c r="N13" s="315"/>
      <c r="O13" s="315"/>
      <c r="P13" s="315"/>
      <c r="Q13" s="315"/>
      <c r="R13" s="315"/>
      <c r="S13" s="315"/>
      <c r="T13" s="315"/>
    </row>
    <row r="14" spans="1:20" ht="33" customHeight="1">
      <c r="A14" s="314">
        <v>1</v>
      </c>
      <c r="B14" s="1032" t="s">
        <v>371</v>
      </c>
      <c r="C14" s="1033"/>
      <c r="D14" s="1033"/>
      <c r="E14" s="1033"/>
      <c r="F14" s="1033"/>
      <c r="G14" s="1033"/>
      <c r="H14" s="1034"/>
      <c r="I14" s="1032"/>
      <c r="J14" s="1035"/>
      <c r="K14" s="1035"/>
      <c r="L14" s="1035"/>
      <c r="M14" s="1035"/>
      <c r="N14" s="1035"/>
      <c r="O14" s="1035"/>
      <c r="P14" s="1035"/>
      <c r="Q14" s="1035"/>
      <c r="R14" s="1035"/>
      <c r="S14" s="1035"/>
      <c r="T14" s="1036"/>
    </row>
    <row r="15" spans="1:20" ht="33" customHeight="1">
      <c r="A15" s="313">
        <v>2</v>
      </c>
      <c r="B15" s="1041" t="s">
        <v>370</v>
      </c>
      <c r="C15" s="1042"/>
      <c r="D15" s="1042"/>
      <c r="E15" s="1042"/>
      <c r="F15" s="1042"/>
      <c r="G15" s="1042"/>
      <c r="H15" s="1043"/>
      <c r="I15" s="1041"/>
      <c r="J15" s="1044"/>
      <c r="K15" s="1044"/>
      <c r="L15" s="1044"/>
      <c r="M15" s="1044"/>
      <c r="N15" s="1044"/>
      <c r="O15" s="1044"/>
      <c r="P15" s="1044"/>
      <c r="Q15" s="1044"/>
      <c r="R15" s="1044"/>
      <c r="S15" s="1044"/>
      <c r="T15" s="1045"/>
    </row>
    <row r="16" spans="1:20" ht="70.5" customHeight="1">
      <c r="A16" s="313">
        <v>3</v>
      </c>
      <c r="B16" s="1046" t="s">
        <v>369</v>
      </c>
      <c r="C16" s="1047"/>
      <c r="D16" s="1047"/>
      <c r="E16" s="1047"/>
      <c r="F16" s="1047"/>
      <c r="G16" s="1047"/>
      <c r="H16" s="1048"/>
      <c r="I16" s="1041"/>
      <c r="J16" s="1044"/>
      <c r="K16" s="1044"/>
      <c r="L16" s="1044"/>
      <c r="M16" s="1044"/>
      <c r="N16" s="1044"/>
      <c r="O16" s="1044"/>
      <c r="P16" s="1044"/>
      <c r="Q16" s="1044"/>
      <c r="R16" s="1044"/>
      <c r="S16" s="1044"/>
      <c r="T16" s="1045"/>
    </row>
    <row r="17" spans="1:22" ht="70.5" customHeight="1">
      <c r="A17" s="313">
        <v>4</v>
      </c>
      <c r="B17" s="1046" t="s">
        <v>368</v>
      </c>
      <c r="C17" s="1047"/>
      <c r="D17" s="1047"/>
      <c r="E17" s="1047"/>
      <c r="F17" s="1047"/>
      <c r="G17" s="1047"/>
      <c r="H17" s="1048"/>
      <c r="I17" s="1041"/>
      <c r="J17" s="1044"/>
      <c r="K17" s="1044"/>
      <c r="L17" s="1044"/>
      <c r="M17" s="1044"/>
      <c r="N17" s="1044"/>
      <c r="O17" s="1044"/>
      <c r="P17" s="1044"/>
      <c r="Q17" s="1044"/>
      <c r="R17" s="1044"/>
      <c r="S17" s="1044"/>
      <c r="T17" s="1045"/>
    </row>
    <row r="18" spans="1:22" ht="33" customHeight="1">
      <c r="A18" s="313">
        <v>4</v>
      </c>
      <c r="B18" s="1046" t="s">
        <v>367</v>
      </c>
      <c r="C18" s="1047"/>
      <c r="D18" s="1047"/>
      <c r="E18" s="1047"/>
      <c r="F18" s="1047"/>
      <c r="G18" s="1047"/>
      <c r="H18" s="1048"/>
      <c r="I18" s="1041" t="s">
        <v>366</v>
      </c>
      <c r="J18" s="1044"/>
      <c r="K18" s="1044"/>
      <c r="L18" s="1044"/>
      <c r="M18" s="1044"/>
      <c r="N18" s="1044"/>
      <c r="O18" s="1044"/>
      <c r="P18" s="1044"/>
      <c r="Q18" s="1044"/>
      <c r="R18" s="1044"/>
      <c r="S18" s="1044"/>
      <c r="T18" s="1045"/>
    </row>
    <row r="19" spans="1:22" ht="33" customHeight="1">
      <c r="A19" s="313">
        <v>5</v>
      </c>
      <c r="B19" s="1041" t="s">
        <v>365</v>
      </c>
      <c r="C19" s="1042"/>
      <c r="D19" s="1042"/>
      <c r="E19" s="1042"/>
      <c r="F19" s="1042"/>
      <c r="G19" s="1042"/>
      <c r="H19" s="1043"/>
      <c r="I19" s="1049"/>
      <c r="J19" s="1050"/>
      <c r="K19" s="1050"/>
      <c r="L19" s="1050"/>
      <c r="M19" s="1050"/>
      <c r="N19" s="1050"/>
      <c r="O19" s="1050"/>
      <c r="P19" s="1050"/>
      <c r="Q19" s="1050"/>
      <c r="R19" s="1050"/>
      <c r="S19" s="1050"/>
      <c r="T19" s="1051"/>
    </row>
    <row r="20" spans="1:22" ht="45" customHeight="1">
      <c r="A20" s="1052">
        <v>6</v>
      </c>
      <c r="B20" s="1055" t="s">
        <v>364</v>
      </c>
      <c r="C20" s="1056"/>
      <c r="D20" s="1056"/>
      <c r="E20" s="1056"/>
      <c r="F20" s="1056"/>
      <c r="G20" s="1056"/>
      <c r="H20" s="1057"/>
      <c r="I20" s="1064" t="s">
        <v>363</v>
      </c>
      <c r="J20" s="1065"/>
      <c r="K20" s="1065"/>
      <c r="L20" s="1065"/>
      <c r="M20" s="1065"/>
      <c r="N20" s="1065"/>
      <c r="O20" s="1065"/>
      <c r="P20" s="1065"/>
      <c r="Q20" s="1065"/>
      <c r="R20" s="1065"/>
      <c r="S20" s="1065"/>
      <c r="T20" s="1066"/>
    </row>
    <row r="21" spans="1:22" ht="26.25" customHeight="1">
      <c r="A21" s="1053"/>
      <c r="B21" s="1058"/>
      <c r="C21" s="1059"/>
      <c r="D21" s="1059"/>
      <c r="E21" s="1059"/>
      <c r="F21" s="1059"/>
      <c r="G21" s="1059"/>
      <c r="H21" s="1060"/>
      <c r="I21" s="1067"/>
      <c r="J21" s="1068"/>
      <c r="K21" s="1068"/>
      <c r="L21" s="1068"/>
      <c r="M21" s="1068"/>
      <c r="N21" s="1068"/>
      <c r="O21" s="1068"/>
      <c r="P21" s="1069" t="s">
        <v>360</v>
      </c>
      <c r="Q21" s="1070"/>
      <c r="R21" s="1071"/>
      <c r="S21" s="1070" t="s">
        <v>362</v>
      </c>
      <c r="T21" s="1072"/>
    </row>
    <row r="22" spans="1:22" ht="45" customHeight="1">
      <c r="A22" s="1053"/>
      <c r="B22" s="1058"/>
      <c r="C22" s="1059"/>
      <c r="D22" s="1059"/>
      <c r="E22" s="1059"/>
      <c r="F22" s="1059"/>
      <c r="G22" s="1059"/>
      <c r="H22" s="1060"/>
      <c r="I22" s="1064" t="s">
        <v>361</v>
      </c>
      <c r="J22" s="1065"/>
      <c r="K22" s="1065"/>
      <c r="L22" s="1065"/>
      <c r="M22" s="1065"/>
      <c r="N22" s="1065"/>
      <c r="O22" s="1065"/>
      <c r="P22" s="1065"/>
      <c r="Q22" s="1065"/>
      <c r="R22" s="1065"/>
      <c r="S22" s="1065"/>
      <c r="T22" s="1066"/>
    </row>
    <row r="23" spans="1:22" ht="26.25" customHeight="1">
      <c r="A23" s="1054"/>
      <c r="B23" s="1061"/>
      <c r="C23" s="1062"/>
      <c r="D23" s="1062"/>
      <c r="E23" s="1062"/>
      <c r="F23" s="1062"/>
      <c r="G23" s="1062"/>
      <c r="H23" s="1063"/>
      <c r="I23" s="1091"/>
      <c r="J23" s="1091"/>
      <c r="K23" s="1091"/>
      <c r="L23" s="1091"/>
      <c r="M23" s="1091"/>
      <c r="N23" s="1091"/>
      <c r="O23" s="1091"/>
      <c r="P23" s="1069" t="s">
        <v>360</v>
      </c>
      <c r="Q23" s="1070"/>
      <c r="R23" s="1071"/>
      <c r="S23" s="1092" t="s">
        <v>359</v>
      </c>
      <c r="T23" s="1072"/>
    </row>
    <row r="24" spans="1:22" ht="36" customHeight="1">
      <c r="A24" s="1053">
        <v>7</v>
      </c>
      <c r="B24" s="1049" t="s">
        <v>358</v>
      </c>
      <c r="C24" s="1073"/>
      <c r="D24" s="1073"/>
      <c r="E24" s="1073"/>
      <c r="F24" s="1073"/>
      <c r="G24" s="1073"/>
      <c r="H24" s="1074"/>
      <c r="I24" s="1049" t="s">
        <v>357</v>
      </c>
      <c r="J24" s="1073"/>
      <c r="K24" s="1073"/>
      <c r="L24" s="1073"/>
      <c r="M24" s="1073"/>
      <c r="N24" s="312"/>
      <c r="O24" s="1077" t="s">
        <v>352</v>
      </c>
      <c r="P24" s="1077"/>
      <c r="Q24" s="1077"/>
      <c r="R24" s="1077"/>
      <c r="S24" s="1077"/>
      <c r="T24" s="1078"/>
      <c r="V24" s="305" t="s">
        <v>356</v>
      </c>
    </row>
    <row r="25" spans="1:22" ht="36" customHeight="1" thickBot="1">
      <c r="A25" s="1053"/>
      <c r="B25" s="1049"/>
      <c r="C25" s="1073"/>
      <c r="D25" s="1073"/>
      <c r="E25" s="1073"/>
      <c r="F25" s="1073"/>
      <c r="G25" s="1073"/>
      <c r="H25" s="1074"/>
      <c r="I25" s="1041"/>
      <c r="J25" s="1075"/>
      <c r="K25" s="1075"/>
      <c r="L25" s="1075"/>
      <c r="M25" s="1075"/>
      <c r="N25" s="310"/>
      <c r="O25" s="1079" t="s">
        <v>354</v>
      </c>
      <c r="P25" s="725"/>
      <c r="Q25" s="725"/>
      <c r="R25" s="725"/>
      <c r="S25" s="725"/>
      <c r="T25" s="1080"/>
    </row>
    <row r="26" spans="1:22" ht="36" customHeight="1" thickTop="1">
      <c r="A26" s="1053"/>
      <c r="B26" s="1049"/>
      <c r="C26" s="1073"/>
      <c r="D26" s="1073"/>
      <c r="E26" s="1073"/>
      <c r="F26" s="1073"/>
      <c r="G26" s="1073"/>
      <c r="H26" s="1074"/>
      <c r="I26" s="1064" t="s">
        <v>355</v>
      </c>
      <c r="J26" s="1065"/>
      <c r="K26" s="1065"/>
      <c r="L26" s="1065"/>
      <c r="M26" s="1081"/>
      <c r="N26" s="311"/>
      <c r="O26" s="725" t="s">
        <v>352</v>
      </c>
      <c r="P26" s="725"/>
      <c r="Q26" s="725"/>
      <c r="R26" s="725"/>
      <c r="S26" s="725"/>
      <c r="T26" s="1080"/>
    </row>
    <row r="27" spans="1:22" ht="36" customHeight="1" thickBot="1">
      <c r="A27" s="1053"/>
      <c r="B27" s="1049"/>
      <c r="C27" s="1073"/>
      <c r="D27" s="1073"/>
      <c r="E27" s="1073"/>
      <c r="F27" s="1073"/>
      <c r="G27" s="1073"/>
      <c r="H27" s="1074"/>
      <c r="I27" s="1041"/>
      <c r="J27" s="1075"/>
      <c r="K27" s="1075"/>
      <c r="L27" s="1075"/>
      <c r="M27" s="1082"/>
      <c r="N27" s="310"/>
      <c r="O27" s="1079" t="s">
        <v>354</v>
      </c>
      <c r="P27" s="725"/>
      <c r="Q27" s="725"/>
      <c r="R27" s="725"/>
      <c r="S27" s="725"/>
      <c r="T27" s="1080"/>
    </row>
    <row r="28" spans="1:22" ht="36" customHeight="1" thickTop="1">
      <c r="A28" s="1053"/>
      <c r="B28" s="1049"/>
      <c r="C28" s="1073"/>
      <c r="D28" s="1073"/>
      <c r="E28" s="1073"/>
      <c r="F28" s="1073"/>
      <c r="G28" s="1073"/>
      <c r="H28" s="1074"/>
      <c r="I28" s="1064" t="s">
        <v>353</v>
      </c>
      <c r="J28" s="1065"/>
      <c r="K28" s="1065"/>
      <c r="L28" s="1065"/>
      <c r="M28" s="1065"/>
      <c r="N28" s="311"/>
      <c r="O28" s="725" t="s">
        <v>352</v>
      </c>
      <c r="P28" s="725"/>
      <c r="Q28" s="725"/>
      <c r="R28" s="725"/>
      <c r="S28" s="725"/>
      <c r="T28" s="1080"/>
    </row>
    <row r="29" spans="1:22" ht="36" customHeight="1" thickBot="1">
      <c r="A29" s="1054"/>
      <c r="B29" s="1041"/>
      <c r="C29" s="1075"/>
      <c r="D29" s="1075"/>
      <c r="E29" s="1075"/>
      <c r="F29" s="1075"/>
      <c r="G29" s="1075"/>
      <c r="H29" s="1076"/>
      <c r="I29" s="1041"/>
      <c r="J29" s="1075"/>
      <c r="K29" s="1075"/>
      <c r="L29" s="1075"/>
      <c r="M29" s="1075"/>
      <c r="N29" s="310"/>
      <c r="O29" s="1083" t="s">
        <v>351</v>
      </c>
      <c r="P29" s="1083"/>
      <c r="Q29" s="1083"/>
      <c r="R29" s="1083"/>
      <c r="S29" s="1083"/>
      <c r="T29" s="1084"/>
    </row>
    <row r="30" spans="1:22" ht="29.25" customHeight="1" thickTop="1" thickBot="1">
      <c r="A30" s="309">
        <v>8</v>
      </c>
      <c r="B30" s="1085" t="s">
        <v>350</v>
      </c>
      <c r="C30" s="1086"/>
      <c r="D30" s="1086"/>
      <c r="E30" s="1086"/>
      <c r="F30" s="1086"/>
      <c r="G30" s="1086"/>
      <c r="H30" s="1087"/>
      <c r="I30" s="1088" t="s">
        <v>349</v>
      </c>
      <c r="J30" s="1089"/>
      <c r="K30" s="1089"/>
      <c r="L30" s="1089"/>
      <c r="M30" s="1089"/>
      <c r="N30" s="1089"/>
      <c r="O30" s="1089"/>
      <c r="P30" s="1089"/>
      <c r="Q30" s="1089"/>
      <c r="R30" s="1089"/>
      <c r="S30" s="1089"/>
      <c r="T30" s="1090"/>
    </row>
    <row r="31" spans="1:22" ht="22.5" customHeight="1">
      <c r="B31" s="1093" t="s">
        <v>348</v>
      </c>
      <c r="C31" s="1094"/>
      <c r="D31" s="1094"/>
      <c r="E31" s="1094"/>
      <c r="F31" s="1094"/>
      <c r="G31" s="1094"/>
      <c r="H31" s="1094"/>
      <c r="I31" s="1094"/>
      <c r="J31" s="1094"/>
      <c r="K31" s="1094"/>
      <c r="L31" s="1094"/>
      <c r="M31" s="1094"/>
      <c r="N31" s="1094"/>
      <c r="O31" s="1094"/>
      <c r="P31" s="1094"/>
      <c r="Q31" s="1094"/>
      <c r="R31" s="1094"/>
      <c r="S31" s="1094"/>
      <c r="T31" s="1094"/>
    </row>
    <row r="32" spans="1:22" ht="22.5" customHeight="1">
      <c r="B32" s="1093" t="s">
        <v>347</v>
      </c>
      <c r="C32" s="1094"/>
      <c r="D32" s="1094"/>
      <c r="E32" s="1094"/>
      <c r="F32" s="1094"/>
      <c r="G32" s="1094"/>
      <c r="H32" s="1094"/>
      <c r="I32" s="1094"/>
      <c r="J32" s="1094"/>
      <c r="K32" s="1094"/>
      <c r="L32" s="1094"/>
      <c r="M32" s="1094"/>
      <c r="N32" s="1094"/>
      <c r="O32" s="1094"/>
      <c r="P32" s="1094"/>
      <c r="Q32" s="1094"/>
      <c r="R32" s="1094"/>
      <c r="S32" s="1094"/>
      <c r="T32" s="1094"/>
    </row>
    <row r="33" spans="2:20" ht="22.5" customHeight="1">
      <c r="B33" s="1093" t="s">
        <v>346</v>
      </c>
      <c r="C33" s="1093"/>
      <c r="D33" s="1093"/>
      <c r="E33" s="1093"/>
      <c r="F33" s="1093"/>
      <c r="G33" s="1093"/>
      <c r="H33" s="1093"/>
      <c r="I33" s="1093"/>
      <c r="J33" s="1093"/>
      <c r="K33" s="1093"/>
      <c r="L33" s="1093"/>
      <c r="M33" s="1093"/>
      <c r="N33" s="1093"/>
      <c r="O33" s="1093"/>
      <c r="P33" s="1093"/>
      <c r="Q33" s="1093"/>
      <c r="R33" s="1093"/>
      <c r="S33" s="1093"/>
      <c r="T33" s="1093"/>
    </row>
    <row r="34" spans="2:20" ht="30.75" customHeight="1">
      <c r="B34" s="1095" t="s">
        <v>345</v>
      </c>
      <c r="C34" s="1094"/>
      <c r="D34" s="1094"/>
      <c r="E34" s="1094"/>
      <c r="F34" s="1094"/>
      <c r="G34" s="1094"/>
      <c r="H34" s="1094"/>
      <c r="I34" s="1094"/>
      <c r="J34" s="1094"/>
      <c r="K34" s="1094"/>
      <c r="L34" s="1094"/>
      <c r="M34" s="1094"/>
      <c r="N34" s="1094"/>
      <c r="O34" s="1094"/>
      <c r="P34" s="1094"/>
      <c r="Q34" s="1094"/>
      <c r="R34" s="1094"/>
      <c r="S34" s="1094"/>
      <c r="T34" s="1094"/>
    </row>
    <row r="35" spans="2:20" ht="27" customHeight="1">
      <c r="B35" s="1093" t="s">
        <v>344</v>
      </c>
      <c r="C35" s="1094"/>
      <c r="D35" s="1094"/>
      <c r="E35" s="1094"/>
      <c r="F35" s="1094"/>
      <c r="G35" s="1094"/>
      <c r="H35" s="1094"/>
      <c r="I35" s="1094"/>
      <c r="J35" s="1094"/>
      <c r="K35" s="1094"/>
      <c r="L35" s="1094"/>
      <c r="M35" s="1094"/>
      <c r="N35" s="1094"/>
      <c r="O35" s="1094"/>
      <c r="P35" s="1094"/>
      <c r="Q35" s="1094"/>
      <c r="R35" s="1094"/>
      <c r="S35" s="1094"/>
      <c r="T35" s="1094"/>
    </row>
    <row r="36" spans="2:20" ht="86.25" customHeight="1">
      <c r="B36" s="308"/>
      <c r="C36" s="306"/>
      <c r="D36" s="306"/>
      <c r="E36" s="306"/>
      <c r="F36" s="306"/>
      <c r="G36" s="306"/>
      <c r="H36" s="306"/>
      <c r="I36" s="306"/>
      <c r="J36" s="306"/>
      <c r="K36" s="306"/>
      <c r="L36" s="306"/>
      <c r="M36" s="306"/>
      <c r="N36" s="306"/>
      <c r="O36" s="306"/>
      <c r="P36" s="306"/>
      <c r="Q36" s="306"/>
      <c r="R36" s="306"/>
      <c r="S36" s="306"/>
      <c r="T36" s="306"/>
    </row>
    <row r="37" spans="2:20" ht="93.75" customHeight="1">
      <c r="B37" s="308"/>
      <c r="C37" s="306"/>
      <c r="D37" s="306"/>
      <c r="E37" s="306"/>
      <c r="F37" s="306"/>
      <c r="G37" s="306"/>
      <c r="H37" s="306"/>
      <c r="I37" s="306"/>
      <c r="J37" s="306"/>
      <c r="K37" s="306"/>
      <c r="L37" s="306"/>
      <c r="M37" s="306"/>
      <c r="N37" s="306"/>
      <c r="O37" s="306"/>
      <c r="P37" s="306"/>
      <c r="Q37" s="306"/>
      <c r="R37" s="306"/>
      <c r="S37" s="306"/>
      <c r="T37" s="306"/>
    </row>
    <row r="38" spans="2:20" ht="101.25" customHeight="1">
      <c r="B38" s="308"/>
      <c r="C38" s="306"/>
      <c r="D38" s="306"/>
      <c r="E38" s="306"/>
      <c r="F38" s="306"/>
      <c r="G38" s="306"/>
      <c r="H38" s="306"/>
      <c r="I38" s="306"/>
      <c r="J38" s="306"/>
      <c r="K38" s="306"/>
      <c r="L38" s="306"/>
      <c r="M38" s="306"/>
      <c r="N38" s="306"/>
      <c r="O38" s="306"/>
      <c r="P38" s="306"/>
      <c r="Q38" s="306"/>
      <c r="R38" s="306"/>
      <c r="S38" s="306"/>
      <c r="T38" s="306"/>
    </row>
    <row r="39" spans="2:20" ht="26.25" customHeight="1">
      <c r="B39" s="308"/>
      <c r="C39" s="306"/>
      <c r="D39" s="306"/>
      <c r="E39" s="306"/>
      <c r="F39" s="306"/>
      <c r="G39" s="306"/>
      <c r="H39" s="306"/>
      <c r="I39" s="306"/>
      <c r="J39" s="306"/>
      <c r="K39" s="306"/>
      <c r="L39" s="306"/>
      <c r="M39" s="306"/>
      <c r="N39" s="306"/>
      <c r="O39" s="306"/>
      <c r="P39" s="306"/>
      <c r="Q39" s="306"/>
      <c r="R39" s="306"/>
      <c r="S39" s="306"/>
      <c r="T39" s="306"/>
    </row>
    <row r="40" spans="2:20" ht="44.25" customHeight="1">
      <c r="B40" s="308"/>
      <c r="C40" s="306"/>
      <c r="D40" s="306"/>
      <c r="E40" s="306"/>
      <c r="F40" s="306"/>
      <c r="G40" s="306"/>
      <c r="H40" s="306"/>
      <c r="I40" s="306"/>
      <c r="J40" s="306"/>
      <c r="K40" s="306"/>
      <c r="L40" s="306"/>
      <c r="M40" s="306"/>
      <c r="N40" s="306"/>
      <c r="O40" s="306"/>
      <c r="P40" s="306"/>
      <c r="Q40" s="306"/>
      <c r="R40" s="306"/>
      <c r="S40" s="306"/>
      <c r="T40" s="306"/>
    </row>
    <row r="41" spans="2:20" ht="68.25" customHeight="1">
      <c r="B41" s="308"/>
      <c r="C41" s="306"/>
      <c r="D41" s="306"/>
      <c r="E41" s="306"/>
      <c r="F41" s="306"/>
      <c r="G41" s="306"/>
      <c r="H41" s="306"/>
      <c r="I41" s="306"/>
      <c r="J41" s="306"/>
      <c r="K41" s="306"/>
      <c r="L41" s="306"/>
      <c r="M41" s="306"/>
      <c r="N41" s="306"/>
      <c r="O41" s="306"/>
      <c r="P41" s="306"/>
      <c r="Q41" s="306"/>
      <c r="R41" s="306"/>
      <c r="S41" s="306"/>
      <c r="T41" s="306"/>
    </row>
    <row r="42" spans="2:20" ht="36" customHeight="1">
      <c r="B42" s="308"/>
      <c r="C42" s="306"/>
      <c r="D42" s="306"/>
      <c r="E42" s="306"/>
      <c r="F42" s="306"/>
      <c r="G42" s="306"/>
      <c r="H42" s="306"/>
      <c r="I42" s="306"/>
      <c r="J42" s="306"/>
      <c r="K42" s="306"/>
      <c r="L42" s="306"/>
      <c r="M42" s="306"/>
      <c r="N42" s="306"/>
      <c r="O42" s="306"/>
      <c r="P42" s="306"/>
      <c r="Q42" s="306"/>
      <c r="R42" s="306"/>
      <c r="S42" s="306"/>
      <c r="T42" s="306"/>
    </row>
    <row r="43" spans="2:20" ht="68.25" customHeight="1">
      <c r="B43" s="308"/>
      <c r="C43" s="306"/>
      <c r="D43" s="306"/>
      <c r="E43" s="306"/>
      <c r="F43" s="306"/>
      <c r="G43" s="306"/>
      <c r="H43" s="306"/>
      <c r="I43" s="306"/>
      <c r="J43" s="306"/>
      <c r="K43" s="306"/>
      <c r="L43" s="306"/>
      <c r="M43" s="306"/>
      <c r="N43" s="306"/>
      <c r="O43" s="306"/>
      <c r="P43" s="306"/>
      <c r="Q43" s="306"/>
      <c r="R43" s="306"/>
      <c r="S43" s="306"/>
      <c r="T43" s="306"/>
    </row>
    <row r="44" spans="2:20" ht="34.5" customHeight="1">
      <c r="B44" s="308"/>
      <c r="C44" s="306"/>
      <c r="D44" s="306"/>
      <c r="E44" s="306"/>
      <c r="F44" s="306"/>
      <c r="G44" s="306"/>
      <c r="H44" s="306"/>
      <c r="I44" s="306"/>
      <c r="J44" s="306"/>
      <c r="K44" s="306"/>
      <c r="L44" s="306"/>
      <c r="M44" s="306"/>
      <c r="N44" s="306"/>
      <c r="O44" s="306"/>
      <c r="P44" s="306"/>
      <c r="Q44" s="306"/>
      <c r="R44" s="306"/>
      <c r="S44" s="306"/>
      <c r="T44" s="306"/>
    </row>
    <row r="45" spans="2:20" ht="34.5" customHeight="1">
      <c r="B45" s="308"/>
      <c r="C45" s="306"/>
      <c r="D45" s="306"/>
      <c r="E45" s="306"/>
      <c r="F45" s="306"/>
      <c r="G45" s="306"/>
      <c r="H45" s="306"/>
      <c r="I45" s="306"/>
      <c r="J45" s="306"/>
      <c r="K45" s="306"/>
      <c r="L45" s="306"/>
      <c r="M45" s="306"/>
      <c r="N45" s="306"/>
      <c r="O45" s="306"/>
      <c r="P45" s="306"/>
      <c r="Q45" s="306"/>
      <c r="R45" s="306"/>
      <c r="S45" s="306"/>
      <c r="T45" s="306"/>
    </row>
    <row r="46" spans="2:20" ht="34.5" customHeight="1">
      <c r="B46" s="307"/>
      <c r="C46" s="306"/>
      <c r="D46" s="306"/>
      <c r="E46" s="306"/>
      <c r="F46" s="306"/>
      <c r="G46" s="306"/>
      <c r="H46" s="306"/>
      <c r="I46" s="306"/>
      <c r="J46" s="306"/>
      <c r="K46" s="306"/>
      <c r="L46" s="306"/>
      <c r="M46" s="306"/>
      <c r="N46" s="306"/>
      <c r="O46" s="306"/>
      <c r="P46" s="306"/>
      <c r="Q46" s="306"/>
      <c r="R46" s="306"/>
      <c r="S46" s="306"/>
      <c r="T46" s="306"/>
    </row>
    <row r="47" spans="2:20" ht="20.25" customHeight="1"/>
    <row r="48" spans="2:20" ht="20.25" customHeight="1"/>
    <row r="49" spans="2:18" ht="20.25" customHeight="1"/>
    <row r="50" spans="2:18" ht="20.25" customHeight="1"/>
    <row r="51" spans="2:18" ht="20.25" customHeight="1"/>
    <row r="52" spans="2:18" ht="20.25" customHeight="1"/>
    <row r="53" spans="2:18" ht="20.25" customHeight="1"/>
    <row r="54" spans="2:18" ht="18" customHeight="1">
      <c r="B54" s="305" ph="1"/>
      <c r="C54" s="305" ph="1"/>
      <c r="D54" s="305" ph="1"/>
      <c r="E54" s="305" ph="1"/>
      <c r="K54" s="305" ph="1"/>
      <c r="L54" s="305" ph="1"/>
      <c r="M54" s="305" ph="1"/>
      <c r="N54" s="305" ph="1"/>
      <c r="O54" s="305" ph="1"/>
      <c r="P54" s="305" ph="1"/>
      <c r="Q54" s="305" ph="1"/>
      <c r="R54" s="305" ph="1"/>
    </row>
    <row r="55" spans="2:18" ht="18" customHeight="1">
      <c r="B55" s="305" ph="1"/>
      <c r="C55" s="305" ph="1"/>
      <c r="D55" s="305" ph="1"/>
      <c r="E55" s="305" ph="1"/>
    </row>
    <row r="56" spans="2:18" ht="18" customHeight="1">
      <c r="B56" s="305" ph="1"/>
      <c r="C56" s="305" ph="1"/>
      <c r="D56" s="305" ph="1"/>
      <c r="E56" s="305" ph="1"/>
      <c r="K56" s="305" ph="1"/>
      <c r="L56" s="305" ph="1"/>
      <c r="M56" s="305" ph="1"/>
      <c r="N56" s="305" ph="1"/>
      <c r="O56" s="305" ph="1"/>
      <c r="P56" s="305" ph="1"/>
      <c r="Q56" s="305" ph="1"/>
      <c r="R56" s="305" ph="1"/>
    </row>
    <row r="57" spans="2:18" ht="18" customHeight="1">
      <c r="B57" s="305" ph="1"/>
      <c r="C57" s="305" ph="1"/>
      <c r="D57" s="305" ph="1"/>
      <c r="E57" s="305" ph="1"/>
    </row>
    <row r="58" spans="2:18" ht="18" customHeight="1">
      <c r="B58" s="305" ph="1"/>
      <c r="C58" s="305" ph="1"/>
      <c r="D58" s="305" ph="1"/>
      <c r="E58" s="305" ph="1"/>
      <c r="K58" s="305" ph="1"/>
      <c r="L58" s="305" ph="1"/>
      <c r="M58" s="305" ph="1"/>
      <c r="N58" s="305" ph="1"/>
      <c r="O58" s="305" ph="1"/>
      <c r="P58" s="305" ph="1"/>
      <c r="Q58" s="305" ph="1"/>
      <c r="R58" s="305" ph="1"/>
    </row>
    <row r="59" spans="2:18" ht="18" customHeight="1">
      <c r="B59" s="305" ph="1"/>
      <c r="C59" s="305" ph="1"/>
      <c r="D59" s="305" ph="1"/>
      <c r="E59" s="305" ph="1"/>
    </row>
    <row r="60" spans="2:18" ht="18" customHeight="1">
      <c r="B60" s="305" ph="1"/>
      <c r="C60" s="305" ph="1"/>
      <c r="D60" s="305" ph="1"/>
      <c r="E60" s="305" ph="1"/>
      <c r="K60" s="305" ph="1"/>
      <c r="L60" s="305" ph="1"/>
      <c r="M60" s="305" ph="1"/>
      <c r="N60" s="305" ph="1"/>
      <c r="O60" s="305" ph="1"/>
      <c r="P60" s="305" ph="1"/>
      <c r="Q60" s="305" ph="1"/>
      <c r="R60" s="305" ph="1"/>
    </row>
    <row r="61" spans="2:18" ht="18" customHeight="1">
      <c r="B61" s="305" ph="1"/>
      <c r="C61" s="305" ph="1"/>
      <c r="D61" s="305" ph="1"/>
      <c r="E61" s="305" ph="1"/>
    </row>
    <row r="62" spans="2:18" ht="18" customHeight="1">
      <c r="B62" s="305" ph="1"/>
      <c r="C62" s="305" ph="1"/>
      <c r="D62" s="305" ph="1"/>
      <c r="E62" s="305" ph="1"/>
      <c r="K62" s="305" ph="1"/>
      <c r="L62" s="305" ph="1"/>
      <c r="M62" s="305" ph="1"/>
      <c r="N62" s="305" ph="1"/>
      <c r="O62" s="305" ph="1"/>
      <c r="P62" s="305" ph="1"/>
      <c r="Q62" s="305" ph="1"/>
      <c r="R62" s="305" ph="1"/>
    </row>
    <row r="63" spans="2:18" ht="18" customHeight="1">
      <c r="B63" s="305" ph="1"/>
      <c r="C63" s="305" ph="1"/>
      <c r="D63" s="305" ph="1"/>
      <c r="E63" s="305" ph="1"/>
    </row>
    <row r="64" spans="2:18" ht="18" customHeight="1">
      <c r="B64" s="305" ph="1"/>
      <c r="C64" s="305" ph="1"/>
      <c r="D64" s="305" ph="1"/>
      <c r="E64" s="305" ph="1"/>
      <c r="K64" s="305" ph="1"/>
      <c r="L64" s="305" ph="1"/>
      <c r="M64" s="305" ph="1"/>
      <c r="N64" s="305" ph="1"/>
      <c r="O64" s="305" ph="1"/>
      <c r="P64" s="305" ph="1"/>
      <c r="Q64" s="305" ph="1"/>
      <c r="R64" s="305" ph="1"/>
    </row>
    <row r="65" spans="2:18" ht="18" customHeight="1">
      <c r="B65" s="305" ph="1"/>
      <c r="C65" s="305" ph="1"/>
      <c r="D65" s="305" ph="1"/>
      <c r="E65" s="305" ph="1"/>
    </row>
    <row r="66" spans="2:18" ht="18" customHeight="1">
      <c r="B66" s="305" ph="1"/>
      <c r="C66" s="305" ph="1"/>
      <c r="D66" s="305" ph="1"/>
      <c r="E66" s="305" ph="1"/>
      <c r="K66" s="305" ph="1"/>
      <c r="L66" s="305" ph="1"/>
      <c r="M66" s="305" ph="1"/>
      <c r="N66" s="305" ph="1"/>
      <c r="O66" s="305" ph="1"/>
      <c r="P66" s="305" ph="1"/>
      <c r="Q66" s="305" ph="1"/>
      <c r="R66" s="305" ph="1"/>
    </row>
    <row r="67" spans="2:18" ht="18" customHeight="1">
      <c r="B67" s="305" ph="1"/>
      <c r="C67" s="305" ph="1"/>
      <c r="D67" s="305" ph="1"/>
      <c r="E67" s="305" ph="1"/>
    </row>
    <row r="68" spans="2:18" ht="18" customHeight="1">
      <c r="B68" s="305" ph="1"/>
      <c r="C68" s="305" ph="1"/>
      <c r="D68" s="305" ph="1"/>
      <c r="E68" s="305" ph="1"/>
      <c r="K68" s="305" ph="1"/>
      <c r="L68" s="305" ph="1"/>
      <c r="M68" s="305" ph="1"/>
      <c r="N68" s="305" ph="1"/>
      <c r="O68" s="305" ph="1"/>
      <c r="P68" s="305" ph="1"/>
      <c r="Q68" s="305" ph="1"/>
      <c r="R68" s="305" ph="1"/>
    </row>
    <row r="69" spans="2:18" ht="18" customHeight="1">
      <c r="B69" s="305" ph="1"/>
      <c r="C69" s="305" ph="1"/>
      <c r="D69" s="305" ph="1"/>
      <c r="E69" s="305" ph="1"/>
    </row>
    <row r="70" spans="2:18" ht="18" customHeight="1">
      <c r="B70" s="305" ph="1"/>
      <c r="C70" s="305" ph="1"/>
      <c r="D70" s="305" ph="1"/>
      <c r="E70" s="305" ph="1"/>
      <c r="K70" s="305" ph="1"/>
      <c r="L70" s="305" ph="1"/>
      <c r="M70" s="305" ph="1"/>
      <c r="N70" s="305" ph="1"/>
      <c r="O70" s="305" ph="1"/>
      <c r="P70" s="305" ph="1"/>
      <c r="Q70" s="305" ph="1"/>
      <c r="R70" s="305" ph="1"/>
    </row>
    <row r="71" spans="2:18" ht="18" customHeight="1">
      <c r="B71" s="305" ph="1"/>
      <c r="C71" s="305" ph="1"/>
      <c r="D71" s="305" ph="1"/>
      <c r="E71" s="305" ph="1"/>
    </row>
    <row r="72" spans="2:18" ht="18" customHeight="1">
      <c r="B72" s="305" ph="1"/>
      <c r="C72" s="305" ph="1"/>
      <c r="D72" s="305" ph="1"/>
      <c r="E72" s="305" ph="1"/>
      <c r="K72" s="305" ph="1"/>
      <c r="L72" s="305" ph="1"/>
      <c r="M72" s="305" ph="1"/>
      <c r="N72" s="305" ph="1"/>
      <c r="O72" s="305" ph="1"/>
      <c r="P72" s="305" ph="1"/>
      <c r="Q72" s="305" ph="1"/>
      <c r="R72" s="305" ph="1"/>
    </row>
    <row r="73" spans="2:18" ht="18" customHeight="1">
      <c r="B73" s="305" ph="1"/>
      <c r="C73" s="305" ph="1"/>
      <c r="D73" s="305" ph="1"/>
      <c r="E73" s="305" ph="1"/>
    </row>
    <row r="74" spans="2:18" ht="18" customHeight="1">
      <c r="B74" s="305" ph="1"/>
      <c r="C74" s="305" ph="1"/>
      <c r="D74" s="305" ph="1"/>
      <c r="E74" s="305" ph="1"/>
      <c r="K74" s="305" ph="1"/>
      <c r="L74" s="305" ph="1"/>
      <c r="M74" s="305" ph="1"/>
      <c r="N74" s="305" ph="1"/>
      <c r="O74" s="305" ph="1"/>
      <c r="P74" s="305" ph="1"/>
      <c r="Q74" s="305" ph="1"/>
      <c r="R74" s="305" ph="1"/>
    </row>
    <row r="75" spans="2:18" ht="18" customHeight="1">
      <c r="B75" s="305" ph="1"/>
      <c r="C75" s="305" ph="1"/>
      <c r="D75" s="305" ph="1"/>
      <c r="E75" s="305" ph="1"/>
    </row>
    <row r="76" spans="2:18" ht="18" customHeight="1">
      <c r="B76" s="305" ph="1"/>
      <c r="C76" s="305" ph="1"/>
      <c r="D76" s="305" ph="1"/>
      <c r="E76" s="305" ph="1"/>
      <c r="K76" s="305" ph="1"/>
      <c r="L76" s="305" ph="1"/>
      <c r="M76" s="305" ph="1"/>
      <c r="N76" s="305" ph="1"/>
      <c r="O76" s="305" ph="1"/>
      <c r="P76" s="305" ph="1"/>
      <c r="Q76" s="305" ph="1"/>
      <c r="R76" s="305" ph="1"/>
    </row>
    <row r="77" spans="2:18" ht="18" customHeight="1">
      <c r="B77" s="305" ph="1"/>
      <c r="C77" s="305" ph="1"/>
      <c r="D77" s="305" ph="1"/>
      <c r="E77" s="305" ph="1"/>
    </row>
    <row r="78" spans="2:18" ht="18" customHeight="1">
      <c r="B78" s="305" ph="1"/>
      <c r="C78" s="305" ph="1"/>
      <c r="D78" s="305" ph="1"/>
      <c r="E78" s="305" ph="1"/>
      <c r="K78" s="305" ph="1"/>
      <c r="L78" s="305" ph="1"/>
      <c r="M78" s="305" ph="1"/>
      <c r="N78" s="305" ph="1"/>
      <c r="O78" s="305" ph="1"/>
      <c r="P78" s="305" ph="1"/>
      <c r="Q78" s="305" ph="1"/>
      <c r="R78" s="305" ph="1"/>
    </row>
    <row r="79" spans="2:18" ht="18" customHeight="1">
      <c r="B79" s="305" ph="1"/>
      <c r="C79" s="305" ph="1"/>
      <c r="D79" s="305" ph="1"/>
      <c r="E79" s="305" ph="1"/>
    </row>
    <row r="80" spans="2:18" ht="18" customHeight="1">
      <c r="B80" s="305" ph="1"/>
      <c r="C80" s="305" ph="1"/>
      <c r="D80" s="305" ph="1"/>
      <c r="E80" s="305" ph="1"/>
      <c r="K80" s="305" ph="1"/>
      <c r="L80" s="305" ph="1"/>
      <c r="M80" s="305" ph="1"/>
      <c r="N80" s="305" ph="1"/>
      <c r="O80" s="305" ph="1"/>
      <c r="P80" s="305" ph="1"/>
      <c r="Q80" s="305" ph="1"/>
      <c r="R80" s="305" ph="1"/>
    </row>
    <row r="81" spans="2:18" ht="18" customHeight="1">
      <c r="B81" s="305" ph="1"/>
      <c r="C81" s="305" ph="1"/>
      <c r="D81" s="305" ph="1"/>
      <c r="E81" s="305" ph="1"/>
    </row>
    <row r="82" spans="2:18" ht="18" customHeight="1">
      <c r="B82" s="305" ph="1"/>
      <c r="C82" s="305" ph="1"/>
      <c r="D82" s="305" ph="1"/>
      <c r="E82" s="305" ph="1"/>
    </row>
    <row r="83" spans="2:18" ht="18" customHeight="1">
      <c r="B83" s="305" ph="1"/>
      <c r="C83" s="305" ph="1"/>
      <c r="D83" s="305" ph="1"/>
      <c r="E83" s="305" ph="1"/>
    </row>
    <row r="84" spans="2:18" ht="18" customHeight="1">
      <c r="B84" s="305" ph="1"/>
      <c r="C84" s="305" ph="1"/>
      <c r="D84" s="305" ph="1"/>
      <c r="E84" s="305" ph="1"/>
      <c r="K84" s="305" ph="1"/>
      <c r="L84" s="305" ph="1"/>
      <c r="M84" s="305" ph="1"/>
      <c r="N84" s="305" ph="1"/>
      <c r="O84" s="305" ph="1"/>
      <c r="P84" s="305" ph="1"/>
      <c r="Q84" s="305" ph="1"/>
      <c r="R84" s="305" ph="1"/>
    </row>
    <row r="85" spans="2:18" ht="18" customHeight="1">
      <c r="B85" s="305" ph="1"/>
      <c r="C85" s="305" ph="1"/>
      <c r="D85" s="305" ph="1"/>
      <c r="E85" s="305" ph="1"/>
    </row>
    <row r="86" spans="2:18" ht="18" customHeight="1">
      <c r="B86" s="305" ph="1"/>
      <c r="C86" s="305" ph="1"/>
      <c r="D86" s="305" ph="1"/>
      <c r="E86" s="305" ph="1"/>
      <c r="K86" s="305" ph="1"/>
      <c r="L86" s="305" ph="1"/>
      <c r="M86" s="305" ph="1"/>
      <c r="N86" s="305" ph="1"/>
      <c r="O86" s="305" ph="1"/>
      <c r="P86" s="305" ph="1"/>
      <c r="Q86" s="305" ph="1"/>
      <c r="R86" s="305" ph="1"/>
    </row>
    <row r="87" spans="2:18" ht="18" customHeight="1">
      <c r="B87" s="305" ph="1"/>
      <c r="C87" s="305" ph="1"/>
      <c r="D87" s="305" ph="1"/>
      <c r="E87" s="305" ph="1"/>
    </row>
    <row r="88" spans="2:18" ht="18" customHeight="1">
      <c r="B88" s="305" ph="1"/>
      <c r="C88" s="305" ph="1"/>
      <c r="D88" s="305" ph="1"/>
      <c r="E88" s="305" ph="1"/>
      <c r="K88" s="305" ph="1"/>
      <c r="L88" s="305" ph="1"/>
      <c r="M88" s="305" ph="1"/>
      <c r="N88" s="305" ph="1"/>
      <c r="O88" s="305" ph="1"/>
      <c r="P88" s="305" ph="1"/>
      <c r="Q88" s="305" ph="1"/>
      <c r="R88" s="305" ph="1"/>
    </row>
    <row r="89" spans="2:18" ht="18" customHeight="1">
      <c r="B89" s="305" ph="1"/>
      <c r="C89" s="305" ph="1"/>
      <c r="D89" s="305" ph="1"/>
      <c r="E89" s="305" ph="1"/>
    </row>
    <row r="90" spans="2:18" ht="18" customHeight="1">
      <c r="B90" s="305" ph="1"/>
      <c r="C90" s="305" ph="1"/>
      <c r="D90" s="305" ph="1"/>
      <c r="E90" s="305" ph="1"/>
      <c r="K90" s="305" ph="1"/>
      <c r="L90" s="305" ph="1"/>
      <c r="M90" s="305" ph="1"/>
      <c r="N90" s="305" ph="1"/>
      <c r="O90" s="305" ph="1"/>
      <c r="P90" s="305" ph="1"/>
      <c r="Q90" s="305" ph="1"/>
      <c r="R90" s="305" ph="1"/>
    </row>
    <row r="91" spans="2:18" ht="18" customHeight="1">
      <c r="B91" s="305" ph="1"/>
      <c r="C91" s="305" ph="1"/>
      <c r="D91" s="305" ph="1"/>
      <c r="E91" s="305" ph="1"/>
    </row>
    <row r="92" spans="2:18" ht="18" customHeight="1">
      <c r="B92" s="305" ph="1"/>
      <c r="C92" s="305" ph="1"/>
      <c r="D92" s="305" ph="1"/>
      <c r="E92" s="305" ph="1"/>
      <c r="K92" s="305" ph="1"/>
      <c r="L92" s="305" ph="1"/>
      <c r="M92" s="305" ph="1"/>
      <c r="N92" s="305" ph="1"/>
      <c r="O92" s="305" ph="1"/>
      <c r="P92" s="305" ph="1"/>
      <c r="Q92" s="305" ph="1"/>
      <c r="R92" s="305" ph="1"/>
    </row>
    <row r="93" spans="2:18" ht="18" customHeight="1">
      <c r="B93" s="305" ph="1"/>
      <c r="C93" s="305" ph="1"/>
      <c r="D93" s="305" ph="1"/>
      <c r="E93" s="305" ph="1"/>
    </row>
    <row r="94" spans="2:18" ht="18" customHeight="1">
      <c r="B94" s="305" ph="1"/>
      <c r="C94" s="305" ph="1"/>
      <c r="D94" s="305" ph="1"/>
      <c r="E94" s="305" ph="1"/>
    </row>
    <row r="95" spans="2:18" ht="18" customHeight="1">
      <c r="B95" s="305" ph="1"/>
      <c r="C95" s="305" ph="1"/>
      <c r="D95" s="305" ph="1"/>
      <c r="E95" s="305" ph="1"/>
    </row>
    <row r="96" spans="2:18" ht="18" customHeight="1">
      <c r="B96" s="305" ph="1"/>
      <c r="C96" s="305" ph="1"/>
      <c r="D96" s="305" ph="1"/>
      <c r="E96" s="305" ph="1"/>
      <c r="K96" s="305" ph="1"/>
      <c r="L96" s="305" ph="1"/>
      <c r="M96" s="305" ph="1"/>
      <c r="N96" s="305" ph="1"/>
      <c r="O96" s="305" ph="1"/>
      <c r="P96" s="305" ph="1"/>
      <c r="Q96" s="305" ph="1"/>
      <c r="R96" s="305" ph="1"/>
    </row>
    <row r="97" spans="2:18" ht="18" customHeight="1">
      <c r="B97" s="305" ph="1"/>
      <c r="C97" s="305" ph="1"/>
      <c r="D97" s="305" ph="1"/>
      <c r="E97" s="305" ph="1"/>
    </row>
    <row r="98" spans="2:18" ht="18" customHeight="1">
      <c r="B98" s="305" ph="1"/>
      <c r="C98" s="305" ph="1"/>
      <c r="D98" s="305" ph="1"/>
      <c r="E98" s="305" ph="1"/>
      <c r="K98" s="305" ph="1"/>
      <c r="L98" s="305" ph="1"/>
      <c r="M98" s="305" ph="1"/>
      <c r="N98" s="305" ph="1"/>
      <c r="O98" s="305" ph="1"/>
      <c r="P98" s="305" ph="1"/>
      <c r="Q98" s="305" ph="1"/>
      <c r="R98" s="305" ph="1"/>
    </row>
    <row r="99" spans="2:18" ht="18" customHeight="1">
      <c r="B99" s="305" ph="1"/>
      <c r="C99" s="305" ph="1"/>
      <c r="D99" s="305" ph="1"/>
      <c r="E99" s="305" ph="1"/>
    </row>
    <row r="100" spans="2:18" ht="18" customHeight="1">
      <c r="B100" s="305" ph="1"/>
      <c r="C100" s="305" ph="1"/>
      <c r="D100" s="305" ph="1"/>
      <c r="E100" s="305" ph="1"/>
    </row>
    <row r="101" spans="2:18" ht="18" customHeight="1">
      <c r="B101" s="305" ph="1"/>
      <c r="C101" s="305" ph="1"/>
      <c r="D101" s="305" ph="1"/>
      <c r="E101" s="305" ph="1"/>
    </row>
    <row r="102" spans="2:18" ht="18" customHeight="1">
      <c r="B102" s="305" ph="1"/>
      <c r="C102" s="305" ph="1"/>
      <c r="D102" s="305" ph="1"/>
      <c r="E102" s="305" ph="1"/>
      <c r="K102" s="305" ph="1"/>
      <c r="L102" s="305" ph="1"/>
      <c r="M102" s="305" ph="1"/>
      <c r="N102" s="305" ph="1"/>
      <c r="O102" s="305" ph="1"/>
      <c r="P102" s="305" ph="1"/>
      <c r="Q102" s="305" ph="1"/>
      <c r="R102" s="305" ph="1"/>
    </row>
    <row r="103" spans="2:18" ht="18" customHeight="1">
      <c r="B103" s="305" ph="1"/>
      <c r="C103" s="305" ph="1"/>
      <c r="D103" s="305" ph="1"/>
      <c r="E103" s="305" ph="1"/>
    </row>
    <row r="104" spans="2:18" ht="18" customHeight="1">
      <c r="B104" s="305" ph="1"/>
      <c r="C104" s="305" ph="1"/>
      <c r="D104" s="305" ph="1"/>
      <c r="E104" s="305" ph="1"/>
    </row>
    <row r="105" spans="2:18" ht="18" customHeight="1">
      <c r="B105" s="305" ph="1"/>
      <c r="C105" s="305" ph="1"/>
      <c r="D105" s="305" ph="1"/>
      <c r="E105" s="305" ph="1"/>
    </row>
    <row r="106" spans="2:18" ht="18" customHeight="1">
      <c r="B106" s="305" ph="1"/>
      <c r="C106" s="305" ph="1"/>
      <c r="D106" s="305" ph="1"/>
      <c r="E106" s="305" ph="1"/>
    </row>
    <row r="107" spans="2:18" ht="18" customHeight="1">
      <c r="B107" s="305" ph="1"/>
      <c r="C107" s="305" ph="1"/>
      <c r="D107" s="305" ph="1"/>
      <c r="E107" s="305" ph="1"/>
      <c r="K107" s="305" ph="1"/>
      <c r="L107" s="305" ph="1"/>
      <c r="M107" s="305" ph="1"/>
      <c r="N107" s="305" ph="1"/>
      <c r="O107" s="305" ph="1"/>
      <c r="P107" s="305" ph="1"/>
      <c r="Q107" s="305" ph="1"/>
      <c r="R107" s="305" ph="1"/>
    </row>
    <row r="108" spans="2:18" ht="18" customHeight="1">
      <c r="B108" s="305" ph="1"/>
      <c r="C108" s="305" ph="1"/>
      <c r="D108" s="305" ph="1"/>
      <c r="E108" s="305" ph="1"/>
    </row>
    <row r="109" spans="2:18" ht="18" customHeight="1">
      <c r="B109" s="305" ph="1"/>
      <c r="C109" s="305" ph="1"/>
      <c r="D109" s="305" ph="1"/>
      <c r="E109" s="305" ph="1"/>
    </row>
    <row r="110" spans="2:18" ht="18" customHeight="1">
      <c r="B110" s="305" ph="1"/>
      <c r="C110" s="305" ph="1"/>
      <c r="D110" s="305" ph="1"/>
      <c r="E110" s="305" ph="1"/>
    </row>
    <row r="111" spans="2:18" ht="18" customHeight="1">
      <c r="B111" s="305" ph="1"/>
      <c r="C111" s="305" ph="1"/>
      <c r="D111" s="305" ph="1"/>
      <c r="E111" s="305" ph="1"/>
    </row>
    <row r="112" spans="2:18" ht="18" customHeight="1">
      <c r="B112" s="305" ph="1"/>
      <c r="C112" s="305" ph="1"/>
      <c r="D112" s="305" ph="1"/>
      <c r="E112" s="305" ph="1"/>
    </row>
    <row r="113" spans="2:5" ht="18" customHeight="1">
      <c r="B113" s="305" ph="1"/>
      <c r="C113" s="305" ph="1"/>
      <c r="D113" s="305" ph="1"/>
      <c r="E113" s="305" ph="1"/>
    </row>
    <row r="114" spans="2:5" ht="18" customHeight="1">
      <c r="B114" s="305" ph="1"/>
      <c r="C114" s="305" ph="1"/>
      <c r="D114" s="305" ph="1"/>
      <c r="E114" s="305" ph="1"/>
    </row>
    <row r="115" spans="2:5" ht="18" customHeight="1">
      <c r="B115" s="305" ph="1"/>
      <c r="C115" s="305" ph="1"/>
      <c r="D115" s="305" ph="1"/>
      <c r="E115" s="305" ph="1"/>
    </row>
    <row r="116" spans="2:5" ht="18" customHeight="1">
      <c r="B116" s="305" ph="1"/>
      <c r="C116" s="305" ph="1"/>
      <c r="D116" s="305" ph="1"/>
      <c r="E116" s="305" ph="1"/>
    </row>
    <row r="117" spans="2:5" ht="18" customHeight="1">
      <c r="B117" s="305" ph="1"/>
      <c r="C117" s="305" ph="1"/>
      <c r="D117" s="305" ph="1"/>
      <c r="E117" s="305" ph="1"/>
    </row>
    <row r="118" spans="2:5" ht="18" customHeight="1">
      <c r="B118" s="305" ph="1"/>
      <c r="C118" s="305" ph="1"/>
      <c r="D118" s="305" ph="1"/>
      <c r="E118" s="305" ph="1"/>
    </row>
    <row r="119" spans="2:5" ht="18" customHeight="1">
      <c r="B119" s="305" ph="1"/>
      <c r="C119" s="305" ph="1"/>
      <c r="D119" s="305" ph="1"/>
      <c r="E119" s="305" ph="1"/>
    </row>
    <row r="120" spans="2:5" ht="18" customHeight="1">
      <c r="B120" s="305" ph="1"/>
      <c r="C120" s="305" ph="1"/>
      <c r="D120" s="305" ph="1"/>
      <c r="E120" s="305" ph="1"/>
    </row>
  </sheetData>
  <mergeCells count="45">
    <mergeCell ref="B31:T31"/>
    <mergeCell ref="B32:T32"/>
    <mergeCell ref="B33:T33"/>
    <mergeCell ref="B34:T34"/>
    <mergeCell ref="B35:T35"/>
    <mergeCell ref="B30:H30"/>
    <mergeCell ref="I30:T30"/>
    <mergeCell ref="I22:T22"/>
    <mergeCell ref="I23:O23"/>
    <mergeCell ref="P23:R23"/>
    <mergeCell ref="S23:T23"/>
    <mergeCell ref="O26:T26"/>
    <mergeCell ref="O27:T27"/>
    <mergeCell ref="I28:M29"/>
    <mergeCell ref="O28:T28"/>
    <mergeCell ref="A24:A29"/>
    <mergeCell ref="B24:H29"/>
    <mergeCell ref="I24:M25"/>
    <mergeCell ref="O24:T24"/>
    <mergeCell ref="O25:T25"/>
    <mergeCell ref="I26:M27"/>
    <mergeCell ref="O29:T29"/>
    <mergeCell ref="B18:H18"/>
    <mergeCell ref="I18:T18"/>
    <mergeCell ref="B19:H19"/>
    <mergeCell ref="I19:T19"/>
    <mergeCell ref="A20:A23"/>
    <mergeCell ref="B20:H23"/>
    <mergeCell ref="I20:T20"/>
    <mergeCell ref="I21:O21"/>
    <mergeCell ref="P21:R21"/>
    <mergeCell ref="S21:T21"/>
    <mergeCell ref="B15:H15"/>
    <mergeCell ref="I15:T15"/>
    <mergeCell ref="B16:H16"/>
    <mergeCell ref="I16:T16"/>
    <mergeCell ref="B17:H17"/>
    <mergeCell ref="I17:T17"/>
    <mergeCell ref="B14:H14"/>
    <mergeCell ref="I14:T14"/>
    <mergeCell ref="A3:T3"/>
    <mergeCell ref="O5:T5"/>
    <mergeCell ref="M7:T7"/>
    <mergeCell ref="M8:T8"/>
    <mergeCell ref="B12:T12"/>
  </mergeCells>
  <phoneticPr fontId="3"/>
  <dataValidations count="1">
    <dataValidation type="list" allowBlank="1" showInputMessage="1" showErrorMessage="1" sqref="N24:N29" xr:uid="{00000000-0002-0000-1700-000000000000}">
      <formula1>$V$24</formula1>
    </dataValidation>
  </dataValidations>
  <printOptions horizontalCentered="1"/>
  <pageMargins left="3.937007874015748E-2" right="3.937007874015748E-2" top="0.39370078740157483" bottom="0.35433070866141736" header="0.31496062992125984" footer="0.31496062992125984"/>
  <pageSetup paperSize="9" scale="70" orientation="portrait" r:id="rId1"/>
  <headerFooter alignWithMargins="0"/>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V122"/>
  <sheetViews>
    <sheetView view="pageBreakPreview" zoomScaleNormal="100" zoomScaleSheetLayoutView="100" workbookViewId="0">
      <selection activeCell="B2" sqref="B2"/>
    </sheetView>
  </sheetViews>
  <sheetFormatPr defaultRowHeight="18" customHeight="1"/>
  <cols>
    <col min="1" max="1" width="4.25" style="305" customWidth="1"/>
    <col min="2" max="8" width="3.25" style="305" customWidth="1"/>
    <col min="9" max="13" width="5.375" style="305" customWidth="1"/>
    <col min="14" max="20" width="5.875" style="305" customWidth="1"/>
    <col min="21" max="27" width="4.625" style="305" customWidth="1"/>
    <col min="28" max="16384" width="9" style="305"/>
  </cols>
  <sheetData>
    <row r="1" spans="1:20" ht="6" customHeight="1">
      <c r="B1" s="318"/>
    </row>
    <row r="2" spans="1:20" ht="20.25" customHeight="1">
      <c r="A2" s="318" t="s">
        <v>388</v>
      </c>
    </row>
    <row r="3" spans="1:20" ht="42.75" customHeight="1">
      <c r="A3" s="1037" t="s">
        <v>387</v>
      </c>
      <c r="B3" s="1037"/>
      <c r="C3" s="1037"/>
      <c r="D3" s="1037"/>
      <c r="E3" s="1037"/>
      <c r="F3" s="1037"/>
      <c r="G3" s="1037"/>
      <c r="H3" s="1037"/>
      <c r="I3" s="1037"/>
      <c r="J3" s="1037"/>
      <c r="K3" s="1037"/>
      <c r="L3" s="1037"/>
      <c r="M3" s="1037"/>
      <c r="N3" s="1037"/>
      <c r="O3" s="1037"/>
      <c r="P3" s="1037"/>
      <c r="Q3" s="1037"/>
      <c r="R3" s="1037"/>
      <c r="S3" s="1037"/>
      <c r="T3" s="1037"/>
    </row>
    <row r="4" spans="1:20" ht="6" customHeight="1">
      <c r="B4" s="323"/>
      <c r="C4" s="323"/>
      <c r="D4" s="323"/>
      <c r="E4" s="323"/>
      <c r="F4" s="323"/>
      <c r="G4" s="323"/>
      <c r="H4" s="323"/>
      <c r="I4" s="323"/>
      <c r="J4" s="323"/>
      <c r="K4" s="323"/>
      <c r="L4" s="323"/>
      <c r="M4" s="323"/>
      <c r="N4" s="323"/>
      <c r="O4" s="323"/>
      <c r="P4" s="323"/>
      <c r="Q4" s="323"/>
      <c r="R4" s="323"/>
      <c r="S4" s="323"/>
    </row>
    <row r="5" spans="1:20" ht="20.25" customHeight="1">
      <c r="B5" s="321"/>
      <c r="C5" s="321"/>
      <c r="D5" s="321"/>
      <c r="E5" s="321"/>
      <c r="F5" s="321"/>
      <c r="G5" s="321"/>
      <c r="H5" s="321"/>
      <c r="I5" s="321"/>
      <c r="J5" s="321"/>
      <c r="K5" s="321"/>
      <c r="L5" s="321"/>
      <c r="M5" s="321"/>
      <c r="N5" s="321"/>
      <c r="O5" s="1038" t="s">
        <v>202</v>
      </c>
      <c r="P5" s="1038"/>
      <c r="Q5" s="1038"/>
      <c r="R5" s="1038"/>
      <c r="S5" s="1038"/>
      <c r="T5" s="1038"/>
    </row>
    <row r="6" spans="1:20" ht="20.25" customHeight="1">
      <c r="B6" s="320" t="s">
        <v>193</v>
      </c>
      <c r="C6" s="321"/>
      <c r="D6" s="321"/>
      <c r="E6" s="321"/>
      <c r="F6" s="321"/>
      <c r="G6" s="321"/>
      <c r="H6" s="321"/>
      <c r="I6" s="321"/>
      <c r="J6" s="321"/>
      <c r="K6" s="321"/>
      <c r="L6" s="321"/>
      <c r="M6" s="321"/>
      <c r="N6" s="321"/>
      <c r="O6" s="321"/>
      <c r="P6" s="321"/>
      <c r="Q6" s="321"/>
      <c r="R6" s="321"/>
      <c r="S6" s="321"/>
      <c r="T6" s="318"/>
    </row>
    <row r="7" spans="1:20" ht="20.25" customHeight="1">
      <c r="B7" s="318"/>
      <c r="C7" s="321"/>
      <c r="D7" s="321"/>
      <c r="E7" s="321"/>
      <c r="F7" s="321"/>
      <c r="G7" s="321"/>
      <c r="H7" s="321"/>
      <c r="J7" s="320"/>
      <c r="K7" s="320" t="s">
        <v>191</v>
      </c>
      <c r="L7" s="322"/>
      <c r="M7" s="1039"/>
      <c r="N7" s="1039"/>
      <c r="O7" s="1039"/>
      <c r="P7" s="1039"/>
      <c r="Q7" s="1039"/>
      <c r="R7" s="1039"/>
      <c r="S7" s="1039"/>
      <c r="T7" s="1039"/>
    </row>
    <row r="8" spans="1:20" ht="20.25" customHeight="1">
      <c r="B8" s="321"/>
      <c r="C8" s="321"/>
      <c r="D8" s="321"/>
      <c r="E8" s="321"/>
      <c r="F8" s="321"/>
      <c r="G8" s="321"/>
      <c r="H8" s="321"/>
      <c r="I8" s="320" t="s">
        <v>203</v>
      </c>
      <c r="J8" s="320"/>
      <c r="K8" s="320" t="s">
        <v>204</v>
      </c>
      <c r="L8" s="322"/>
      <c r="M8" s="1039"/>
      <c r="N8" s="1039"/>
      <c r="O8" s="1039"/>
      <c r="P8" s="1039"/>
      <c r="Q8" s="1039"/>
      <c r="R8" s="1039"/>
      <c r="S8" s="1039"/>
      <c r="T8" s="1039"/>
    </row>
    <row r="9" spans="1:20" ht="20.25" customHeight="1">
      <c r="B9" s="321"/>
      <c r="C9" s="321"/>
      <c r="D9" s="321"/>
      <c r="E9" s="321"/>
      <c r="F9" s="321"/>
      <c r="G9" s="321"/>
      <c r="H9" s="321"/>
      <c r="I9" s="320"/>
      <c r="J9" s="320"/>
      <c r="K9" s="320" t="s">
        <v>205</v>
      </c>
      <c r="S9" s="319"/>
      <c r="T9" s="318"/>
    </row>
    <row r="10" spans="1:20" ht="20.25" customHeight="1">
      <c r="B10" s="317"/>
      <c r="C10" s="316"/>
      <c r="D10" s="316"/>
      <c r="E10" s="316"/>
      <c r="F10" s="316"/>
      <c r="G10" s="316"/>
      <c r="H10" s="316"/>
      <c r="I10" s="316"/>
      <c r="J10" s="316"/>
      <c r="K10" s="316"/>
      <c r="L10" s="316"/>
      <c r="M10" s="316"/>
      <c r="N10" s="316"/>
      <c r="O10" s="316"/>
      <c r="P10" s="316"/>
      <c r="Q10" s="316"/>
      <c r="R10" s="316"/>
      <c r="S10" s="316"/>
      <c r="T10" s="316"/>
    </row>
    <row r="11" spans="1:20" ht="20.25" customHeight="1">
      <c r="B11" s="317"/>
      <c r="C11" s="316"/>
      <c r="D11" s="316"/>
      <c r="E11" s="316"/>
      <c r="F11" s="316"/>
      <c r="G11" s="316"/>
      <c r="H11" s="316"/>
      <c r="I11" s="316"/>
      <c r="J11" s="316"/>
      <c r="K11" s="316"/>
      <c r="L11" s="316"/>
      <c r="M11" s="316"/>
      <c r="N11" s="316"/>
      <c r="O11" s="316"/>
      <c r="P11" s="316"/>
      <c r="Q11" s="316"/>
      <c r="R11" s="316"/>
      <c r="S11" s="316"/>
      <c r="T11" s="316"/>
    </row>
    <row r="12" spans="1:20" ht="120.75" customHeight="1">
      <c r="B12" s="1040" t="s">
        <v>386</v>
      </c>
      <c r="C12" s="1040"/>
      <c r="D12" s="1040"/>
      <c r="E12" s="1040"/>
      <c r="F12" s="1040"/>
      <c r="G12" s="1040"/>
      <c r="H12" s="1040"/>
      <c r="I12" s="1040"/>
      <c r="J12" s="1040"/>
      <c r="K12" s="1040"/>
      <c r="L12" s="1040"/>
      <c r="M12" s="1040"/>
      <c r="N12" s="1040"/>
      <c r="O12" s="1040"/>
      <c r="P12" s="1040"/>
      <c r="Q12" s="1040"/>
      <c r="R12" s="1040"/>
      <c r="S12" s="1040"/>
      <c r="T12" s="1040"/>
    </row>
    <row r="13" spans="1:20" ht="12.75" customHeight="1" thickBot="1">
      <c r="B13" s="315"/>
      <c r="C13" s="315"/>
      <c r="D13" s="315"/>
      <c r="E13" s="315"/>
      <c r="F13" s="315"/>
      <c r="G13" s="315"/>
      <c r="H13" s="315"/>
      <c r="I13" s="315"/>
      <c r="J13" s="315"/>
      <c r="K13" s="315"/>
      <c r="L13" s="315"/>
      <c r="M13" s="315"/>
      <c r="N13" s="315"/>
      <c r="O13" s="315"/>
      <c r="P13" s="315"/>
      <c r="Q13" s="315"/>
      <c r="R13" s="315"/>
      <c r="S13" s="315"/>
      <c r="T13" s="315"/>
    </row>
    <row r="14" spans="1:20" ht="33" customHeight="1">
      <c r="A14" s="314">
        <v>1</v>
      </c>
      <c r="B14" s="1032" t="s">
        <v>371</v>
      </c>
      <c r="C14" s="1033"/>
      <c r="D14" s="1033"/>
      <c r="E14" s="1033"/>
      <c r="F14" s="1033"/>
      <c r="G14" s="1033"/>
      <c r="H14" s="1034"/>
      <c r="I14" s="1032"/>
      <c r="J14" s="1035"/>
      <c r="K14" s="1035"/>
      <c r="L14" s="1035"/>
      <c r="M14" s="1035"/>
      <c r="N14" s="1035"/>
      <c r="O14" s="1035"/>
      <c r="P14" s="1035"/>
      <c r="Q14" s="1035"/>
      <c r="R14" s="1035"/>
      <c r="S14" s="1035"/>
      <c r="T14" s="1036"/>
    </row>
    <row r="15" spans="1:20" ht="33" customHeight="1">
      <c r="A15" s="313">
        <v>2</v>
      </c>
      <c r="B15" s="1041" t="s">
        <v>370</v>
      </c>
      <c r="C15" s="1042"/>
      <c r="D15" s="1042"/>
      <c r="E15" s="1042"/>
      <c r="F15" s="1042"/>
      <c r="G15" s="1042"/>
      <c r="H15" s="1043"/>
      <c r="I15" s="1041"/>
      <c r="J15" s="1044"/>
      <c r="K15" s="1044"/>
      <c r="L15" s="1044"/>
      <c r="M15" s="1044"/>
      <c r="N15" s="1044"/>
      <c r="O15" s="1044"/>
      <c r="P15" s="1044"/>
      <c r="Q15" s="1044"/>
      <c r="R15" s="1044"/>
      <c r="S15" s="1044"/>
      <c r="T15" s="1045"/>
    </row>
    <row r="16" spans="1:20" ht="70.5" customHeight="1">
      <c r="A16" s="313">
        <v>3</v>
      </c>
      <c r="B16" s="1046" t="s">
        <v>369</v>
      </c>
      <c r="C16" s="1047"/>
      <c r="D16" s="1047"/>
      <c r="E16" s="1047"/>
      <c r="F16" s="1047"/>
      <c r="G16" s="1047"/>
      <c r="H16" s="1048"/>
      <c r="I16" s="1041"/>
      <c r="J16" s="1044"/>
      <c r="K16" s="1044"/>
      <c r="L16" s="1044"/>
      <c r="M16" s="1044"/>
      <c r="N16" s="1044"/>
      <c r="O16" s="1044"/>
      <c r="P16" s="1044"/>
      <c r="Q16" s="1044"/>
      <c r="R16" s="1044"/>
      <c r="S16" s="1044"/>
      <c r="T16" s="1045"/>
    </row>
    <row r="17" spans="1:22" ht="70.5" customHeight="1">
      <c r="A17" s="313">
        <v>4</v>
      </c>
      <c r="B17" s="1046" t="s">
        <v>368</v>
      </c>
      <c r="C17" s="1047"/>
      <c r="D17" s="1047"/>
      <c r="E17" s="1047"/>
      <c r="F17" s="1047"/>
      <c r="G17" s="1047"/>
      <c r="H17" s="1048"/>
      <c r="I17" s="1041"/>
      <c r="J17" s="1044"/>
      <c r="K17" s="1044"/>
      <c r="L17" s="1044"/>
      <c r="M17" s="1044"/>
      <c r="N17" s="1044"/>
      <c r="O17" s="1044"/>
      <c r="P17" s="1044"/>
      <c r="Q17" s="1044"/>
      <c r="R17" s="1044"/>
      <c r="S17" s="1044"/>
      <c r="T17" s="1045"/>
    </row>
    <row r="18" spans="1:22" ht="39.950000000000003" customHeight="1">
      <c r="A18" s="313">
        <v>5</v>
      </c>
      <c r="B18" s="1046" t="s">
        <v>367</v>
      </c>
      <c r="C18" s="1047"/>
      <c r="D18" s="1047"/>
      <c r="E18" s="1047"/>
      <c r="F18" s="1047"/>
      <c r="G18" s="1047"/>
      <c r="H18" s="1048"/>
      <c r="I18" s="1041" t="s">
        <v>366</v>
      </c>
      <c r="J18" s="1044"/>
      <c r="K18" s="1044"/>
      <c r="L18" s="1044"/>
      <c r="M18" s="1044"/>
      <c r="N18" s="1044"/>
      <c r="O18" s="1044"/>
      <c r="P18" s="1044"/>
      <c r="Q18" s="1044"/>
      <c r="R18" s="1044"/>
      <c r="S18" s="1044"/>
      <c r="T18" s="1045"/>
    </row>
    <row r="19" spans="1:22" ht="39.950000000000003" customHeight="1">
      <c r="A19" s="313">
        <v>6</v>
      </c>
      <c r="B19" s="1041" t="s">
        <v>365</v>
      </c>
      <c r="C19" s="1042"/>
      <c r="D19" s="1042"/>
      <c r="E19" s="1042"/>
      <c r="F19" s="1042"/>
      <c r="G19" s="1042"/>
      <c r="H19" s="1043"/>
      <c r="I19" s="1046"/>
      <c r="J19" s="1096"/>
      <c r="K19" s="1096"/>
      <c r="L19" s="1096"/>
      <c r="M19" s="1096"/>
      <c r="N19" s="1096"/>
      <c r="O19" s="1096"/>
      <c r="P19" s="1096"/>
      <c r="Q19" s="1096"/>
      <c r="R19" s="1096"/>
      <c r="S19" s="1096"/>
      <c r="T19" s="1097"/>
    </row>
    <row r="20" spans="1:22" ht="39.950000000000003" customHeight="1">
      <c r="A20" s="324">
        <v>7</v>
      </c>
      <c r="B20" s="1046" t="s">
        <v>385</v>
      </c>
      <c r="C20" s="1098"/>
      <c r="D20" s="1098"/>
      <c r="E20" s="1098"/>
      <c r="F20" s="1098"/>
      <c r="G20" s="1098"/>
      <c r="H20" s="1099"/>
      <c r="I20" s="1041" t="s">
        <v>384</v>
      </c>
      <c r="J20" s="1075"/>
      <c r="K20" s="1075"/>
      <c r="L20" s="1075"/>
      <c r="M20" s="1075"/>
      <c r="N20" s="1075"/>
      <c r="O20" s="1075"/>
      <c r="P20" s="1075"/>
      <c r="Q20" s="1075"/>
      <c r="R20" s="1075"/>
      <c r="S20" s="1075"/>
      <c r="T20" s="1100"/>
    </row>
    <row r="21" spans="1:22" ht="45" customHeight="1">
      <c r="A21" s="1052">
        <v>8</v>
      </c>
      <c r="B21" s="1055" t="s">
        <v>364</v>
      </c>
      <c r="C21" s="1056"/>
      <c r="D21" s="1056"/>
      <c r="E21" s="1056"/>
      <c r="F21" s="1056"/>
      <c r="G21" s="1056"/>
      <c r="H21" s="1057"/>
      <c r="I21" s="1064" t="s">
        <v>363</v>
      </c>
      <c r="J21" s="1065"/>
      <c r="K21" s="1065"/>
      <c r="L21" s="1065"/>
      <c r="M21" s="1065"/>
      <c r="N21" s="1065"/>
      <c r="O21" s="1065"/>
      <c r="P21" s="1065"/>
      <c r="Q21" s="1065"/>
      <c r="R21" s="1065"/>
      <c r="S21" s="1065"/>
      <c r="T21" s="1066"/>
    </row>
    <row r="22" spans="1:22" ht="26.25" customHeight="1">
      <c r="A22" s="1053"/>
      <c r="B22" s="1058"/>
      <c r="C22" s="1059"/>
      <c r="D22" s="1059"/>
      <c r="E22" s="1059"/>
      <c r="F22" s="1059"/>
      <c r="G22" s="1059"/>
      <c r="H22" s="1060"/>
      <c r="I22" s="1067"/>
      <c r="J22" s="1068"/>
      <c r="K22" s="1068"/>
      <c r="L22" s="1068"/>
      <c r="M22" s="1068"/>
      <c r="N22" s="1068"/>
      <c r="O22" s="1068"/>
      <c r="P22" s="1069" t="s">
        <v>360</v>
      </c>
      <c r="Q22" s="1070"/>
      <c r="R22" s="1071"/>
      <c r="S22" s="1070" t="s">
        <v>362</v>
      </c>
      <c r="T22" s="1072"/>
    </row>
    <row r="23" spans="1:22" ht="45" customHeight="1">
      <c r="A23" s="1053"/>
      <c r="B23" s="1058"/>
      <c r="C23" s="1059"/>
      <c r="D23" s="1059"/>
      <c r="E23" s="1059"/>
      <c r="F23" s="1059"/>
      <c r="G23" s="1059"/>
      <c r="H23" s="1060"/>
      <c r="I23" s="1064" t="s">
        <v>361</v>
      </c>
      <c r="J23" s="1065"/>
      <c r="K23" s="1065"/>
      <c r="L23" s="1065"/>
      <c r="M23" s="1065"/>
      <c r="N23" s="1065"/>
      <c r="O23" s="1065"/>
      <c r="P23" s="1065"/>
      <c r="Q23" s="1065"/>
      <c r="R23" s="1065"/>
      <c r="S23" s="1065"/>
      <c r="T23" s="1066"/>
    </row>
    <row r="24" spans="1:22" ht="26.25" customHeight="1">
      <c r="A24" s="1054"/>
      <c r="B24" s="1061"/>
      <c r="C24" s="1062"/>
      <c r="D24" s="1062"/>
      <c r="E24" s="1062"/>
      <c r="F24" s="1062"/>
      <c r="G24" s="1062"/>
      <c r="H24" s="1063"/>
      <c r="I24" s="1067"/>
      <c r="J24" s="1068"/>
      <c r="K24" s="1068"/>
      <c r="L24" s="1068"/>
      <c r="M24" s="1068"/>
      <c r="N24" s="1068"/>
      <c r="O24" s="1068"/>
      <c r="P24" s="1069" t="s">
        <v>360</v>
      </c>
      <c r="Q24" s="1070"/>
      <c r="R24" s="1071"/>
      <c r="S24" s="1092" t="s">
        <v>359</v>
      </c>
      <c r="T24" s="1072"/>
    </row>
    <row r="25" spans="1:22" ht="37.5" customHeight="1" thickBot="1">
      <c r="A25" s="1052">
        <v>9</v>
      </c>
      <c r="B25" s="1101" t="s">
        <v>358</v>
      </c>
      <c r="C25" s="1102"/>
      <c r="D25" s="1102"/>
      <c r="E25" s="1102"/>
      <c r="F25" s="1102"/>
      <c r="G25" s="1102"/>
      <c r="H25" s="1103"/>
      <c r="I25" s="1110" t="s">
        <v>357</v>
      </c>
      <c r="J25" s="1111"/>
      <c r="K25" s="1111"/>
      <c r="L25" s="1111"/>
      <c r="M25" s="1112"/>
      <c r="N25" s="310"/>
      <c r="O25" s="1079" t="s">
        <v>382</v>
      </c>
      <c r="P25" s="725"/>
      <c r="Q25" s="725"/>
      <c r="R25" s="725"/>
      <c r="S25" s="725"/>
      <c r="T25" s="1080"/>
      <c r="V25" s="305" t="s">
        <v>356</v>
      </c>
    </row>
    <row r="26" spans="1:22" ht="37.5" customHeight="1" thickTop="1" thickBot="1">
      <c r="A26" s="1053"/>
      <c r="B26" s="1104"/>
      <c r="C26" s="1105"/>
      <c r="D26" s="1105"/>
      <c r="E26" s="1105"/>
      <c r="F26" s="1105"/>
      <c r="G26" s="1105"/>
      <c r="H26" s="1106"/>
      <c r="I26" s="1110" t="s">
        <v>383</v>
      </c>
      <c r="J26" s="1111"/>
      <c r="K26" s="1111"/>
      <c r="L26" s="1111"/>
      <c r="M26" s="1112"/>
      <c r="N26" s="310"/>
      <c r="O26" s="1079" t="s">
        <v>382</v>
      </c>
      <c r="P26" s="725"/>
      <c r="Q26" s="725"/>
      <c r="R26" s="725"/>
      <c r="S26" s="725"/>
      <c r="T26" s="1080"/>
    </row>
    <row r="27" spans="1:22" ht="36" customHeight="1" thickTop="1" thickBot="1">
      <c r="A27" s="1054"/>
      <c r="B27" s="1107"/>
      <c r="C27" s="1108"/>
      <c r="D27" s="1108"/>
      <c r="E27" s="1108"/>
      <c r="F27" s="1108"/>
      <c r="G27" s="1108"/>
      <c r="H27" s="1109"/>
      <c r="I27" s="1110" t="s">
        <v>353</v>
      </c>
      <c r="J27" s="1111"/>
      <c r="K27" s="1111"/>
      <c r="L27" s="1111"/>
      <c r="M27" s="1112"/>
      <c r="N27" s="310"/>
      <c r="O27" s="1083" t="s">
        <v>351</v>
      </c>
      <c r="P27" s="1083"/>
      <c r="Q27" s="1083"/>
      <c r="R27" s="1083"/>
      <c r="S27" s="1083"/>
      <c r="T27" s="1084"/>
    </row>
    <row r="28" spans="1:22" ht="55.5" customHeight="1" thickTop="1" thickBot="1">
      <c r="A28" s="309">
        <v>10</v>
      </c>
      <c r="B28" s="1085" t="s">
        <v>350</v>
      </c>
      <c r="C28" s="1086"/>
      <c r="D28" s="1086"/>
      <c r="E28" s="1086"/>
      <c r="F28" s="1086"/>
      <c r="G28" s="1086"/>
      <c r="H28" s="1087"/>
      <c r="I28" s="1114" t="s">
        <v>381</v>
      </c>
      <c r="J28" s="1115"/>
      <c r="K28" s="1115"/>
      <c r="L28" s="1115"/>
      <c r="M28" s="1115"/>
      <c r="N28" s="1115"/>
      <c r="O28" s="1115"/>
      <c r="P28" s="1115"/>
      <c r="Q28" s="1115"/>
      <c r="R28" s="1115"/>
      <c r="S28" s="1115"/>
      <c r="T28" s="1116"/>
    </row>
    <row r="29" spans="1:22" ht="36" customHeight="1">
      <c r="B29" s="1117" t="s">
        <v>380</v>
      </c>
      <c r="C29" s="1117"/>
      <c r="D29" s="1117"/>
      <c r="E29" s="1117"/>
      <c r="F29" s="1117"/>
      <c r="G29" s="1117"/>
      <c r="H29" s="1117"/>
      <c r="I29" s="1117"/>
      <c r="J29" s="1117"/>
      <c r="K29" s="1117"/>
      <c r="L29" s="1117"/>
      <c r="M29" s="1117"/>
      <c r="N29" s="1117"/>
      <c r="O29" s="1117"/>
      <c r="P29" s="1117"/>
      <c r="Q29" s="1117"/>
      <c r="R29" s="1117"/>
      <c r="S29" s="1117"/>
      <c r="T29" s="1117"/>
    </row>
    <row r="30" spans="1:22" ht="22.5" customHeight="1">
      <c r="B30" s="1093" t="s">
        <v>379</v>
      </c>
      <c r="C30" s="1093"/>
      <c r="D30" s="1093"/>
      <c r="E30" s="1093"/>
      <c r="F30" s="1093"/>
      <c r="G30" s="1093"/>
      <c r="H30" s="1093"/>
      <c r="I30" s="1093"/>
      <c r="J30" s="1093"/>
      <c r="K30" s="1093"/>
      <c r="L30" s="1093"/>
      <c r="M30" s="1093"/>
      <c r="N30" s="1093"/>
      <c r="O30" s="1093"/>
      <c r="P30" s="1093"/>
      <c r="Q30" s="1093"/>
      <c r="R30" s="1093"/>
      <c r="S30" s="1093"/>
      <c r="T30" s="1093"/>
    </row>
    <row r="31" spans="1:22" ht="22.5" customHeight="1">
      <c r="B31" s="1093" t="s">
        <v>378</v>
      </c>
      <c r="C31" s="1093"/>
      <c r="D31" s="1093"/>
      <c r="E31" s="1093"/>
      <c r="F31" s="1093"/>
      <c r="G31" s="1093"/>
      <c r="H31" s="1093"/>
      <c r="I31" s="1093"/>
      <c r="J31" s="1093"/>
      <c r="K31" s="1093"/>
      <c r="L31" s="1093"/>
      <c r="M31" s="1093"/>
      <c r="N31" s="1093"/>
      <c r="O31" s="1093"/>
      <c r="P31" s="1093"/>
      <c r="Q31" s="1093"/>
      <c r="R31" s="1093"/>
      <c r="S31" s="1093"/>
      <c r="T31" s="1093"/>
    </row>
    <row r="32" spans="1:22" ht="33" customHeight="1">
      <c r="B32" s="1095" t="s">
        <v>377</v>
      </c>
      <c r="C32" s="1095"/>
      <c r="D32" s="1095"/>
      <c r="E32" s="1095"/>
      <c r="F32" s="1095"/>
      <c r="G32" s="1095"/>
      <c r="H32" s="1095"/>
      <c r="I32" s="1095"/>
      <c r="J32" s="1095"/>
      <c r="K32" s="1095"/>
      <c r="L32" s="1095"/>
      <c r="M32" s="1095"/>
      <c r="N32" s="1095"/>
      <c r="O32" s="1095"/>
      <c r="P32" s="1095"/>
      <c r="Q32" s="1095"/>
      <c r="R32" s="1095"/>
      <c r="S32" s="1095"/>
      <c r="T32" s="1095"/>
    </row>
    <row r="33" spans="2:20" ht="22.5" customHeight="1">
      <c r="B33" s="1113" t="s">
        <v>376</v>
      </c>
      <c r="C33" s="1113"/>
      <c r="D33" s="1113"/>
      <c r="E33" s="1113"/>
      <c r="F33" s="1113"/>
      <c r="G33" s="1113"/>
      <c r="H33" s="1113"/>
      <c r="I33" s="1113"/>
      <c r="J33" s="1113"/>
      <c r="K33" s="1113"/>
      <c r="L33" s="1113"/>
      <c r="M33" s="1113"/>
      <c r="N33" s="1113"/>
      <c r="O33" s="1113"/>
      <c r="P33" s="1113"/>
      <c r="Q33" s="1113"/>
      <c r="R33" s="1113"/>
      <c r="S33" s="1113"/>
      <c r="T33" s="1113"/>
    </row>
    <row r="34" spans="2:20" ht="22.5" customHeight="1">
      <c r="B34" s="1093" t="s">
        <v>344</v>
      </c>
      <c r="C34" s="1093"/>
      <c r="D34" s="1093"/>
      <c r="E34" s="1093"/>
      <c r="F34" s="1093"/>
      <c r="G34" s="1093"/>
      <c r="H34" s="1093"/>
      <c r="I34" s="1093"/>
      <c r="J34" s="1093"/>
      <c r="K34" s="1093"/>
      <c r="L34" s="1093"/>
      <c r="M34" s="1093"/>
      <c r="N34" s="1093"/>
      <c r="O34" s="1093"/>
      <c r="P34" s="1093"/>
      <c r="Q34" s="1093"/>
      <c r="R34" s="1093"/>
      <c r="S34" s="1093"/>
      <c r="T34" s="1093"/>
    </row>
    <row r="35" spans="2:20" ht="33" customHeight="1">
      <c r="B35" s="1095" t="s">
        <v>375</v>
      </c>
      <c r="C35" s="1095"/>
      <c r="D35" s="1095"/>
      <c r="E35" s="1095"/>
      <c r="F35" s="1095"/>
      <c r="G35" s="1095"/>
      <c r="H35" s="1095"/>
      <c r="I35" s="1095"/>
      <c r="J35" s="1095"/>
      <c r="K35" s="1095"/>
      <c r="L35" s="1095"/>
      <c r="M35" s="1095"/>
      <c r="N35" s="1095"/>
      <c r="O35" s="1095"/>
      <c r="P35" s="1095"/>
      <c r="Q35" s="1095"/>
      <c r="R35" s="1095"/>
      <c r="S35" s="1095"/>
      <c r="T35" s="1095"/>
    </row>
    <row r="36" spans="2:20" ht="22.5" customHeight="1">
      <c r="B36" s="308"/>
      <c r="C36" s="306"/>
      <c r="D36" s="306"/>
      <c r="E36" s="306"/>
      <c r="F36" s="306"/>
      <c r="G36" s="306"/>
      <c r="H36" s="306"/>
      <c r="I36" s="306"/>
      <c r="J36" s="306"/>
      <c r="K36" s="306"/>
      <c r="L36" s="306"/>
      <c r="M36" s="306"/>
      <c r="N36" s="306"/>
      <c r="O36" s="306"/>
      <c r="P36" s="306"/>
      <c r="Q36" s="306"/>
      <c r="R36" s="306"/>
      <c r="S36" s="306"/>
      <c r="T36" s="306"/>
    </row>
    <row r="37" spans="2:20" ht="24.75" customHeight="1">
      <c r="B37" s="308"/>
      <c r="C37" s="306"/>
      <c r="D37" s="306"/>
      <c r="E37" s="306"/>
      <c r="F37" s="306"/>
      <c r="G37" s="306"/>
      <c r="H37" s="306"/>
      <c r="I37" s="306"/>
      <c r="J37" s="306"/>
      <c r="K37" s="306"/>
      <c r="L37" s="306"/>
      <c r="M37" s="306"/>
      <c r="N37" s="306"/>
      <c r="O37" s="306"/>
      <c r="P37" s="306"/>
      <c r="Q37" s="306"/>
      <c r="R37" s="306"/>
      <c r="S37" s="306"/>
      <c r="T37" s="306"/>
    </row>
    <row r="38" spans="2:20" ht="27" customHeight="1">
      <c r="B38" s="308"/>
      <c r="C38" s="306"/>
      <c r="D38" s="306"/>
      <c r="E38" s="306"/>
      <c r="F38" s="306"/>
      <c r="G38" s="306"/>
      <c r="H38" s="306"/>
      <c r="I38" s="306"/>
      <c r="J38" s="306"/>
      <c r="K38" s="306"/>
      <c r="L38" s="306"/>
      <c r="M38" s="306"/>
      <c r="N38" s="306"/>
      <c r="O38" s="306"/>
      <c r="P38" s="306"/>
      <c r="Q38" s="306"/>
      <c r="R38" s="306"/>
      <c r="S38" s="306"/>
      <c r="T38" s="306"/>
    </row>
    <row r="39" spans="2:20" ht="86.25" customHeight="1">
      <c r="B39" s="308"/>
      <c r="C39" s="306"/>
      <c r="D39" s="306"/>
      <c r="E39" s="306"/>
      <c r="F39" s="306"/>
      <c r="G39" s="306"/>
      <c r="H39" s="306"/>
      <c r="I39" s="306"/>
      <c r="J39" s="306"/>
      <c r="K39" s="306"/>
      <c r="L39" s="306"/>
      <c r="M39" s="306"/>
      <c r="N39" s="306"/>
      <c r="O39" s="306"/>
      <c r="P39" s="306"/>
      <c r="Q39" s="306"/>
      <c r="R39" s="306"/>
      <c r="S39" s="306"/>
      <c r="T39" s="306"/>
    </row>
    <row r="40" spans="2:20" ht="93.75" customHeight="1">
      <c r="B40" s="308"/>
      <c r="C40" s="306"/>
      <c r="D40" s="306"/>
      <c r="E40" s="306"/>
      <c r="F40" s="306"/>
      <c r="G40" s="306"/>
      <c r="H40" s="306"/>
      <c r="I40" s="306"/>
      <c r="J40" s="306"/>
      <c r="K40" s="306"/>
      <c r="L40" s="306"/>
      <c r="M40" s="306"/>
      <c r="N40" s="306"/>
      <c r="O40" s="306"/>
      <c r="P40" s="306"/>
      <c r="Q40" s="306"/>
      <c r="R40" s="306"/>
      <c r="S40" s="306"/>
      <c r="T40" s="306"/>
    </row>
    <row r="41" spans="2:20" ht="101.25" customHeight="1">
      <c r="B41" s="308"/>
      <c r="C41" s="306"/>
      <c r="D41" s="306"/>
      <c r="E41" s="306"/>
      <c r="F41" s="306"/>
      <c r="G41" s="306"/>
      <c r="H41" s="306"/>
      <c r="I41" s="306"/>
      <c r="J41" s="306"/>
      <c r="K41" s="306"/>
      <c r="L41" s="306"/>
      <c r="M41" s="306"/>
      <c r="N41" s="306"/>
      <c r="O41" s="306"/>
      <c r="P41" s="306"/>
      <c r="Q41" s="306"/>
      <c r="R41" s="306"/>
      <c r="S41" s="306"/>
      <c r="T41" s="306"/>
    </row>
    <row r="42" spans="2:20" ht="26.25" customHeight="1">
      <c r="B42" s="308"/>
      <c r="C42" s="306"/>
      <c r="D42" s="306"/>
      <c r="E42" s="306"/>
      <c r="F42" s="306"/>
      <c r="G42" s="306"/>
      <c r="H42" s="306"/>
      <c r="I42" s="306"/>
      <c r="J42" s="306"/>
      <c r="K42" s="306"/>
      <c r="L42" s="306"/>
      <c r="M42" s="306"/>
      <c r="N42" s="306"/>
      <c r="O42" s="306"/>
      <c r="P42" s="306"/>
      <c r="Q42" s="306"/>
      <c r="R42" s="306"/>
      <c r="S42" s="306"/>
      <c r="T42" s="306"/>
    </row>
    <row r="43" spans="2:20" ht="44.25" customHeight="1">
      <c r="B43" s="308"/>
      <c r="C43" s="306"/>
      <c r="D43" s="306"/>
      <c r="E43" s="306"/>
      <c r="F43" s="306"/>
      <c r="G43" s="306"/>
      <c r="H43" s="306"/>
      <c r="I43" s="306"/>
      <c r="J43" s="306"/>
      <c r="K43" s="306"/>
      <c r="L43" s="306"/>
      <c r="M43" s="306"/>
      <c r="N43" s="306"/>
      <c r="O43" s="306"/>
      <c r="P43" s="306"/>
      <c r="Q43" s="306"/>
      <c r="R43" s="306"/>
      <c r="S43" s="306"/>
      <c r="T43" s="306"/>
    </row>
    <row r="44" spans="2:20" ht="68.25" customHeight="1">
      <c r="B44" s="308"/>
      <c r="C44" s="306"/>
      <c r="D44" s="306"/>
      <c r="E44" s="306"/>
      <c r="F44" s="306"/>
      <c r="G44" s="306"/>
      <c r="H44" s="306"/>
      <c r="I44" s="306"/>
      <c r="J44" s="306"/>
      <c r="K44" s="306"/>
      <c r="L44" s="306"/>
      <c r="M44" s="306"/>
      <c r="N44" s="306"/>
      <c r="O44" s="306"/>
      <c r="P44" s="306"/>
      <c r="Q44" s="306"/>
      <c r="R44" s="306"/>
      <c r="S44" s="306"/>
      <c r="T44" s="306"/>
    </row>
    <row r="45" spans="2:20" ht="36" customHeight="1">
      <c r="B45" s="307"/>
      <c r="C45" s="306"/>
      <c r="D45" s="306"/>
      <c r="E45" s="306"/>
      <c r="F45" s="306"/>
      <c r="G45" s="306"/>
      <c r="H45" s="306"/>
      <c r="I45" s="306"/>
      <c r="J45" s="306"/>
      <c r="K45" s="306"/>
      <c r="L45" s="306"/>
      <c r="M45" s="306"/>
      <c r="N45" s="306"/>
      <c r="O45" s="306"/>
      <c r="P45" s="306"/>
      <c r="Q45" s="306"/>
      <c r="R45" s="306"/>
      <c r="S45" s="306"/>
      <c r="T45" s="306"/>
    </row>
    <row r="46" spans="2:20" ht="68.25" customHeight="1"/>
    <row r="47" spans="2:20" ht="34.5" customHeight="1"/>
    <row r="48" spans="2:20" ht="34.5" customHeight="1"/>
    <row r="49" spans="2:18" ht="34.5" customHeight="1"/>
    <row r="50" spans="2:18" ht="20.25" customHeight="1"/>
    <row r="51" spans="2:18" ht="20.25" customHeight="1"/>
    <row r="52" spans="2:18" ht="20.25" customHeight="1"/>
    <row r="53" spans="2:18" ht="20.25" customHeight="1">
      <c r="B53" s="305" ph="1"/>
      <c r="C53" s="305" ph="1"/>
      <c r="D53" s="305" ph="1"/>
      <c r="E53" s="305" ph="1"/>
      <c r="K53" s="305" ph="1"/>
      <c r="L53" s="305" ph="1"/>
      <c r="M53" s="305" ph="1"/>
      <c r="N53" s="305" ph="1"/>
      <c r="O53" s="305" ph="1"/>
      <c r="P53" s="305" ph="1"/>
      <c r="Q53" s="305" ph="1"/>
      <c r="R53" s="305" ph="1"/>
    </row>
    <row r="54" spans="2:18" ht="20.25" customHeight="1">
      <c r="B54" s="305" ph="1"/>
      <c r="C54" s="305" ph="1"/>
      <c r="D54" s="305" ph="1"/>
      <c r="E54" s="305" ph="1"/>
    </row>
    <row r="55" spans="2:18" ht="20.25" customHeight="1">
      <c r="B55" s="305" ph="1"/>
      <c r="C55" s="305" ph="1"/>
      <c r="D55" s="305" ph="1"/>
      <c r="E55" s="305" ph="1"/>
      <c r="K55" s="305" ph="1"/>
      <c r="L55" s="305" ph="1"/>
      <c r="M55" s="305" ph="1"/>
      <c r="N55" s="305" ph="1"/>
      <c r="O55" s="305" ph="1"/>
      <c r="P55" s="305" ph="1"/>
      <c r="Q55" s="305" ph="1"/>
      <c r="R55" s="305" ph="1"/>
    </row>
    <row r="56" spans="2:18" ht="20.25" customHeight="1">
      <c r="B56" s="305" ph="1"/>
      <c r="C56" s="305" ph="1"/>
      <c r="D56" s="305" ph="1"/>
      <c r="E56" s="305" ph="1"/>
    </row>
    <row r="57" spans="2:18" ht="18" customHeight="1">
      <c r="B57" s="305" ph="1"/>
      <c r="C57" s="305" ph="1"/>
      <c r="D57" s="305" ph="1"/>
      <c r="E57" s="305" ph="1"/>
      <c r="K57" s="305" ph="1"/>
      <c r="L57" s="305" ph="1"/>
      <c r="M57" s="305" ph="1"/>
      <c r="N57" s="305" ph="1"/>
      <c r="O57" s="305" ph="1"/>
      <c r="P57" s="305" ph="1"/>
      <c r="Q57" s="305" ph="1"/>
      <c r="R57" s="305" ph="1"/>
    </row>
    <row r="58" spans="2:18" ht="18" customHeight="1">
      <c r="B58" s="305" ph="1"/>
      <c r="C58" s="305" ph="1"/>
      <c r="D58" s="305" ph="1"/>
      <c r="E58" s="305" ph="1"/>
    </row>
    <row r="59" spans="2:18" ht="18" customHeight="1">
      <c r="B59" s="305" ph="1"/>
      <c r="C59" s="305" ph="1"/>
      <c r="D59" s="305" ph="1"/>
      <c r="E59" s="305" ph="1"/>
      <c r="K59" s="305" ph="1"/>
      <c r="L59" s="305" ph="1"/>
      <c r="M59" s="305" ph="1"/>
      <c r="N59" s="305" ph="1"/>
      <c r="O59" s="305" ph="1"/>
      <c r="P59" s="305" ph="1"/>
      <c r="Q59" s="305" ph="1"/>
      <c r="R59" s="305" ph="1"/>
    </row>
    <row r="60" spans="2:18" ht="18" customHeight="1">
      <c r="B60" s="305" ph="1"/>
      <c r="C60" s="305" ph="1"/>
      <c r="D60" s="305" ph="1"/>
      <c r="E60" s="305" ph="1"/>
    </row>
    <row r="61" spans="2:18" ht="18" customHeight="1">
      <c r="B61" s="305" ph="1"/>
      <c r="C61" s="305" ph="1"/>
      <c r="D61" s="305" ph="1"/>
      <c r="E61" s="305" ph="1"/>
      <c r="K61" s="305" ph="1"/>
      <c r="L61" s="305" ph="1"/>
      <c r="M61" s="305" ph="1"/>
      <c r="N61" s="305" ph="1"/>
      <c r="O61" s="305" ph="1"/>
      <c r="P61" s="305" ph="1"/>
      <c r="Q61" s="305" ph="1"/>
      <c r="R61" s="305" ph="1"/>
    </row>
    <row r="62" spans="2:18" ht="18" customHeight="1">
      <c r="B62" s="305" ph="1"/>
      <c r="C62" s="305" ph="1"/>
      <c r="D62" s="305" ph="1"/>
      <c r="E62" s="305" ph="1"/>
    </row>
    <row r="63" spans="2:18" ht="18" customHeight="1">
      <c r="B63" s="305" ph="1"/>
      <c r="C63" s="305" ph="1"/>
      <c r="D63" s="305" ph="1"/>
      <c r="E63" s="305" ph="1"/>
      <c r="K63" s="305" ph="1"/>
      <c r="L63" s="305" ph="1"/>
      <c r="M63" s="305" ph="1"/>
      <c r="N63" s="305" ph="1"/>
      <c r="O63" s="305" ph="1"/>
      <c r="P63" s="305" ph="1"/>
      <c r="Q63" s="305" ph="1"/>
      <c r="R63" s="305" ph="1"/>
    </row>
    <row r="64" spans="2:18" ht="18" customHeight="1">
      <c r="B64" s="305" ph="1"/>
      <c r="C64" s="305" ph="1"/>
      <c r="D64" s="305" ph="1"/>
      <c r="E64" s="305" ph="1"/>
    </row>
    <row r="65" spans="2:18" ht="18" customHeight="1">
      <c r="B65" s="305" ph="1"/>
      <c r="C65" s="305" ph="1"/>
      <c r="D65" s="305" ph="1"/>
      <c r="E65" s="305" ph="1"/>
      <c r="K65" s="305" ph="1"/>
      <c r="L65" s="305" ph="1"/>
      <c r="M65" s="305" ph="1"/>
      <c r="N65" s="305" ph="1"/>
      <c r="O65" s="305" ph="1"/>
      <c r="P65" s="305" ph="1"/>
      <c r="Q65" s="305" ph="1"/>
      <c r="R65" s="305" ph="1"/>
    </row>
    <row r="66" spans="2:18" ht="18" customHeight="1">
      <c r="B66" s="305" ph="1"/>
      <c r="C66" s="305" ph="1"/>
      <c r="D66" s="305" ph="1"/>
      <c r="E66" s="305" ph="1"/>
    </row>
    <row r="67" spans="2:18" ht="18" customHeight="1">
      <c r="B67" s="305" ph="1"/>
      <c r="C67" s="305" ph="1"/>
      <c r="D67" s="305" ph="1"/>
      <c r="E67" s="305" ph="1"/>
      <c r="K67" s="305" ph="1"/>
      <c r="L67" s="305" ph="1"/>
      <c r="M67" s="305" ph="1"/>
      <c r="N67" s="305" ph="1"/>
      <c r="O67" s="305" ph="1"/>
      <c r="P67" s="305" ph="1"/>
      <c r="Q67" s="305" ph="1"/>
      <c r="R67" s="305" ph="1"/>
    </row>
    <row r="68" spans="2:18" ht="18" customHeight="1">
      <c r="B68" s="305" ph="1"/>
      <c r="C68" s="305" ph="1"/>
      <c r="D68" s="305" ph="1"/>
      <c r="E68" s="305" ph="1"/>
    </row>
    <row r="69" spans="2:18" ht="18" customHeight="1">
      <c r="B69" s="305" ph="1"/>
      <c r="C69" s="305" ph="1"/>
      <c r="D69" s="305" ph="1"/>
      <c r="E69" s="305" ph="1"/>
      <c r="K69" s="305" ph="1"/>
      <c r="L69" s="305" ph="1"/>
      <c r="M69" s="305" ph="1"/>
      <c r="N69" s="305" ph="1"/>
      <c r="O69" s="305" ph="1"/>
      <c r="P69" s="305" ph="1"/>
      <c r="Q69" s="305" ph="1"/>
      <c r="R69" s="305" ph="1"/>
    </row>
    <row r="70" spans="2:18" ht="18" customHeight="1">
      <c r="B70" s="305" ph="1"/>
      <c r="C70" s="305" ph="1"/>
      <c r="D70" s="305" ph="1"/>
      <c r="E70" s="305" ph="1"/>
    </row>
    <row r="71" spans="2:18" ht="18" customHeight="1">
      <c r="B71" s="305" ph="1"/>
      <c r="C71" s="305" ph="1"/>
      <c r="D71" s="305" ph="1"/>
      <c r="E71" s="305" ph="1"/>
      <c r="K71" s="305" ph="1"/>
      <c r="L71" s="305" ph="1"/>
      <c r="M71" s="305" ph="1"/>
      <c r="N71" s="305" ph="1"/>
      <c r="O71" s="305" ph="1"/>
      <c r="P71" s="305" ph="1"/>
      <c r="Q71" s="305" ph="1"/>
      <c r="R71" s="305" ph="1"/>
    </row>
    <row r="72" spans="2:18" ht="18" customHeight="1">
      <c r="B72" s="305" ph="1"/>
      <c r="C72" s="305" ph="1"/>
      <c r="D72" s="305" ph="1"/>
      <c r="E72" s="305" ph="1"/>
    </row>
    <row r="73" spans="2:18" ht="18" customHeight="1">
      <c r="B73" s="305" ph="1"/>
      <c r="C73" s="305" ph="1"/>
      <c r="D73" s="305" ph="1"/>
      <c r="E73" s="305" ph="1"/>
      <c r="K73" s="305" ph="1"/>
      <c r="L73" s="305" ph="1"/>
      <c r="M73" s="305" ph="1"/>
      <c r="N73" s="305" ph="1"/>
      <c r="O73" s="305" ph="1"/>
      <c r="P73" s="305" ph="1"/>
      <c r="Q73" s="305" ph="1"/>
      <c r="R73" s="305" ph="1"/>
    </row>
    <row r="74" spans="2:18" ht="18" customHeight="1">
      <c r="B74" s="305" ph="1"/>
      <c r="C74" s="305" ph="1"/>
      <c r="D74" s="305" ph="1"/>
      <c r="E74" s="305" ph="1"/>
    </row>
    <row r="75" spans="2:18" ht="18" customHeight="1">
      <c r="B75" s="305" ph="1"/>
      <c r="C75" s="305" ph="1"/>
      <c r="D75" s="305" ph="1"/>
      <c r="E75" s="305" ph="1"/>
      <c r="K75" s="305" ph="1"/>
      <c r="L75" s="305" ph="1"/>
      <c r="M75" s="305" ph="1"/>
      <c r="N75" s="305" ph="1"/>
      <c r="O75" s="305" ph="1"/>
      <c r="P75" s="305" ph="1"/>
      <c r="Q75" s="305" ph="1"/>
      <c r="R75" s="305" ph="1"/>
    </row>
    <row r="76" spans="2:18" ht="18" customHeight="1">
      <c r="B76" s="305" ph="1"/>
      <c r="C76" s="305" ph="1"/>
      <c r="D76" s="305" ph="1"/>
      <c r="E76" s="305" ph="1"/>
    </row>
    <row r="77" spans="2:18" ht="18" customHeight="1">
      <c r="B77" s="305" ph="1"/>
      <c r="C77" s="305" ph="1"/>
      <c r="D77" s="305" ph="1"/>
      <c r="E77" s="305" ph="1"/>
      <c r="K77" s="305" ph="1"/>
      <c r="L77" s="305" ph="1"/>
      <c r="M77" s="305" ph="1"/>
      <c r="N77" s="305" ph="1"/>
      <c r="O77" s="305" ph="1"/>
      <c r="P77" s="305" ph="1"/>
      <c r="Q77" s="305" ph="1"/>
      <c r="R77" s="305" ph="1"/>
    </row>
    <row r="78" spans="2:18" ht="18" customHeight="1">
      <c r="B78" s="305" ph="1"/>
      <c r="C78" s="305" ph="1"/>
      <c r="D78" s="305" ph="1"/>
      <c r="E78" s="305" ph="1"/>
    </row>
    <row r="79" spans="2:18" ht="18" customHeight="1">
      <c r="B79" s="305" ph="1"/>
      <c r="C79" s="305" ph="1"/>
      <c r="D79" s="305" ph="1"/>
      <c r="E79" s="305" ph="1"/>
      <c r="K79" s="305" ph="1"/>
      <c r="L79" s="305" ph="1"/>
      <c r="M79" s="305" ph="1"/>
      <c r="N79" s="305" ph="1"/>
      <c r="O79" s="305" ph="1"/>
      <c r="P79" s="305" ph="1"/>
      <c r="Q79" s="305" ph="1"/>
      <c r="R79" s="305" ph="1"/>
    </row>
    <row r="80" spans="2:18" ht="18" customHeight="1">
      <c r="B80" s="305" ph="1"/>
      <c r="C80" s="305" ph="1"/>
      <c r="D80" s="305" ph="1"/>
      <c r="E80" s="305" ph="1"/>
    </row>
    <row r="81" spans="2:18" ht="18" customHeight="1">
      <c r="B81" s="305" ph="1"/>
      <c r="C81" s="305" ph="1"/>
      <c r="D81" s="305" ph="1"/>
      <c r="E81" s="305" ph="1"/>
    </row>
    <row r="82" spans="2:18" ht="18" customHeight="1">
      <c r="B82" s="305" ph="1"/>
      <c r="C82" s="305" ph="1"/>
      <c r="D82" s="305" ph="1"/>
      <c r="E82" s="305" ph="1"/>
    </row>
    <row r="83" spans="2:18" ht="18" customHeight="1">
      <c r="B83" s="305" ph="1"/>
      <c r="C83" s="305" ph="1"/>
      <c r="D83" s="305" ph="1"/>
      <c r="E83" s="305" ph="1"/>
      <c r="K83" s="305" ph="1"/>
      <c r="L83" s="305" ph="1"/>
      <c r="M83" s="305" ph="1"/>
      <c r="N83" s="305" ph="1"/>
      <c r="O83" s="305" ph="1"/>
      <c r="P83" s="305" ph="1"/>
      <c r="Q83" s="305" ph="1"/>
      <c r="R83" s="305" ph="1"/>
    </row>
    <row r="84" spans="2:18" ht="18" customHeight="1">
      <c r="B84" s="305" ph="1"/>
      <c r="C84" s="305" ph="1"/>
      <c r="D84" s="305" ph="1"/>
      <c r="E84" s="305" ph="1"/>
    </row>
    <row r="85" spans="2:18" ht="18" customHeight="1">
      <c r="B85" s="305" ph="1"/>
      <c r="C85" s="305" ph="1"/>
      <c r="D85" s="305" ph="1"/>
      <c r="E85" s="305" ph="1"/>
      <c r="K85" s="305" ph="1"/>
      <c r="L85" s="305" ph="1"/>
      <c r="M85" s="305" ph="1"/>
      <c r="N85" s="305" ph="1"/>
      <c r="O85" s="305" ph="1"/>
      <c r="P85" s="305" ph="1"/>
      <c r="Q85" s="305" ph="1"/>
      <c r="R85" s="305" ph="1"/>
    </row>
    <row r="86" spans="2:18" ht="18" customHeight="1">
      <c r="B86" s="305" ph="1"/>
      <c r="C86" s="305" ph="1"/>
      <c r="D86" s="305" ph="1"/>
      <c r="E86" s="305" ph="1"/>
    </row>
    <row r="87" spans="2:18" ht="18" customHeight="1">
      <c r="B87" s="305" ph="1"/>
      <c r="C87" s="305" ph="1"/>
      <c r="D87" s="305" ph="1"/>
      <c r="E87" s="305" ph="1"/>
      <c r="K87" s="305" ph="1"/>
      <c r="L87" s="305" ph="1"/>
      <c r="M87" s="305" ph="1"/>
      <c r="N87" s="305" ph="1"/>
      <c r="O87" s="305" ph="1"/>
      <c r="P87" s="305" ph="1"/>
      <c r="Q87" s="305" ph="1"/>
      <c r="R87" s="305" ph="1"/>
    </row>
    <row r="88" spans="2:18" ht="18" customHeight="1">
      <c r="B88" s="305" ph="1"/>
      <c r="C88" s="305" ph="1"/>
      <c r="D88" s="305" ph="1"/>
      <c r="E88" s="305" ph="1"/>
    </row>
    <row r="89" spans="2:18" ht="18" customHeight="1">
      <c r="B89" s="305" ph="1"/>
      <c r="C89" s="305" ph="1"/>
      <c r="D89" s="305" ph="1"/>
      <c r="E89" s="305" ph="1"/>
      <c r="K89" s="305" ph="1"/>
      <c r="L89" s="305" ph="1"/>
      <c r="M89" s="305" ph="1"/>
      <c r="N89" s="305" ph="1"/>
      <c r="O89" s="305" ph="1"/>
      <c r="P89" s="305" ph="1"/>
      <c r="Q89" s="305" ph="1"/>
      <c r="R89" s="305" ph="1"/>
    </row>
    <row r="90" spans="2:18" ht="18" customHeight="1">
      <c r="B90" s="305" ph="1"/>
      <c r="C90" s="305" ph="1"/>
      <c r="D90" s="305" ph="1"/>
      <c r="E90" s="305" ph="1"/>
    </row>
    <row r="91" spans="2:18" ht="18" customHeight="1">
      <c r="B91" s="305" ph="1"/>
      <c r="C91" s="305" ph="1"/>
      <c r="D91" s="305" ph="1"/>
      <c r="E91" s="305" ph="1"/>
      <c r="K91" s="305" ph="1"/>
      <c r="L91" s="305" ph="1"/>
      <c r="M91" s="305" ph="1"/>
      <c r="N91" s="305" ph="1"/>
      <c r="O91" s="305" ph="1"/>
      <c r="P91" s="305" ph="1"/>
      <c r="Q91" s="305" ph="1"/>
      <c r="R91" s="305" ph="1"/>
    </row>
    <row r="92" spans="2:18" ht="18" customHeight="1">
      <c r="B92" s="305" ph="1"/>
      <c r="C92" s="305" ph="1"/>
      <c r="D92" s="305" ph="1"/>
      <c r="E92" s="305" ph="1"/>
    </row>
    <row r="93" spans="2:18" ht="18" customHeight="1">
      <c r="B93" s="305" ph="1"/>
      <c r="C93" s="305" ph="1"/>
      <c r="D93" s="305" ph="1"/>
      <c r="E93" s="305" ph="1"/>
    </row>
    <row r="94" spans="2:18" ht="18" customHeight="1">
      <c r="B94" s="305" ph="1"/>
      <c r="C94" s="305" ph="1"/>
      <c r="D94" s="305" ph="1"/>
      <c r="E94" s="305" ph="1"/>
    </row>
    <row r="95" spans="2:18" ht="18" customHeight="1">
      <c r="B95" s="305" ph="1"/>
      <c r="C95" s="305" ph="1"/>
      <c r="D95" s="305" ph="1"/>
      <c r="E95" s="305" ph="1"/>
      <c r="K95" s="305" ph="1"/>
      <c r="L95" s="305" ph="1"/>
      <c r="M95" s="305" ph="1"/>
      <c r="N95" s="305" ph="1"/>
      <c r="O95" s="305" ph="1"/>
      <c r="P95" s="305" ph="1"/>
      <c r="Q95" s="305" ph="1"/>
      <c r="R95" s="305" ph="1"/>
    </row>
    <row r="96" spans="2:18" ht="18" customHeight="1">
      <c r="B96" s="305" ph="1"/>
      <c r="C96" s="305" ph="1"/>
      <c r="D96" s="305" ph="1"/>
      <c r="E96" s="305" ph="1"/>
    </row>
    <row r="97" spans="2:18" ht="18" customHeight="1">
      <c r="B97" s="305" ph="1"/>
      <c r="C97" s="305" ph="1"/>
      <c r="D97" s="305" ph="1"/>
      <c r="E97" s="305" ph="1"/>
      <c r="K97" s="305" ph="1"/>
      <c r="L97" s="305" ph="1"/>
      <c r="M97" s="305" ph="1"/>
      <c r="N97" s="305" ph="1"/>
      <c r="O97" s="305" ph="1"/>
      <c r="P97" s="305" ph="1"/>
      <c r="Q97" s="305" ph="1"/>
      <c r="R97" s="305" ph="1"/>
    </row>
    <row r="98" spans="2:18" ht="18" customHeight="1">
      <c r="B98" s="305" ph="1"/>
      <c r="C98" s="305" ph="1"/>
      <c r="D98" s="305" ph="1"/>
      <c r="E98" s="305" ph="1"/>
    </row>
    <row r="99" spans="2:18" ht="18" customHeight="1">
      <c r="B99" s="305" ph="1"/>
      <c r="C99" s="305" ph="1"/>
      <c r="D99" s="305" ph="1"/>
      <c r="E99" s="305" ph="1"/>
    </row>
    <row r="100" spans="2:18" ht="18" customHeight="1">
      <c r="B100" s="305" ph="1"/>
      <c r="C100" s="305" ph="1"/>
      <c r="D100" s="305" ph="1"/>
      <c r="E100" s="305" ph="1"/>
    </row>
    <row r="101" spans="2:18" ht="18" customHeight="1">
      <c r="B101" s="305" ph="1"/>
      <c r="C101" s="305" ph="1"/>
      <c r="D101" s="305" ph="1"/>
      <c r="E101" s="305" ph="1"/>
      <c r="K101" s="305" ph="1"/>
      <c r="L101" s="305" ph="1"/>
      <c r="M101" s="305" ph="1"/>
      <c r="N101" s="305" ph="1"/>
      <c r="O101" s="305" ph="1"/>
      <c r="P101" s="305" ph="1"/>
      <c r="Q101" s="305" ph="1"/>
      <c r="R101" s="305" ph="1"/>
    </row>
    <row r="102" spans="2:18" ht="18" customHeight="1">
      <c r="B102" s="305" ph="1"/>
      <c r="C102" s="305" ph="1"/>
      <c r="D102" s="305" ph="1"/>
      <c r="E102" s="305" ph="1"/>
    </row>
    <row r="103" spans="2:18" ht="18" customHeight="1">
      <c r="B103" s="305" ph="1"/>
      <c r="C103" s="305" ph="1"/>
      <c r="D103" s="305" ph="1"/>
      <c r="E103" s="305" ph="1"/>
    </row>
    <row r="104" spans="2:18" ht="18" customHeight="1">
      <c r="B104" s="305" ph="1"/>
      <c r="C104" s="305" ph="1"/>
      <c r="D104" s="305" ph="1"/>
      <c r="E104" s="305" ph="1"/>
    </row>
    <row r="105" spans="2:18" ht="18" customHeight="1">
      <c r="B105" s="305" ph="1"/>
      <c r="C105" s="305" ph="1"/>
      <c r="D105" s="305" ph="1"/>
      <c r="E105" s="305" ph="1"/>
    </row>
    <row r="106" spans="2:18" ht="18" customHeight="1">
      <c r="B106" s="305" ph="1"/>
      <c r="C106" s="305" ph="1"/>
      <c r="D106" s="305" ph="1"/>
      <c r="E106" s="305" ph="1"/>
      <c r="K106" s="305" ph="1"/>
      <c r="L106" s="305" ph="1"/>
      <c r="M106" s="305" ph="1"/>
      <c r="N106" s="305" ph="1"/>
      <c r="O106" s="305" ph="1"/>
      <c r="P106" s="305" ph="1"/>
      <c r="Q106" s="305" ph="1"/>
      <c r="R106" s="305" ph="1"/>
    </row>
    <row r="107" spans="2:18" ht="18" customHeight="1">
      <c r="B107" s="305" ph="1"/>
      <c r="C107" s="305" ph="1"/>
      <c r="D107" s="305" ph="1"/>
      <c r="E107" s="305" ph="1"/>
    </row>
    <row r="108" spans="2:18" ht="18" customHeight="1">
      <c r="B108" s="305" ph="1"/>
      <c r="C108" s="305" ph="1"/>
      <c r="D108" s="305" ph="1"/>
      <c r="E108" s="305" ph="1"/>
    </row>
    <row r="109" spans="2:18" ht="18" customHeight="1">
      <c r="B109" s="305" ph="1"/>
      <c r="C109" s="305" ph="1"/>
      <c r="D109" s="305" ph="1"/>
      <c r="E109" s="305" ph="1"/>
    </row>
    <row r="110" spans="2:18" ht="18" customHeight="1">
      <c r="B110" s="305" ph="1"/>
      <c r="C110" s="305" ph="1"/>
      <c r="D110" s="305" ph="1"/>
      <c r="E110" s="305" ph="1"/>
    </row>
    <row r="111" spans="2:18" ht="18" customHeight="1">
      <c r="B111" s="305" ph="1"/>
      <c r="C111" s="305" ph="1"/>
      <c r="D111" s="305" ph="1"/>
      <c r="E111" s="305" ph="1"/>
    </row>
    <row r="112" spans="2:18" ht="18" customHeight="1">
      <c r="B112" s="305" ph="1"/>
      <c r="C112" s="305" ph="1"/>
      <c r="D112" s="305" ph="1"/>
      <c r="E112" s="305" ph="1"/>
    </row>
    <row r="113" spans="2:5" ht="18" customHeight="1">
      <c r="B113" s="305" ph="1"/>
      <c r="C113" s="305" ph="1"/>
      <c r="D113" s="305" ph="1"/>
      <c r="E113" s="305" ph="1"/>
    </row>
    <row r="114" spans="2:5" ht="18" customHeight="1">
      <c r="B114" s="305" ph="1"/>
      <c r="C114" s="305" ph="1"/>
      <c r="D114" s="305" ph="1"/>
      <c r="E114" s="305" ph="1"/>
    </row>
    <row r="115" spans="2:5" ht="18" customHeight="1">
      <c r="B115" s="305" ph="1"/>
      <c r="C115" s="305" ph="1"/>
      <c r="D115" s="305" ph="1"/>
      <c r="E115" s="305" ph="1"/>
    </row>
    <row r="116" spans="2:5" ht="18" customHeight="1">
      <c r="B116" s="305" ph="1"/>
      <c r="C116" s="305" ph="1"/>
      <c r="D116" s="305" ph="1"/>
      <c r="E116" s="305" ph="1"/>
    </row>
    <row r="117" spans="2:5" ht="18" customHeight="1">
      <c r="B117" s="305" ph="1"/>
      <c r="C117" s="305" ph="1"/>
      <c r="D117" s="305" ph="1"/>
      <c r="E117" s="305" ph="1"/>
    </row>
    <row r="118" spans="2:5" ht="18" customHeight="1">
      <c r="B118" s="305" ph="1"/>
      <c r="C118" s="305" ph="1"/>
      <c r="D118" s="305" ph="1"/>
      <c r="E118" s="305" ph="1"/>
    </row>
    <row r="119" spans="2:5" ht="18" customHeight="1">
      <c r="B119" s="305" ph="1"/>
      <c r="C119" s="305" ph="1"/>
      <c r="D119" s="305" ph="1"/>
      <c r="E119" s="305" ph="1"/>
    </row>
    <row r="120" spans="2:5" ht="18" customHeight="1">
      <c r="B120" s="305" ph="1"/>
      <c r="C120" s="305" ph="1"/>
      <c r="D120" s="305" ph="1"/>
      <c r="E120" s="305" ph="1"/>
    </row>
    <row r="121" spans="2:5" ht="18" customHeight="1">
      <c r="B121" s="305" ph="1"/>
      <c r="C121" s="305" ph="1"/>
      <c r="D121" s="305" ph="1"/>
      <c r="E121" s="305" ph="1"/>
    </row>
    <row r="122" spans="2:5" ht="18" customHeight="1">
      <c r="B122" s="305" ph="1"/>
      <c r="C122" s="305" ph="1"/>
      <c r="D122" s="305" ph="1"/>
      <c r="E122" s="305" ph="1"/>
    </row>
  </sheetData>
  <mergeCells count="46">
    <mergeCell ref="B33:T33"/>
    <mergeCell ref="B34:T34"/>
    <mergeCell ref="B35:T35"/>
    <mergeCell ref="B28:H28"/>
    <mergeCell ref="I28:T28"/>
    <mergeCell ref="B29:T29"/>
    <mergeCell ref="B30:T30"/>
    <mergeCell ref="B31:T31"/>
    <mergeCell ref="B32:T32"/>
    <mergeCell ref="A25:A27"/>
    <mergeCell ref="B25:H27"/>
    <mergeCell ref="I25:M25"/>
    <mergeCell ref="O25:T25"/>
    <mergeCell ref="I26:M26"/>
    <mergeCell ref="O26:T26"/>
    <mergeCell ref="I27:M27"/>
    <mergeCell ref="O27:T27"/>
    <mergeCell ref="A21:A24"/>
    <mergeCell ref="B21:H24"/>
    <mergeCell ref="I21:T21"/>
    <mergeCell ref="I22:O22"/>
    <mergeCell ref="P22:R22"/>
    <mergeCell ref="S22:T22"/>
    <mergeCell ref="I23:T23"/>
    <mergeCell ref="I24:O24"/>
    <mergeCell ref="P24:R24"/>
    <mergeCell ref="S24:T24"/>
    <mergeCell ref="B18:H18"/>
    <mergeCell ref="I18:T18"/>
    <mergeCell ref="B19:H19"/>
    <mergeCell ref="I19:T19"/>
    <mergeCell ref="B20:H20"/>
    <mergeCell ref="I20:T20"/>
    <mergeCell ref="B15:H15"/>
    <mergeCell ref="I15:T15"/>
    <mergeCell ref="B16:H16"/>
    <mergeCell ref="I16:T16"/>
    <mergeCell ref="B17:H17"/>
    <mergeCell ref="I17:T17"/>
    <mergeCell ref="B14:H14"/>
    <mergeCell ref="I14:T14"/>
    <mergeCell ref="A3:T3"/>
    <mergeCell ref="O5:T5"/>
    <mergeCell ref="M7:T7"/>
    <mergeCell ref="M8:T8"/>
    <mergeCell ref="B12:T12"/>
  </mergeCells>
  <phoneticPr fontId="3"/>
  <dataValidations count="1">
    <dataValidation type="list" allowBlank="1" showInputMessage="1" showErrorMessage="1" sqref="N25:N27" xr:uid="{00000000-0002-0000-1800-000000000000}">
      <formula1>$V$25</formula1>
    </dataValidation>
  </dataValidations>
  <printOptions horizontalCentered="1" verticalCentered="1"/>
  <pageMargins left="0.19685039370078741" right="0.19685039370078741" top="0.39370078740157483" bottom="0.31496062992125984" header="0.51181102362204722" footer="0.51181102362204722"/>
  <pageSetup paperSize="9" scale="67" orientation="portrait" r:id="rId1"/>
  <headerFooter alignWithMargins="0"/>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U53"/>
  <sheetViews>
    <sheetView view="pageBreakPreview" zoomScaleNormal="100" zoomScaleSheetLayoutView="100" workbookViewId="0">
      <selection activeCell="B4" sqref="B4:T4"/>
    </sheetView>
  </sheetViews>
  <sheetFormatPr defaultRowHeight="13.5"/>
  <cols>
    <col min="1" max="1" width="2.5" style="346" customWidth="1"/>
    <col min="2" max="2" width="3.125" style="349" customWidth="1"/>
    <col min="3" max="3" width="16.5" style="346" customWidth="1"/>
    <col min="4" max="4" width="9.875" style="346" customWidth="1"/>
    <col min="5" max="5" width="7.625" style="346" customWidth="1"/>
    <col min="6" max="6" width="12.125" style="346" customWidth="1"/>
    <col min="7" max="12" width="2.625" style="346" customWidth="1"/>
    <col min="13" max="20" width="2.5" style="346" customWidth="1"/>
    <col min="21" max="21" width="9" style="346" bestFit="1" customWidth="1"/>
    <col min="22" max="256" width="9" style="346"/>
    <col min="257" max="257" width="2.5" style="346" customWidth="1"/>
    <col min="258" max="258" width="3.125" style="346" customWidth="1"/>
    <col min="259" max="259" width="16.5" style="346" customWidth="1"/>
    <col min="260" max="260" width="9.875" style="346" customWidth="1"/>
    <col min="261" max="261" width="7.625" style="346" customWidth="1"/>
    <col min="262" max="262" width="12.125" style="346" customWidth="1"/>
    <col min="263" max="268" width="2.625" style="346" customWidth="1"/>
    <col min="269" max="276" width="2.5" style="346" customWidth="1"/>
    <col min="277" max="277" width="9" style="346" bestFit="1" customWidth="1"/>
    <col min="278" max="512" width="9" style="346"/>
    <col min="513" max="513" width="2.5" style="346" customWidth="1"/>
    <col min="514" max="514" width="3.125" style="346" customWidth="1"/>
    <col min="515" max="515" width="16.5" style="346" customWidth="1"/>
    <col min="516" max="516" width="9.875" style="346" customWidth="1"/>
    <col min="517" max="517" width="7.625" style="346" customWidth="1"/>
    <col min="518" max="518" width="12.125" style="346" customWidth="1"/>
    <col min="519" max="524" width="2.625" style="346" customWidth="1"/>
    <col min="525" max="532" width="2.5" style="346" customWidth="1"/>
    <col min="533" max="533" width="9" style="346" bestFit="1" customWidth="1"/>
    <col min="534" max="768" width="9" style="346"/>
    <col min="769" max="769" width="2.5" style="346" customWidth="1"/>
    <col min="770" max="770" width="3.125" style="346" customWidth="1"/>
    <col min="771" max="771" width="16.5" style="346" customWidth="1"/>
    <col min="772" max="772" width="9.875" style="346" customWidth="1"/>
    <col min="773" max="773" width="7.625" style="346" customWidth="1"/>
    <col min="774" max="774" width="12.125" style="346" customWidth="1"/>
    <col min="775" max="780" width="2.625" style="346" customWidth="1"/>
    <col min="781" max="788" width="2.5" style="346" customWidth="1"/>
    <col min="789" max="789" width="9" style="346" bestFit="1" customWidth="1"/>
    <col min="790" max="1024" width="9" style="346"/>
    <col min="1025" max="1025" width="2.5" style="346" customWidth="1"/>
    <col min="1026" max="1026" width="3.125" style="346" customWidth="1"/>
    <col min="1027" max="1027" width="16.5" style="346" customWidth="1"/>
    <col min="1028" max="1028" width="9.875" style="346" customWidth="1"/>
    <col min="1029" max="1029" width="7.625" style="346" customWidth="1"/>
    <col min="1030" max="1030" width="12.125" style="346" customWidth="1"/>
    <col min="1031" max="1036" width="2.625" style="346" customWidth="1"/>
    <col min="1037" max="1044" width="2.5" style="346" customWidth="1"/>
    <col min="1045" max="1045" width="9" style="346" bestFit="1" customWidth="1"/>
    <col min="1046" max="1280" width="9" style="346"/>
    <col min="1281" max="1281" width="2.5" style="346" customWidth="1"/>
    <col min="1282" max="1282" width="3.125" style="346" customWidth="1"/>
    <col min="1283" max="1283" width="16.5" style="346" customWidth="1"/>
    <col min="1284" max="1284" width="9.875" style="346" customWidth="1"/>
    <col min="1285" max="1285" width="7.625" style="346" customWidth="1"/>
    <col min="1286" max="1286" width="12.125" style="346" customWidth="1"/>
    <col min="1287" max="1292" width="2.625" style="346" customWidth="1"/>
    <col min="1293" max="1300" width="2.5" style="346" customWidth="1"/>
    <col min="1301" max="1301" width="9" style="346" bestFit="1" customWidth="1"/>
    <col min="1302" max="1536" width="9" style="346"/>
    <col min="1537" max="1537" width="2.5" style="346" customWidth="1"/>
    <col min="1538" max="1538" width="3.125" style="346" customWidth="1"/>
    <col min="1539" max="1539" width="16.5" style="346" customWidth="1"/>
    <col min="1540" max="1540" width="9.875" style="346" customWidth="1"/>
    <col min="1541" max="1541" width="7.625" style="346" customWidth="1"/>
    <col min="1542" max="1542" width="12.125" style="346" customWidth="1"/>
    <col min="1543" max="1548" width="2.625" style="346" customWidth="1"/>
    <col min="1549" max="1556" width="2.5" style="346" customWidth="1"/>
    <col min="1557" max="1557" width="9" style="346" bestFit="1" customWidth="1"/>
    <col min="1558" max="1792" width="9" style="346"/>
    <col min="1793" max="1793" width="2.5" style="346" customWidth="1"/>
    <col min="1794" max="1794" width="3.125" style="346" customWidth="1"/>
    <col min="1795" max="1795" width="16.5" style="346" customWidth="1"/>
    <col min="1796" max="1796" width="9.875" style="346" customWidth="1"/>
    <col min="1797" max="1797" width="7.625" style="346" customWidth="1"/>
    <col min="1798" max="1798" width="12.125" style="346" customWidth="1"/>
    <col min="1799" max="1804" width="2.625" style="346" customWidth="1"/>
    <col min="1805" max="1812" width="2.5" style="346" customWidth="1"/>
    <col min="1813" max="1813" width="9" style="346" bestFit="1" customWidth="1"/>
    <col min="1814" max="2048" width="9" style="346"/>
    <col min="2049" max="2049" width="2.5" style="346" customWidth="1"/>
    <col min="2050" max="2050" width="3.125" style="346" customWidth="1"/>
    <col min="2051" max="2051" width="16.5" style="346" customWidth="1"/>
    <col min="2052" max="2052" width="9.875" style="346" customWidth="1"/>
    <col min="2053" max="2053" width="7.625" style="346" customWidth="1"/>
    <col min="2054" max="2054" width="12.125" style="346" customWidth="1"/>
    <col min="2055" max="2060" width="2.625" style="346" customWidth="1"/>
    <col min="2061" max="2068" width="2.5" style="346" customWidth="1"/>
    <col min="2069" max="2069" width="9" style="346" bestFit="1" customWidth="1"/>
    <col min="2070" max="2304" width="9" style="346"/>
    <col min="2305" max="2305" width="2.5" style="346" customWidth="1"/>
    <col min="2306" max="2306" width="3.125" style="346" customWidth="1"/>
    <col min="2307" max="2307" width="16.5" style="346" customWidth="1"/>
    <col min="2308" max="2308" width="9.875" style="346" customWidth="1"/>
    <col min="2309" max="2309" width="7.625" style="346" customWidth="1"/>
    <col min="2310" max="2310" width="12.125" style="346" customWidth="1"/>
    <col min="2311" max="2316" width="2.625" style="346" customWidth="1"/>
    <col min="2317" max="2324" width="2.5" style="346" customWidth="1"/>
    <col min="2325" max="2325" width="9" style="346" bestFit="1" customWidth="1"/>
    <col min="2326" max="2560" width="9" style="346"/>
    <col min="2561" max="2561" width="2.5" style="346" customWidth="1"/>
    <col min="2562" max="2562" width="3.125" style="346" customWidth="1"/>
    <col min="2563" max="2563" width="16.5" style="346" customWidth="1"/>
    <col min="2564" max="2564" width="9.875" style="346" customWidth="1"/>
    <col min="2565" max="2565" width="7.625" style="346" customWidth="1"/>
    <col min="2566" max="2566" width="12.125" style="346" customWidth="1"/>
    <col min="2567" max="2572" width="2.625" style="346" customWidth="1"/>
    <col min="2573" max="2580" width="2.5" style="346" customWidth="1"/>
    <col min="2581" max="2581" width="9" style="346" bestFit="1" customWidth="1"/>
    <col min="2582" max="2816" width="9" style="346"/>
    <col min="2817" max="2817" width="2.5" style="346" customWidth="1"/>
    <col min="2818" max="2818" width="3.125" style="346" customWidth="1"/>
    <col min="2819" max="2819" width="16.5" style="346" customWidth="1"/>
    <col min="2820" max="2820" width="9.875" style="346" customWidth="1"/>
    <col min="2821" max="2821" width="7.625" style="346" customWidth="1"/>
    <col min="2822" max="2822" width="12.125" style="346" customWidth="1"/>
    <col min="2823" max="2828" width="2.625" style="346" customWidth="1"/>
    <col min="2829" max="2836" width="2.5" style="346" customWidth="1"/>
    <col min="2837" max="2837" width="9" style="346" bestFit="1" customWidth="1"/>
    <col min="2838" max="3072" width="9" style="346"/>
    <col min="3073" max="3073" width="2.5" style="346" customWidth="1"/>
    <col min="3074" max="3074" width="3.125" style="346" customWidth="1"/>
    <col min="3075" max="3075" width="16.5" style="346" customWidth="1"/>
    <col min="3076" max="3076" width="9.875" style="346" customWidth="1"/>
    <col min="3077" max="3077" width="7.625" style="346" customWidth="1"/>
    <col min="3078" max="3078" width="12.125" style="346" customWidth="1"/>
    <col min="3079" max="3084" width="2.625" style="346" customWidth="1"/>
    <col min="3085" max="3092" width="2.5" style="346" customWidth="1"/>
    <col min="3093" max="3093" width="9" style="346" bestFit="1" customWidth="1"/>
    <col min="3094" max="3328" width="9" style="346"/>
    <col min="3329" max="3329" width="2.5" style="346" customWidth="1"/>
    <col min="3330" max="3330" width="3.125" style="346" customWidth="1"/>
    <col min="3331" max="3331" width="16.5" style="346" customWidth="1"/>
    <col min="3332" max="3332" width="9.875" style="346" customWidth="1"/>
    <col min="3333" max="3333" width="7.625" style="346" customWidth="1"/>
    <col min="3334" max="3334" width="12.125" style="346" customWidth="1"/>
    <col min="3335" max="3340" width="2.625" style="346" customWidth="1"/>
    <col min="3341" max="3348" width="2.5" style="346" customWidth="1"/>
    <col min="3349" max="3349" width="9" style="346" bestFit="1" customWidth="1"/>
    <col min="3350" max="3584" width="9" style="346"/>
    <col min="3585" max="3585" width="2.5" style="346" customWidth="1"/>
    <col min="3586" max="3586" width="3.125" style="346" customWidth="1"/>
    <col min="3587" max="3587" width="16.5" style="346" customWidth="1"/>
    <col min="3588" max="3588" width="9.875" style="346" customWidth="1"/>
    <col min="3589" max="3589" width="7.625" style="346" customWidth="1"/>
    <col min="3590" max="3590" width="12.125" style="346" customWidth="1"/>
    <col min="3591" max="3596" width="2.625" style="346" customWidth="1"/>
    <col min="3597" max="3604" width="2.5" style="346" customWidth="1"/>
    <col min="3605" max="3605" width="9" style="346" bestFit="1" customWidth="1"/>
    <col min="3606" max="3840" width="9" style="346"/>
    <col min="3841" max="3841" width="2.5" style="346" customWidth="1"/>
    <col min="3842" max="3842" width="3.125" style="346" customWidth="1"/>
    <col min="3843" max="3843" width="16.5" style="346" customWidth="1"/>
    <col min="3844" max="3844" width="9.875" style="346" customWidth="1"/>
    <col min="3845" max="3845" width="7.625" style="346" customWidth="1"/>
    <col min="3846" max="3846" width="12.125" style="346" customWidth="1"/>
    <col min="3847" max="3852" width="2.625" style="346" customWidth="1"/>
    <col min="3853" max="3860" width="2.5" style="346" customWidth="1"/>
    <col min="3861" max="3861" width="9" style="346" bestFit="1" customWidth="1"/>
    <col min="3862" max="4096" width="9" style="346"/>
    <col min="4097" max="4097" width="2.5" style="346" customWidth="1"/>
    <col min="4098" max="4098" width="3.125" style="346" customWidth="1"/>
    <col min="4099" max="4099" width="16.5" style="346" customWidth="1"/>
    <col min="4100" max="4100" width="9.875" style="346" customWidth="1"/>
    <col min="4101" max="4101" width="7.625" style="346" customWidth="1"/>
    <col min="4102" max="4102" width="12.125" style="346" customWidth="1"/>
    <col min="4103" max="4108" width="2.625" style="346" customWidth="1"/>
    <col min="4109" max="4116" width="2.5" style="346" customWidth="1"/>
    <col min="4117" max="4117" width="9" style="346" bestFit="1" customWidth="1"/>
    <col min="4118" max="4352" width="9" style="346"/>
    <col min="4353" max="4353" width="2.5" style="346" customWidth="1"/>
    <col min="4354" max="4354" width="3.125" style="346" customWidth="1"/>
    <col min="4355" max="4355" width="16.5" style="346" customWidth="1"/>
    <col min="4356" max="4356" width="9.875" style="346" customWidth="1"/>
    <col min="4357" max="4357" width="7.625" style="346" customWidth="1"/>
    <col min="4358" max="4358" width="12.125" style="346" customWidth="1"/>
    <col min="4359" max="4364" width="2.625" style="346" customWidth="1"/>
    <col min="4365" max="4372" width="2.5" style="346" customWidth="1"/>
    <col min="4373" max="4373" width="9" style="346" bestFit="1" customWidth="1"/>
    <col min="4374" max="4608" width="9" style="346"/>
    <col min="4609" max="4609" width="2.5" style="346" customWidth="1"/>
    <col min="4610" max="4610" width="3.125" style="346" customWidth="1"/>
    <col min="4611" max="4611" width="16.5" style="346" customWidth="1"/>
    <col min="4612" max="4612" width="9.875" style="346" customWidth="1"/>
    <col min="4613" max="4613" width="7.625" style="346" customWidth="1"/>
    <col min="4614" max="4614" width="12.125" style="346" customWidth="1"/>
    <col min="4615" max="4620" width="2.625" style="346" customWidth="1"/>
    <col min="4621" max="4628" width="2.5" style="346" customWidth="1"/>
    <col min="4629" max="4629" width="9" style="346" bestFit="1" customWidth="1"/>
    <col min="4630" max="4864" width="9" style="346"/>
    <col min="4865" max="4865" width="2.5" style="346" customWidth="1"/>
    <col min="4866" max="4866" width="3.125" style="346" customWidth="1"/>
    <col min="4867" max="4867" width="16.5" style="346" customWidth="1"/>
    <col min="4868" max="4868" width="9.875" style="346" customWidth="1"/>
    <col min="4869" max="4869" width="7.625" style="346" customWidth="1"/>
    <col min="4870" max="4870" width="12.125" style="346" customWidth="1"/>
    <col min="4871" max="4876" width="2.625" style="346" customWidth="1"/>
    <col min="4877" max="4884" width="2.5" style="346" customWidth="1"/>
    <col min="4885" max="4885" width="9" style="346" bestFit="1" customWidth="1"/>
    <col min="4886" max="5120" width="9" style="346"/>
    <col min="5121" max="5121" width="2.5" style="346" customWidth="1"/>
    <col min="5122" max="5122" width="3.125" style="346" customWidth="1"/>
    <col min="5123" max="5123" width="16.5" style="346" customWidth="1"/>
    <col min="5124" max="5124" width="9.875" style="346" customWidth="1"/>
    <col min="5125" max="5125" width="7.625" style="346" customWidth="1"/>
    <col min="5126" max="5126" width="12.125" style="346" customWidth="1"/>
    <col min="5127" max="5132" width="2.625" style="346" customWidth="1"/>
    <col min="5133" max="5140" width="2.5" style="346" customWidth="1"/>
    <col min="5141" max="5141" width="9" style="346" bestFit="1" customWidth="1"/>
    <col min="5142" max="5376" width="9" style="346"/>
    <col min="5377" max="5377" width="2.5" style="346" customWidth="1"/>
    <col min="5378" max="5378" width="3.125" style="346" customWidth="1"/>
    <col min="5379" max="5379" width="16.5" style="346" customWidth="1"/>
    <col min="5380" max="5380" width="9.875" style="346" customWidth="1"/>
    <col min="5381" max="5381" width="7.625" style="346" customWidth="1"/>
    <col min="5382" max="5382" width="12.125" style="346" customWidth="1"/>
    <col min="5383" max="5388" width="2.625" style="346" customWidth="1"/>
    <col min="5389" max="5396" width="2.5" style="346" customWidth="1"/>
    <col min="5397" max="5397" width="9" style="346" bestFit="1" customWidth="1"/>
    <col min="5398" max="5632" width="9" style="346"/>
    <col min="5633" max="5633" width="2.5" style="346" customWidth="1"/>
    <col min="5634" max="5634" width="3.125" style="346" customWidth="1"/>
    <col min="5635" max="5635" width="16.5" style="346" customWidth="1"/>
    <col min="5636" max="5636" width="9.875" style="346" customWidth="1"/>
    <col min="5637" max="5637" width="7.625" style="346" customWidth="1"/>
    <col min="5638" max="5638" width="12.125" style="346" customWidth="1"/>
    <col min="5639" max="5644" width="2.625" style="346" customWidth="1"/>
    <col min="5645" max="5652" width="2.5" style="346" customWidth="1"/>
    <col min="5653" max="5653" width="9" style="346" bestFit="1" customWidth="1"/>
    <col min="5654" max="5888" width="9" style="346"/>
    <col min="5889" max="5889" width="2.5" style="346" customWidth="1"/>
    <col min="5890" max="5890" width="3.125" style="346" customWidth="1"/>
    <col min="5891" max="5891" width="16.5" style="346" customWidth="1"/>
    <col min="5892" max="5892" width="9.875" style="346" customWidth="1"/>
    <col min="5893" max="5893" width="7.625" style="346" customWidth="1"/>
    <col min="5894" max="5894" width="12.125" style="346" customWidth="1"/>
    <col min="5895" max="5900" width="2.625" style="346" customWidth="1"/>
    <col min="5901" max="5908" width="2.5" style="346" customWidth="1"/>
    <col min="5909" max="5909" width="9" style="346" bestFit="1" customWidth="1"/>
    <col min="5910" max="6144" width="9" style="346"/>
    <col min="6145" max="6145" width="2.5" style="346" customWidth="1"/>
    <col min="6146" max="6146" width="3.125" style="346" customWidth="1"/>
    <col min="6147" max="6147" width="16.5" style="346" customWidth="1"/>
    <col min="6148" max="6148" width="9.875" style="346" customWidth="1"/>
    <col min="6149" max="6149" width="7.625" style="346" customWidth="1"/>
    <col min="6150" max="6150" width="12.125" style="346" customWidth="1"/>
    <col min="6151" max="6156" width="2.625" style="346" customWidth="1"/>
    <col min="6157" max="6164" width="2.5" style="346" customWidth="1"/>
    <col min="6165" max="6165" width="9" style="346" bestFit="1" customWidth="1"/>
    <col min="6166" max="6400" width="9" style="346"/>
    <col min="6401" max="6401" width="2.5" style="346" customWidth="1"/>
    <col min="6402" max="6402" width="3.125" style="346" customWidth="1"/>
    <col min="6403" max="6403" width="16.5" style="346" customWidth="1"/>
    <col min="6404" max="6404" width="9.875" style="346" customWidth="1"/>
    <col min="6405" max="6405" width="7.625" style="346" customWidth="1"/>
    <col min="6406" max="6406" width="12.125" style="346" customWidth="1"/>
    <col min="6407" max="6412" width="2.625" style="346" customWidth="1"/>
    <col min="6413" max="6420" width="2.5" style="346" customWidth="1"/>
    <col min="6421" max="6421" width="9" style="346" bestFit="1" customWidth="1"/>
    <col min="6422" max="6656" width="9" style="346"/>
    <col min="6657" max="6657" width="2.5" style="346" customWidth="1"/>
    <col min="6658" max="6658" width="3.125" style="346" customWidth="1"/>
    <col min="6659" max="6659" width="16.5" style="346" customWidth="1"/>
    <col min="6660" max="6660" width="9.875" style="346" customWidth="1"/>
    <col min="6661" max="6661" width="7.625" style="346" customWidth="1"/>
    <col min="6662" max="6662" width="12.125" style="346" customWidth="1"/>
    <col min="6663" max="6668" width="2.625" style="346" customWidth="1"/>
    <col min="6669" max="6676" width="2.5" style="346" customWidth="1"/>
    <col min="6677" max="6677" width="9" style="346" bestFit="1" customWidth="1"/>
    <col min="6678" max="6912" width="9" style="346"/>
    <col min="6913" max="6913" width="2.5" style="346" customWidth="1"/>
    <col min="6914" max="6914" width="3.125" style="346" customWidth="1"/>
    <col min="6915" max="6915" width="16.5" style="346" customWidth="1"/>
    <col min="6916" max="6916" width="9.875" style="346" customWidth="1"/>
    <col min="6917" max="6917" width="7.625" style="346" customWidth="1"/>
    <col min="6918" max="6918" width="12.125" style="346" customWidth="1"/>
    <col min="6919" max="6924" width="2.625" style="346" customWidth="1"/>
    <col min="6925" max="6932" width="2.5" style="346" customWidth="1"/>
    <col min="6933" max="6933" width="9" style="346" bestFit="1" customWidth="1"/>
    <col min="6934" max="7168" width="9" style="346"/>
    <col min="7169" max="7169" width="2.5" style="346" customWidth="1"/>
    <col min="7170" max="7170" width="3.125" style="346" customWidth="1"/>
    <col min="7171" max="7171" width="16.5" style="346" customWidth="1"/>
    <col min="7172" max="7172" width="9.875" style="346" customWidth="1"/>
    <col min="7173" max="7173" width="7.625" style="346" customWidth="1"/>
    <col min="7174" max="7174" width="12.125" style="346" customWidth="1"/>
    <col min="7175" max="7180" width="2.625" style="346" customWidth="1"/>
    <col min="7181" max="7188" width="2.5" style="346" customWidth="1"/>
    <col min="7189" max="7189" width="9" style="346" bestFit="1" customWidth="1"/>
    <col min="7190" max="7424" width="9" style="346"/>
    <col min="7425" max="7425" width="2.5" style="346" customWidth="1"/>
    <col min="7426" max="7426" width="3.125" style="346" customWidth="1"/>
    <col min="7427" max="7427" width="16.5" style="346" customWidth="1"/>
    <col min="7428" max="7428" width="9.875" style="346" customWidth="1"/>
    <col min="7429" max="7429" width="7.625" style="346" customWidth="1"/>
    <col min="7430" max="7430" width="12.125" style="346" customWidth="1"/>
    <col min="7431" max="7436" width="2.625" style="346" customWidth="1"/>
    <col min="7437" max="7444" width="2.5" style="346" customWidth="1"/>
    <col min="7445" max="7445" width="9" style="346" bestFit="1" customWidth="1"/>
    <col min="7446" max="7680" width="9" style="346"/>
    <col min="7681" max="7681" width="2.5" style="346" customWidth="1"/>
    <col min="7682" max="7682" width="3.125" style="346" customWidth="1"/>
    <col min="7683" max="7683" width="16.5" style="346" customWidth="1"/>
    <col min="7684" max="7684" width="9.875" style="346" customWidth="1"/>
    <col min="7685" max="7685" width="7.625" style="346" customWidth="1"/>
    <col min="7686" max="7686" width="12.125" style="346" customWidth="1"/>
    <col min="7687" max="7692" width="2.625" style="346" customWidth="1"/>
    <col min="7693" max="7700" width="2.5" style="346" customWidth="1"/>
    <col min="7701" max="7701" width="9" style="346" bestFit="1" customWidth="1"/>
    <col min="7702" max="7936" width="9" style="346"/>
    <col min="7937" max="7937" width="2.5" style="346" customWidth="1"/>
    <col min="7938" max="7938" width="3.125" style="346" customWidth="1"/>
    <col min="7939" max="7939" width="16.5" style="346" customWidth="1"/>
    <col min="7940" max="7940" width="9.875" style="346" customWidth="1"/>
    <col min="7941" max="7941" width="7.625" style="346" customWidth="1"/>
    <col min="7942" max="7942" width="12.125" style="346" customWidth="1"/>
    <col min="7943" max="7948" width="2.625" style="346" customWidth="1"/>
    <col min="7949" max="7956" width="2.5" style="346" customWidth="1"/>
    <col min="7957" max="7957" width="9" style="346" bestFit="1" customWidth="1"/>
    <col min="7958" max="8192" width="9" style="346"/>
    <col min="8193" max="8193" width="2.5" style="346" customWidth="1"/>
    <col min="8194" max="8194" width="3.125" style="346" customWidth="1"/>
    <col min="8195" max="8195" width="16.5" style="346" customWidth="1"/>
    <col min="8196" max="8196" width="9.875" style="346" customWidth="1"/>
    <col min="8197" max="8197" width="7.625" style="346" customWidth="1"/>
    <col min="8198" max="8198" width="12.125" style="346" customWidth="1"/>
    <col min="8199" max="8204" width="2.625" style="346" customWidth="1"/>
    <col min="8205" max="8212" width="2.5" style="346" customWidth="1"/>
    <col min="8213" max="8213" width="9" style="346" bestFit="1" customWidth="1"/>
    <col min="8214" max="8448" width="9" style="346"/>
    <col min="8449" max="8449" width="2.5" style="346" customWidth="1"/>
    <col min="8450" max="8450" width="3.125" style="346" customWidth="1"/>
    <col min="8451" max="8451" width="16.5" style="346" customWidth="1"/>
    <col min="8452" max="8452" width="9.875" style="346" customWidth="1"/>
    <col min="8453" max="8453" width="7.625" style="346" customWidth="1"/>
    <col min="8454" max="8454" width="12.125" style="346" customWidth="1"/>
    <col min="8455" max="8460" width="2.625" style="346" customWidth="1"/>
    <col min="8461" max="8468" width="2.5" style="346" customWidth="1"/>
    <col min="8469" max="8469" width="9" style="346" bestFit="1" customWidth="1"/>
    <col min="8470" max="8704" width="9" style="346"/>
    <col min="8705" max="8705" width="2.5" style="346" customWidth="1"/>
    <col min="8706" max="8706" width="3.125" style="346" customWidth="1"/>
    <col min="8707" max="8707" width="16.5" style="346" customWidth="1"/>
    <col min="8708" max="8708" width="9.875" style="346" customWidth="1"/>
    <col min="8709" max="8709" width="7.625" style="346" customWidth="1"/>
    <col min="8710" max="8710" width="12.125" style="346" customWidth="1"/>
    <col min="8711" max="8716" width="2.625" style="346" customWidth="1"/>
    <col min="8717" max="8724" width="2.5" style="346" customWidth="1"/>
    <col min="8725" max="8725" width="9" style="346" bestFit="1" customWidth="1"/>
    <col min="8726" max="8960" width="9" style="346"/>
    <col min="8961" max="8961" width="2.5" style="346" customWidth="1"/>
    <col min="8962" max="8962" width="3.125" style="346" customWidth="1"/>
    <col min="8963" max="8963" width="16.5" style="346" customWidth="1"/>
    <col min="8964" max="8964" width="9.875" style="346" customWidth="1"/>
    <col min="8965" max="8965" width="7.625" style="346" customWidth="1"/>
    <col min="8966" max="8966" width="12.125" style="346" customWidth="1"/>
    <col min="8967" max="8972" width="2.625" style="346" customWidth="1"/>
    <col min="8973" max="8980" width="2.5" style="346" customWidth="1"/>
    <col min="8981" max="8981" width="9" style="346" bestFit="1" customWidth="1"/>
    <col min="8982" max="9216" width="9" style="346"/>
    <col min="9217" max="9217" width="2.5" style="346" customWidth="1"/>
    <col min="9218" max="9218" width="3.125" style="346" customWidth="1"/>
    <col min="9219" max="9219" width="16.5" style="346" customWidth="1"/>
    <col min="9220" max="9220" width="9.875" style="346" customWidth="1"/>
    <col min="9221" max="9221" width="7.625" style="346" customWidth="1"/>
    <col min="9222" max="9222" width="12.125" style="346" customWidth="1"/>
    <col min="9223" max="9228" width="2.625" style="346" customWidth="1"/>
    <col min="9229" max="9236" width="2.5" style="346" customWidth="1"/>
    <col min="9237" max="9237" width="9" style="346" bestFit="1" customWidth="1"/>
    <col min="9238" max="9472" width="9" style="346"/>
    <col min="9473" max="9473" width="2.5" style="346" customWidth="1"/>
    <col min="9474" max="9474" width="3.125" style="346" customWidth="1"/>
    <col min="9475" max="9475" width="16.5" style="346" customWidth="1"/>
    <col min="9476" max="9476" width="9.875" style="346" customWidth="1"/>
    <col min="9477" max="9477" width="7.625" style="346" customWidth="1"/>
    <col min="9478" max="9478" width="12.125" style="346" customWidth="1"/>
    <col min="9479" max="9484" width="2.625" style="346" customWidth="1"/>
    <col min="9485" max="9492" width="2.5" style="346" customWidth="1"/>
    <col min="9493" max="9493" width="9" style="346" bestFit="1" customWidth="1"/>
    <col min="9494" max="9728" width="9" style="346"/>
    <col min="9729" max="9729" width="2.5" style="346" customWidth="1"/>
    <col min="9730" max="9730" width="3.125" style="346" customWidth="1"/>
    <col min="9731" max="9731" width="16.5" style="346" customWidth="1"/>
    <col min="9732" max="9732" width="9.875" style="346" customWidth="1"/>
    <col min="9733" max="9733" width="7.625" style="346" customWidth="1"/>
    <col min="9734" max="9734" width="12.125" style="346" customWidth="1"/>
    <col min="9735" max="9740" width="2.625" style="346" customWidth="1"/>
    <col min="9741" max="9748" width="2.5" style="346" customWidth="1"/>
    <col min="9749" max="9749" width="9" style="346" bestFit="1" customWidth="1"/>
    <col min="9750" max="9984" width="9" style="346"/>
    <col min="9985" max="9985" width="2.5" style="346" customWidth="1"/>
    <col min="9986" max="9986" width="3.125" style="346" customWidth="1"/>
    <col min="9987" max="9987" width="16.5" style="346" customWidth="1"/>
    <col min="9988" max="9988" width="9.875" style="346" customWidth="1"/>
    <col min="9989" max="9989" width="7.625" style="346" customWidth="1"/>
    <col min="9990" max="9990" width="12.125" style="346" customWidth="1"/>
    <col min="9991" max="9996" width="2.625" style="346" customWidth="1"/>
    <col min="9997" max="10004" width="2.5" style="346" customWidth="1"/>
    <col min="10005" max="10005" width="9" style="346" bestFit="1" customWidth="1"/>
    <col min="10006" max="10240" width="9" style="346"/>
    <col min="10241" max="10241" width="2.5" style="346" customWidth="1"/>
    <col min="10242" max="10242" width="3.125" style="346" customWidth="1"/>
    <col min="10243" max="10243" width="16.5" style="346" customWidth="1"/>
    <col min="10244" max="10244" width="9.875" style="346" customWidth="1"/>
    <col min="10245" max="10245" width="7.625" style="346" customWidth="1"/>
    <col min="10246" max="10246" width="12.125" style="346" customWidth="1"/>
    <col min="10247" max="10252" width="2.625" style="346" customWidth="1"/>
    <col min="10253" max="10260" width="2.5" style="346" customWidth="1"/>
    <col min="10261" max="10261" width="9" style="346" bestFit="1" customWidth="1"/>
    <col min="10262" max="10496" width="9" style="346"/>
    <col min="10497" max="10497" width="2.5" style="346" customWidth="1"/>
    <col min="10498" max="10498" width="3.125" style="346" customWidth="1"/>
    <col min="10499" max="10499" width="16.5" style="346" customWidth="1"/>
    <col min="10500" max="10500" width="9.875" style="346" customWidth="1"/>
    <col min="10501" max="10501" width="7.625" style="346" customWidth="1"/>
    <col min="10502" max="10502" width="12.125" style="346" customWidth="1"/>
    <col min="10503" max="10508" width="2.625" style="346" customWidth="1"/>
    <col min="10509" max="10516" width="2.5" style="346" customWidth="1"/>
    <col min="10517" max="10517" width="9" style="346" bestFit="1" customWidth="1"/>
    <col min="10518" max="10752" width="9" style="346"/>
    <col min="10753" max="10753" width="2.5" style="346" customWidth="1"/>
    <col min="10754" max="10754" width="3.125" style="346" customWidth="1"/>
    <col min="10755" max="10755" width="16.5" style="346" customWidth="1"/>
    <col min="10756" max="10756" width="9.875" style="346" customWidth="1"/>
    <col min="10757" max="10757" width="7.625" style="346" customWidth="1"/>
    <col min="10758" max="10758" width="12.125" style="346" customWidth="1"/>
    <col min="10759" max="10764" width="2.625" style="346" customWidth="1"/>
    <col min="10765" max="10772" width="2.5" style="346" customWidth="1"/>
    <col min="10773" max="10773" width="9" style="346" bestFit="1" customWidth="1"/>
    <col min="10774" max="11008" width="9" style="346"/>
    <col min="11009" max="11009" width="2.5" style="346" customWidth="1"/>
    <col min="11010" max="11010" width="3.125" style="346" customWidth="1"/>
    <col min="11011" max="11011" width="16.5" style="346" customWidth="1"/>
    <col min="11012" max="11012" width="9.875" style="346" customWidth="1"/>
    <col min="11013" max="11013" width="7.625" style="346" customWidth="1"/>
    <col min="11014" max="11014" width="12.125" style="346" customWidth="1"/>
    <col min="11015" max="11020" width="2.625" style="346" customWidth="1"/>
    <col min="11021" max="11028" width="2.5" style="346" customWidth="1"/>
    <col min="11029" max="11029" width="9" style="346" bestFit="1" customWidth="1"/>
    <col min="11030" max="11264" width="9" style="346"/>
    <col min="11265" max="11265" width="2.5" style="346" customWidth="1"/>
    <col min="11266" max="11266" width="3.125" style="346" customWidth="1"/>
    <col min="11267" max="11267" width="16.5" style="346" customWidth="1"/>
    <col min="11268" max="11268" width="9.875" style="346" customWidth="1"/>
    <col min="11269" max="11269" width="7.625" style="346" customWidth="1"/>
    <col min="11270" max="11270" width="12.125" style="346" customWidth="1"/>
    <col min="11271" max="11276" width="2.625" style="346" customWidth="1"/>
    <col min="11277" max="11284" width="2.5" style="346" customWidth="1"/>
    <col min="11285" max="11285" width="9" style="346" bestFit="1" customWidth="1"/>
    <col min="11286" max="11520" width="9" style="346"/>
    <col min="11521" max="11521" width="2.5" style="346" customWidth="1"/>
    <col min="11522" max="11522" width="3.125" style="346" customWidth="1"/>
    <col min="11523" max="11523" width="16.5" style="346" customWidth="1"/>
    <col min="11524" max="11524" width="9.875" style="346" customWidth="1"/>
    <col min="11525" max="11525" width="7.625" style="346" customWidth="1"/>
    <col min="11526" max="11526" width="12.125" style="346" customWidth="1"/>
    <col min="11527" max="11532" width="2.625" style="346" customWidth="1"/>
    <col min="11533" max="11540" width="2.5" style="346" customWidth="1"/>
    <col min="11541" max="11541" width="9" style="346" bestFit="1" customWidth="1"/>
    <col min="11542" max="11776" width="9" style="346"/>
    <col min="11777" max="11777" width="2.5" style="346" customWidth="1"/>
    <col min="11778" max="11778" width="3.125" style="346" customWidth="1"/>
    <col min="11779" max="11779" width="16.5" style="346" customWidth="1"/>
    <col min="11780" max="11780" width="9.875" style="346" customWidth="1"/>
    <col min="11781" max="11781" width="7.625" style="346" customWidth="1"/>
    <col min="11782" max="11782" width="12.125" style="346" customWidth="1"/>
    <col min="11783" max="11788" width="2.625" style="346" customWidth="1"/>
    <col min="11789" max="11796" width="2.5" style="346" customWidth="1"/>
    <col min="11797" max="11797" width="9" style="346" bestFit="1" customWidth="1"/>
    <col min="11798" max="12032" width="9" style="346"/>
    <col min="12033" max="12033" width="2.5" style="346" customWidth="1"/>
    <col min="12034" max="12034" width="3.125" style="346" customWidth="1"/>
    <col min="12035" max="12035" width="16.5" style="346" customWidth="1"/>
    <col min="12036" max="12036" width="9.875" style="346" customWidth="1"/>
    <col min="12037" max="12037" width="7.625" style="346" customWidth="1"/>
    <col min="12038" max="12038" width="12.125" style="346" customWidth="1"/>
    <col min="12039" max="12044" width="2.625" style="346" customWidth="1"/>
    <col min="12045" max="12052" width="2.5" style="346" customWidth="1"/>
    <col min="12053" max="12053" width="9" style="346" bestFit="1" customWidth="1"/>
    <col min="12054" max="12288" width="9" style="346"/>
    <col min="12289" max="12289" width="2.5" style="346" customWidth="1"/>
    <col min="12290" max="12290" width="3.125" style="346" customWidth="1"/>
    <col min="12291" max="12291" width="16.5" style="346" customWidth="1"/>
    <col min="12292" max="12292" width="9.875" style="346" customWidth="1"/>
    <col min="12293" max="12293" width="7.625" style="346" customWidth="1"/>
    <col min="12294" max="12294" width="12.125" style="346" customWidth="1"/>
    <col min="12295" max="12300" width="2.625" style="346" customWidth="1"/>
    <col min="12301" max="12308" width="2.5" style="346" customWidth="1"/>
    <col min="12309" max="12309" width="9" style="346" bestFit="1" customWidth="1"/>
    <col min="12310" max="12544" width="9" style="346"/>
    <col min="12545" max="12545" width="2.5" style="346" customWidth="1"/>
    <col min="12546" max="12546" width="3.125" style="346" customWidth="1"/>
    <col min="12547" max="12547" width="16.5" style="346" customWidth="1"/>
    <col min="12548" max="12548" width="9.875" style="346" customWidth="1"/>
    <col min="12549" max="12549" width="7.625" style="346" customWidth="1"/>
    <col min="12550" max="12550" width="12.125" style="346" customWidth="1"/>
    <col min="12551" max="12556" width="2.625" style="346" customWidth="1"/>
    <col min="12557" max="12564" width="2.5" style="346" customWidth="1"/>
    <col min="12565" max="12565" width="9" style="346" bestFit="1" customWidth="1"/>
    <col min="12566" max="12800" width="9" style="346"/>
    <col min="12801" max="12801" width="2.5" style="346" customWidth="1"/>
    <col min="12802" max="12802" width="3.125" style="346" customWidth="1"/>
    <col min="12803" max="12803" width="16.5" style="346" customWidth="1"/>
    <col min="12804" max="12804" width="9.875" style="346" customWidth="1"/>
    <col min="12805" max="12805" width="7.625" style="346" customWidth="1"/>
    <col min="12806" max="12806" width="12.125" style="346" customWidth="1"/>
    <col min="12807" max="12812" width="2.625" style="346" customWidth="1"/>
    <col min="12813" max="12820" width="2.5" style="346" customWidth="1"/>
    <col min="12821" max="12821" width="9" style="346" bestFit="1" customWidth="1"/>
    <col min="12822" max="13056" width="9" style="346"/>
    <col min="13057" max="13057" width="2.5" style="346" customWidth="1"/>
    <col min="13058" max="13058" width="3.125" style="346" customWidth="1"/>
    <col min="13059" max="13059" width="16.5" style="346" customWidth="1"/>
    <col min="13060" max="13060" width="9.875" style="346" customWidth="1"/>
    <col min="13061" max="13061" width="7.625" style="346" customWidth="1"/>
    <col min="13062" max="13062" width="12.125" style="346" customWidth="1"/>
    <col min="13063" max="13068" width="2.625" style="346" customWidth="1"/>
    <col min="13069" max="13076" width="2.5" style="346" customWidth="1"/>
    <col min="13077" max="13077" width="9" style="346" bestFit="1" customWidth="1"/>
    <col min="13078" max="13312" width="9" style="346"/>
    <col min="13313" max="13313" width="2.5" style="346" customWidth="1"/>
    <col min="13314" max="13314" width="3.125" style="346" customWidth="1"/>
    <col min="13315" max="13315" width="16.5" style="346" customWidth="1"/>
    <col min="13316" max="13316" width="9.875" style="346" customWidth="1"/>
    <col min="13317" max="13317" width="7.625" style="346" customWidth="1"/>
    <col min="13318" max="13318" width="12.125" style="346" customWidth="1"/>
    <col min="13319" max="13324" width="2.625" style="346" customWidth="1"/>
    <col min="13325" max="13332" width="2.5" style="346" customWidth="1"/>
    <col min="13333" max="13333" width="9" style="346" bestFit="1" customWidth="1"/>
    <col min="13334" max="13568" width="9" style="346"/>
    <col min="13569" max="13569" width="2.5" style="346" customWidth="1"/>
    <col min="13570" max="13570" width="3.125" style="346" customWidth="1"/>
    <col min="13571" max="13571" width="16.5" style="346" customWidth="1"/>
    <col min="13572" max="13572" width="9.875" style="346" customWidth="1"/>
    <col min="13573" max="13573" width="7.625" style="346" customWidth="1"/>
    <col min="13574" max="13574" width="12.125" style="346" customWidth="1"/>
    <col min="13575" max="13580" width="2.625" style="346" customWidth="1"/>
    <col min="13581" max="13588" width="2.5" style="346" customWidth="1"/>
    <col min="13589" max="13589" width="9" style="346" bestFit="1" customWidth="1"/>
    <col min="13590" max="13824" width="9" style="346"/>
    <col min="13825" max="13825" width="2.5" style="346" customWidth="1"/>
    <col min="13826" max="13826" width="3.125" style="346" customWidth="1"/>
    <col min="13827" max="13827" width="16.5" style="346" customWidth="1"/>
    <col min="13828" max="13828" width="9.875" style="346" customWidth="1"/>
    <col min="13829" max="13829" width="7.625" style="346" customWidth="1"/>
    <col min="13830" max="13830" width="12.125" style="346" customWidth="1"/>
    <col min="13831" max="13836" width="2.625" style="346" customWidth="1"/>
    <col min="13837" max="13844" width="2.5" style="346" customWidth="1"/>
    <col min="13845" max="13845" width="9" style="346" bestFit="1" customWidth="1"/>
    <col min="13846" max="14080" width="9" style="346"/>
    <col min="14081" max="14081" width="2.5" style="346" customWidth="1"/>
    <col min="14082" max="14082" width="3.125" style="346" customWidth="1"/>
    <col min="14083" max="14083" width="16.5" style="346" customWidth="1"/>
    <col min="14084" max="14084" width="9.875" style="346" customWidth="1"/>
    <col min="14085" max="14085" width="7.625" style="346" customWidth="1"/>
    <col min="14086" max="14086" width="12.125" style="346" customWidth="1"/>
    <col min="14087" max="14092" width="2.625" style="346" customWidth="1"/>
    <col min="14093" max="14100" width="2.5" style="346" customWidth="1"/>
    <col min="14101" max="14101" width="9" style="346" bestFit="1" customWidth="1"/>
    <col min="14102" max="14336" width="9" style="346"/>
    <col min="14337" max="14337" width="2.5" style="346" customWidth="1"/>
    <col min="14338" max="14338" width="3.125" style="346" customWidth="1"/>
    <col min="14339" max="14339" width="16.5" style="346" customWidth="1"/>
    <col min="14340" max="14340" width="9.875" style="346" customWidth="1"/>
    <col min="14341" max="14341" width="7.625" style="346" customWidth="1"/>
    <col min="14342" max="14342" width="12.125" style="346" customWidth="1"/>
    <col min="14343" max="14348" width="2.625" style="346" customWidth="1"/>
    <col min="14349" max="14356" width="2.5" style="346" customWidth="1"/>
    <col min="14357" max="14357" width="9" style="346" bestFit="1" customWidth="1"/>
    <col min="14358" max="14592" width="9" style="346"/>
    <col min="14593" max="14593" width="2.5" style="346" customWidth="1"/>
    <col min="14594" max="14594" width="3.125" style="346" customWidth="1"/>
    <col min="14595" max="14595" width="16.5" style="346" customWidth="1"/>
    <col min="14596" max="14596" width="9.875" style="346" customWidth="1"/>
    <col min="14597" max="14597" width="7.625" style="346" customWidth="1"/>
    <col min="14598" max="14598" width="12.125" style="346" customWidth="1"/>
    <col min="14599" max="14604" width="2.625" style="346" customWidth="1"/>
    <col min="14605" max="14612" width="2.5" style="346" customWidth="1"/>
    <col min="14613" max="14613" width="9" style="346" bestFit="1" customWidth="1"/>
    <col min="14614" max="14848" width="9" style="346"/>
    <col min="14849" max="14849" width="2.5" style="346" customWidth="1"/>
    <col min="14850" max="14850" width="3.125" style="346" customWidth="1"/>
    <col min="14851" max="14851" width="16.5" style="346" customWidth="1"/>
    <col min="14852" max="14852" width="9.875" style="346" customWidth="1"/>
    <col min="14853" max="14853" width="7.625" style="346" customWidth="1"/>
    <col min="14854" max="14854" width="12.125" style="346" customWidth="1"/>
    <col min="14855" max="14860" width="2.625" style="346" customWidth="1"/>
    <col min="14861" max="14868" width="2.5" style="346" customWidth="1"/>
    <col min="14869" max="14869" width="9" style="346" bestFit="1" customWidth="1"/>
    <col min="14870" max="15104" width="9" style="346"/>
    <col min="15105" max="15105" width="2.5" style="346" customWidth="1"/>
    <col min="15106" max="15106" width="3.125" style="346" customWidth="1"/>
    <col min="15107" max="15107" width="16.5" style="346" customWidth="1"/>
    <col min="15108" max="15108" width="9.875" style="346" customWidth="1"/>
    <col min="15109" max="15109" width="7.625" style="346" customWidth="1"/>
    <col min="15110" max="15110" width="12.125" style="346" customWidth="1"/>
    <col min="15111" max="15116" width="2.625" style="346" customWidth="1"/>
    <col min="15117" max="15124" width="2.5" style="346" customWidth="1"/>
    <col min="15125" max="15125" width="9" style="346" bestFit="1" customWidth="1"/>
    <col min="15126" max="15360" width="9" style="346"/>
    <col min="15361" max="15361" width="2.5" style="346" customWidth="1"/>
    <col min="15362" max="15362" width="3.125" style="346" customWidth="1"/>
    <col min="15363" max="15363" width="16.5" style="346" customWidth="1"/>
    <col min="15364" max="15364" width="9.875" style="346" customWidth="1"/>
    <col min="15365" max="15365" width="7.625" style="346" customWidth="1"/>
    <col min="15366" max="15366" width="12.125" style="346" customWidth="1"/>
    <col min="15367" max="15372" width="2.625" style="346" customWidth="1"/>
    <col min="15373" max="15380" width="2.5" style="346" customWidth="1"/>
    <col min="15381" max="15381" width="9" style="346" bestFit="1" customWidth="1"/>
    <col min="15382" max="15616" width="9" style="346"/>
    <col min="15617" max="15617" width="2.5" style="346" customWidth="1"/>
    <col min="15618" max="15618" width="3.125" style="346" customWidth="1"/>
    <col min="15619" max="15619" width="16.5" style="346" customWidth="1"/>
    <col min="15620" max="15620" width="9.875" style="346" customWidth="1"/>
    <col min="15621" max="15621" width="7.625" style="346" customWidth="1"/>
    <col min="15622" max="15622" width="12.125" style="346" customWidth="1"/>
    <col min="15623" max="15628" width="2.625" style="346" customWidth="1"/>
    <col min="15629" max="15636" width="2.5" style="346" customWidth="1"/>
    <col min="15637" max="15637" width="9" style="346" bestFit="1" customWidth="1"/>
    <col min="15638" max="15872" width="9" style="346"/>
    <col min="15873" max="15873" width="2.5" style="346" customWidth="1"/>
    <col min="15874" max="15874" width="3.125" style="346" customWidth="1"/>
    <col min="15875" max="15875" width="16.5" style="346" customWidth="1"/>
    <col min="15876" max="15876" width="9.875" style="346" customWidth="1"/>
    <col min="15877" max="15877" width="7.625" style="346" customWidth="1"/>
    <col min="15878" max="15878" width="12.125" style="346" customWidth="1"/>
    <col min="15879" max="15884" width="2.625" style="346" customWidth="1"/>
    <col min="15885" max="15892" width="2.5" style="346" customWidth="1"/>
    <col min="15893" max="15893" width="9" style="346" bestFit="1" customWidth="1"/>
    <col min="15894" max="16128" width="9" style="346"/>
    <col min="16129" max="16129" width="2.5" style="346" customWidth="1"/>
    <col min="16130" max="16130" width="3.125" style="346" customWidth="1"/>
    <col min="16131" max="16131" width="16.5" style="346" customWidth="1"/>
    <col min="16132" max="16132" width="9.875" style="346" customWidth="1"/>
    <col min="16133" max="16133" width="7.625" style="346" customWidth="1"/>
    <col min="16134" max="16134" width="12.125" style="346" customWidth="1"/>
    <col min="16135" max="16140" width="2.625" style="346" customWidth="1"/>
    <col min="16141" max="16148" width="2.5" style="346" customWidth="1"/>
    <col min="16149" max="16149" width="9" style="346" bestFit="1" customWidth="1"/>
    <col min="16150" max="16384" width="9" style="346"/>
  </cols>
  <sheetData>
    <row r="1" spans="1:20" s="325" customFormat="1">
      <c r="A1" s="1119" t="s">
        <v>389</v>
      </c>
      <c r="B1" s="1119"/>
      <c r="C1" s="1119"/>
    </row>
    <row r="2" spans="1:20" s="325" customFormat="1" ht="12" customHeight="1">
      <c r="B2" s="326"/>
    </row>
    <row r="3" spans="1:20" s="325" customFormat="1" ht="18.600000000000001" customHeight="1">
      <c r="B3" s="1120" t="s">
        <v>448</v>
      </c>
      <c r="C3" s="1120"/>
      <c r="D3" s="1120"/>
      <c r="E3" s="1120"/>
      <c r="F3" s="1120"/>
      <c r="G3" s="1120"/>
      <c r="H3" s="1120"/>
      <c r="I3" s="1120"/>
      <c r="J3" s="1120"/>
      <c r="K3" s="1120"/>
      <c r="L3" s="1120"/>
      <c r="M3" s="1120"/>
      <c r="N3" s="1120"/>
      <c r="O3" s="1120"/>
      <c r="P3" s="1120"/>
      <c r="Q3" s="1120"/>
      <c r="R3" s="1120"/>
      <c r="S3" s="1120"/>
      <c r="T3" s="1120"/>
    </row>
    <row r="4" spans="1:20" s="325" customFormat="1" ht="17.25">
      <c r="B4" s="1120" t="s">
        <v>390</v>
      </c>
      <c r="C4" s="1120"/>
      <c r="D4" s="1120"/>
      <c r="E4" s="1120"/>
      <c r="F4" s="1120"/>
      <c r="G4" s="1120"/>
      <c r="H4" s="1120"/>
      <c r="I4" s="1120"/>
      <c r="J4" s="1120"/>
      <c r="K4" s="1120"/>
      <c r="L4" s="1120"/>
      <c r="M4" s="1120"/>
      <c r="N4" s="1120"/>
      <c r="O4" s="1120"/>
      <c r="P4" s="1120"/>
      <c r="Q4" s="1120"/>
      <c r="R4" s="1120"/>
      <c r="S4" s="1120"/>
      <c r="T4" s="1120"/>
    </row>
    <row r="5" spans="1:20" s="325" customFormat="1" ht="15.75" customHeight="1">
      <c r="B5" s="326"/>
      <c r="E5" s="327"/>
      <c r="F5" s="327"/>
      <c r="G5" s="327"/>
      <c r="H5" s="327"/>
      <c r="I5" s="327"/>
    </row>
    <row r="6" spans="1:20" s="325" customFormat="1" ht="15.75" customHeight="1">
      <c r="B6" s="326"/>
      <c r="J6" s="1121" t="s">
        <v>391</v>
      </c>
      <c r="K6" s="1121"/>
      <c r="L6" s="1121"/>
      <c r="M6" s="1121"/>
      <c r="N6" s="325" t="s">
        <v>392</v>
      </c>
      <c r="O6" s="1121"/>
      <c r="P6" s="1121"/>
      <c r="Q6" s="325" t="s">
        <v>393</v>
      </c>
      <c r="R6" s="1121"/>
      <c r="S6" s="1121"/>
      <c r="T6" s="325" t="s">
        <v>394</v>
      </c>
    </row>
    <row r="7" spans="1:20" s="325" customFormat="1" ht="15.75" customHeight="1">
      <c r="C7" s="325" t="s">
        <v>439</v>
      </c>
      <c r="D7" s="325" t="s">
        <v>396</v>
      </c>
    </row>
    <row r="8" spans="1:20" s="325" customFormat="1" ht="15.75" customHeight="1">
      <c r="B8" s="326"/>
      <c r="C8" s="328"/>
    </row>
    <row r="9" spans="1:20" s="325" customFormat="1" ht="15.75" customHeight="1">
      <c r="B9" s="326"/>
      <c r="E9" s="328" t="s">
        <v>397</v>
      </c>
      <c r="F9" s="328" t="s">
        <v>398</v>
      </c>
      <c r="G9" s="329"/>
      <c r="H9" s="1122"/>
      <c r="I9" s="1122"/>
      <c r="J9" s="1122"/>
      <c r="K9" s="1122"/>
      <c r="L9" s="1122"/>
      <c r="M9" s="1122"/>
      <c r="N9" s="1122"/>
      <c r="O9" s="1122"/>
      <c r="P9" s="1122"/>
      <c r="Q9" s="1122"/>
      <c r="R9" s="1122"/>
      <c r="S9" s="1122"/>
      <c r="T9" s="1122"/>
    </row>
    <row r="10" spans="1:20" s="325" customFormat="1" ht="15.75" customHeight="1">
      <c r="B10" s="326"/>
      <c r="E10" s="329"/>
      <c r="F10" s="328" t="s">
        <v>400</v>
      </c>
      <c r="G10" s="329"/>
      <c r="H10" s="1122"/>
      <c r="I10" s="1122"/>
      <c r="J10" s="1122"/>
      <c r="K10" s="1122"/>
      <c r="L10" s="1122"/>
      <c r="M10" s="1122"/>
      <c r="N10" s="1122"/>
      <c r="O10" s="1122"/>
      <c r="P10" s="1122"/>
      <c r="Q10" s="1122"/>
      <c r="R10" s="1122"/>
      <c r="S10" s="1122"/>
      <c r="T10" s="1122"/>
    </row>
    <row r="11" spans="1:20" s="325" customFormat="1" ht="15.75" customHeight="1">
      <c r="B11" s="326"/>
      <c r="E11" s="329"/>
      <c r="F11" s="328" t="s">
        <v>402</v>
      </c>
      <c r="G11" s="329"/>
      <c r="H11" s="1122"/>
      <c r="I11" s="1122"/>
      <c r="J11" s="1122"/>
      <c r="K11" s="1122"/>
      <c r="L11" s="1122"/>
      <c r="M11" s="1122"/>
      <c r="N11" s="1122"/>
      <c r="O11" s="1122"/>
      <c r="P11" s="1122"/>
      <c r="Q11" s="1122"/>
      <c r="R11" s="1122"/>
      <c r="S11" s="1122"/>
      <c r="T11" s="1122"/>
    </row>
    <row r="12" spans="1:20" s="325" customFormat="1" ht="15.75" customHeight="1">
      <c r="B12" s="326"/>
      <c r="E12" s="329"/>
      <c r="F12" s="328" t="s">
        <v>404</v>
      </c>
      <c r="G12" s="329"/>
      <c r="H12" s="1122"/>
      <c r="I12" s="1122"/>
      <c r="J12" s="1122"/>
      <c r="K12" s="1122"/>
      <c r="L12" s="1122"/>
      <c r="M12" s="1122"/>
      <c r="N12" s="1122"/>
      <c r="O12" s="1122"/>
      <c r="P12" s="1122"/>
      <c r="Q12" s="1122"/>
      <c r="R12" s="1122"/>
      <c r="S12" s="1122"/>
      <c r="T12" s="1122"/>
    </row>
    <row r="13" spans="1:20" s="325" customFormat="1" ht="15.75" customHeight="1">
      <c r="B13" s="326"/>
      <c r="E13" s="329"/>
      <c r="F13" s="328" t="s">
        <v>406</v>
      </c>
      <c r="G13" s="329"/>
      <c r="H13" s="1122"/>
      <c r="I13" s="1122"/>
      <c r="J13" s="1122"/>
      <c r="K13" s="1122"/>
      <c r="L13" s="1122"/>
      <c r="M13" s="1122"/>
      <c r="N13" s="1122"/>
      <c r="O13" s="1122"/>
      <c r="P13" s="1122"/>
      <c r="Q13" s="1122"/>
      <c r="R13" s="1122"/>
      <c r="S13" s="1122"/>
      <c r="T13" s="1122"/>
    </row>
    <row r="14" spans="1:20" s="325" customFormat="1" ht="15.75" customHeight="1">
      <c r="B14" s="326"/>
      <c r="O14" s="330"/>
    </row>
    <row r="15" spans="1:20" s="325" customFormat="1" ht="15.75" customHeight="1">
      <c r="A15" s="1118" t="s">
        <v>447</v>
      </c>
      <c r="B15" s="1118"/>
      <c r="C15" s="1118"/>
      <c r="D15" s="1118"/>
      <c r="E15" s="1118"/>
      <c r="F15" s="1118"/>
      <c r="G15" s="1118"/>
      <c r="H15" s="1118"/>
      <c r="I15" s="1118"/>
      <c r="J15" s="1118"/>
      <c r="K15" s="1118"/>
      <c r="L15" s="1118"/>
      <c r="M15" s="1118"/>
      <c r="N15" s="1118"/>
      <c r="O15" s="1118"/>
      <c r="P15" s="1118"/>
      <c r="Q15" s="1118"/>
      <c r="R15" s="1118"/>
      <c r="S15" s="1118"/>
      <c r="T15" s="1118"/>
    </row>
    <row r="16" spans="1:20" s="325" customFormat="1" ht="15.75" customHeight="1">
      <c r="A16" s="1118"/>
      <c r="B16" s="1118"/>
      <c r="C16" s="1118"/>
      <c r="D16" s="1118"/>
      <c r="E16" s="1118"/>
      <c r="F16" s="1118"/>
      <c r="G16" s="1118"/>
      <c r="H16" s="1118"/>
      <c r="I16" s="1118"/>
      <c r="J16" s="1118"/>
      <c r="K16" s="1118"/>
      <c r="L16" s="1118"/>
      <c r="M16" s="1118"/>
      <c r="N16" s="1118"/>
      <c r="O16" s="1118"/>
      <c r="P16" s="1118"/>
      <c r="Q16" s="1118"/>
      <c r="R16" s="1118"/>
      <c r="S16" s="1118"/>
      <c r="T16" s="1118"/>
    </row>
    <row r="17" spans="2:21" s="325" customFormat="1" ht="15.75" customHeight="1">
      <c r="B17" s="326"/>
    </row>
    <row r="18" spans="2:21" s="325" customFormat="1" ht="18" customHeight="1">
      <c r="B18" s="1123" t="s">
        <v>408</v>
      </c>
      <c r="C18" s="1124"/>
      <c r="D18" s="1124"/>
      <c r="E18" s="1125"/>
      <c r="F18" s="1123"/>
      <c r="G18" s="1124"/>
      <c r="H18" s="1124"/>
      <c r="I18" s="1124"/>
      <c r="J18" s="1124"/>
      <c r="K18" s="1124"/>
      <c r="L18" s="1124"/>
      <c r="M18" s="1124"/>
      <c r="N18" s="1124"/>
      <c r="O18" s="1124"/>
      <c r="P18" s="1124"/>
      <c r="Q18" s="1124"/>
      <c r="R18" s="1124"/>
      <c r="S18" s="1124"/>
      <c r="T18" s="1125"/>
    </row>
    <row r="19" spans="2:21" s="325" customFormat="1" ht="28.9" customHeight="1">
      <c r="B19" s="1126" t="s">
        <v>410</v>
      </c>
      <c r="C19" s="1127"/>
      <c r="D19" s="1127"/>
      <c r="E19" s="1128"/>
      <c r="F19" s="1129"/>
      <c r="G19" s="1130"/>
      <c r="H19" s="1130"/>
      <c r="I19" s="1130"/>
      <c r="J19" s="1130"/>
      <c r="K19" s="1130"/>
      <c r="L19" s="1130"/>
      <c r="M19" s="1130"/>
      <c r="N19" s="1130"/>
      <c r="O19" s="1130"/>
      <c r="P19" s="1130"/>
      <c r="Q19" s="1130"/>
      <c r="R19" s="1130"/>
      <c r="S19" s="1130"/>
      <c r="T19" s="1131"/>
    </row>
    <row r="20" spans="2:21" s="325" customFormat="1" ht="13.9" customHeight="1">
      <c r="B20" s="1132" t="s">
        <v>412</v>
      </c>
      <c r="C20" s="1133"/>
      <c r="D20" s="1133"/>
      <c r="E20" s="1134"/>
      <c r="F20" s="331"/>
      <c r="G20" s="332"/>
      <c r="H20" s="332"/>
      <c r="I20" s="332"/>
      <c r="J20" s="1135"/>
      <c r="K20" s="1135"/>
      <c r="L20" s="1135"/>
      <c r="M20" s="1135"/>
      <c r="N20" s="1137" t="s">
        <v>414</v>
      </c>
      <c r="O20" s="1135"/>
      <c r="P20" s="1135"/>
      <c r="Q20" s="1137" t="s">
        <v>393</v>
      </c>
      <c r="R20" s="1135"/>
      <c r="S20" s="1135"/>
      <c r="T20" s="1139" t="s">
        <v>394</v>
      </c>
    </row>
    <row r="21" spans="2:21" s="325" customFormat="1" ht="15" customHeight="1">
      <c r="B21" s="1126"/>
      <c r="C21" s="1127"/>
      <c r="D21" s="1127"/>
      <c r="E21" s="1128"/>
      <c r="F21" s="333"/>
      <c r="G21" s="334"/>
      <c r="H21" s="334"/>
      <c r="I21" s="334"/>
      <c r="J21" s="1136"/>
      <c r="K21" s="1136"/>
      <c r="L21" s="1136"/>
      <c r="M21" s="1136"/>
      <c r="N21" s="1138"/>
      <c r="O21" s="1136"/>
      <c r="P21" s="1136"/>
      <c r="Q21" s="1138"/>
      <c r="R21" s="1136"/>
      <c r="S21" s="1136"/>
      <c r="T21" s="1140"/>
    </row>
    <row r="22" spans="2:21" s="325" customFormat="1" ht="15" customHeight="1">
      <c r="B22" s="326"/>
      <c r="C22" s="326"/>
      <c r="D22" s="326"/>
      <c r="E22" s="326"/>
      <c r="F22" s="326"/>
      <c r="G22" s="326"/>
      <c r="H22" s="326"/>
      <c r="I22" s="326"/>
      <c r="J22" s="326"/>
      <c r="K22" s="326"/>
      <c r="L22" s="326"/>
      <c r="M22" s="326"/>
      <c r="N22" s="326"/>
      <c r="O22" s="326"/>
      <c r="P22" s="326"/>
      <c r="Q22" s="326"/>
      <c r="R22" s="326"/>
      <c r="S22" s="326"/>
      <c r="T22" s="326"/>
    </row>
    <row r="23" spans="2:21" s="325" customFormat="1" ht="15" customHeight="1">
      <c r="B23" s="325" t="s">
        <v>415</v>
      </c>
      <c r="C23" s="326"/>
      <c r="D23" s="326"/>
      <c r="E23" s="326"/>
      <c r="F23" s="326"/>
      <c r="G23" s="326"/>
      <c r="H23" s="326"/>
      <c r="I23" s="326"/>
      <c r="J23" s="326"/>
      <c r="K23" s="326"/>
      <c r="L23" s="326"/>
      <c r="M23" s="326"/>
      <c r="N23" s="326"/>
      <c r="O23" s="326"/>
      <c r="P23" s="326"/>
      <c r="Q23" s="326"/>
      <c r="R23" s="326"/>
      <c r="S23" s="326"/>
      <c r="T23" s="326"/>
    </row>
    <row r="24" spans="2:21" s="325" customFormat="1" ht="15" customHeight="1">
      <c r="B24" s="1141" t="s">
        <v>446</v>
      </c>
      <c r="C24" s="1142"/>
      <c r="D24" s="1142"/>
      <c r="E24" s="1142"/>
      <c r="F24" s="1142"/>
      <c r="G24" s="1142"/>
      <c r="H24" s="1142"/>
      <c r="I24" s="1142"/>
      <c r="J24" s="1142"/>
      <c r="K24" s="1142"/>
      <c r="L24" s="1142"/>
      <c r="M24" s="1142"/>
      <c r="N24" s="1142"/>
      <c r="O24" s="1142"/>
      <c r="P24" s="1142"/>
      <c r="Q24" s="1142"/>
      <c r="R24" s="1143"/>
      <c r="S24" s="1132"/>
      <c r="T24" s="1134"/>
      <c r="U24" s="1147" t="s">
        <v>416</v>
      </c>
    </row>
    <row r="25" spans="2:21" s="325" customFormat="1" ht="15" customHeight="1">
      <c r="B25" s="1144"/>
      <c r="C25" s="1145"/>
      <c r="D25" s="1145"/>
      <c r="E25" s="1145"/>
      <c r="F25" s="1145"/>
      <c r="G25" s="1145"/>
      <c r="H25" s="1145"/>
      <c r="I25" s="1145"/>
      <c r="J25" s="1145"/>
      <c r="K25" s="1145"/>
      <c r="L25" s="1145"/>
      <c r="M25" s="1145"/>
      <c r="N25" s="1145"/>
      <c r="O25" s="1145"/>
      <c r="P25" s="1145"/>
      <c r="Q25" s="1145"/>
      <c r="R25" s="1146"/>
      <c r="S25" s="1126"/>
      <c r="T25" s="1128"/>
      <c r="U25" s="1147"/>
    </row>
    <row r="26" spans="2:21" s="325" customFormat="1" ht="15" customHeight="1">
      <c r="B26" s="335"/>
      <c r="C26" s="335"/>
      <c r="D26" s="335"/>
      <c r="E26" s="335"/>
      <c r="F26" s="335"/>
      <c r="G26" s="335"/>
      <c r="H26" s="335"/>
      <c r="I26" s="335"/>
      <c r="J26" s="335"/>
      <c r="K26" s="335"/>
      <c r="L26" s="335"/>
      <c r="M26" s="335"/>
      <c r="N26" s="335"/>
      <c r="O26" s="335"/>
      <c r="P26" s="335"/>
      <c r="Q26" s="335"/>
      <c r="R26" s="335"/>
      <c r="S26" s="335"/>
      <c r="T26" s="335"/>
      <c r="U26" s="326"/>
    </row>
    <row r="27" spans="2:21" s="325" customFormat="1" ht="15" customHeight="1">
      <c r="B27" s="325" t="s">
        <v>417</v>
      </c>
      <c r="C27" s="326"/>
      <c r="D27" s="326"/>
      <c r="E27" s="336"/>
      <c r="F27" s="334"/>
      <c r="G27" s="334"/>
      <c r="H27" s="334"/>
      <c r="I27" s="334"/>
      <c r="J27" s="334"/>
      <c r="K27" s="334"/>
      <c r="L27" s="334"/>
      <c r="M27" s="334"/>
      <c r="N27" s="334"/>
      <c r="O27" s="334"/>
      <c r="P27" s="334"/>
      <c r="Q27" s="334"/>
      <c r="R27" s="334"/>
      <c r="S27" s="334"/>
      <c r="T27" s="334"/>
    </row>
    <row r="28" spans="2:21" s="325" customFormat="1" ht="16.5" customHeight="1">
      <c r="B28" s="1159" t="s">
        <v>418</v>
      </c>
      <c r="C28" s="1159"/>
      <c r="D28" s="1159"/>
      <c r="E28" s="1167" t="s">
        <v>419</v>
      </c>
      <c r="F28" s="1168"/>
      <c r="G28" s="1169"/>
      <c r="H28" s="1170"/>
      <c r="I28" s="1170"/>
      <c r="J28" s="1170"/>
      <c r="K28" s="1170"/>
      <c r="L28" s="1170"/>
      <c r="M28" s="1170"/>
      <c r="N28" s="1170"/>
      <c r="O28" s="1170"/>
      <c r="P28" s="1170"/>
      <c r="Q28" s="1170"/>
      <c r="R28" s="1170"/>
      <c r="S28" s="1170"/>
      <c r="T28" s="1171"/>
    </row>
    <row r="29" spans="2:21" s="325" customFormat="1" ht="16.5" customHeight="1">
      <c r="B29" s="1159"/>
      <c r="C29" s="1159"/>
      <c r="D29" s="1159"/>
      <c r="E29" s="1172" t="s">
        <v>420</v>
      </c>
      <c r="F29" s="1173"/>
      <c r="G29" s="1174"/>
      <c r="H29" s="1175"/>
      <c r="I29" s="1175"/>
      <c r="J29" s="1175"/>
      <c r="K29" s="1175"/>
      <c r="L29" s="1175"/>
      <c r="M29" s="1175"/>
      <c r="N29" s="1175"/>
      <c r="O29" s="1175"/>
      <c r="P29" s="1175"/>
      <c r="Q29" s="1175"/>
      <c r="R29" s="1175"/>
      <c r="S29" s="1175"/>
      <c r="T29" s="1176"/>
    </row>
    <row r="30" spans="2:21" s="325" customFormat="1" ht="16.5" customHeight="1">
      <c r="B30" s="1159"/>
      <c r="C30" s="1159"/>
      <c r="D30" s="1159"/>
      <c r="E30" s="1149" t="s">
        <v>422</v>
      </c>
      <c r="F30" s="1150"/>
      <c r="G30" s="1151"/>
      <c r="H30" s="1152"/>
      <c r="I30" s="1152"/>
      <c r="J30" s="1152"/>
      <c r="K30" s="1152"/>
      <c r="L30" s="1152"/>
      <c r="M30" s="1152"/>
      <c r="N30" s="1152"/>
      <c r="O30" s="1152"/>
      <c r="P30" s="1152"/>
      <c r="Q30" s="1152"/>
      <c r="R30" s="1152"/>
      <c r="S30" s="1152"/>
      <c r="T30" s="1153"/>
    </row>
    <row r="31" spans="2:21" s="325" customFormat="1" ht="16.5" customHeight="1">
      <c r="B31" s="1159"/>
      <c r="C31" s="1159"/>
      <c r="D31" s="1159"/>
      <c r="E31" s="1154" t="s">
        <v>424</v>
      </c>
      <c r="F31" s="1155"/>
      <c r="G31" s="1156"/>
      <c r="H31" s="1157"/>
      <c r="I31" s="1157"/>
      <c r="J31" s="1157"/>
      <c r="K31" s="1157"/>
      <c r="L31" s="1157"/>
      <c r="M31" s="1157"/>
      <c r="N31" s="1157"/>
      <c r="O31" s="1157"/>
      <c r="P31" s="1157"/>
      <c r="Q31" s="1157"/>
      <c r="R31" s="1157"/>
      <c r="S31" s="1157"/>
      <c r="T31" s="1158"/>
    </row>
    <row r="32" spans="2:21" s="325" customFormat="1" ht="15" customHeight="1">
      <c r="B32" s="1159" t="s">
        <v>426</v>
      </c>
      <c r="C32" s="1159"/>
      <c r="D32" s="1160"/>
      <c r="E32" s="1141" t="s">
        <v>440</v>
      </c>
      <c r="F32" s="1142"/>
      <c r="G32" s="1142"/>
      <c r="H32" s="1142"/>
      <c r="I32" s="1142"/>
      <c r="J32" s="1142"/>
      <c r="K32" s="1142"/>
      <c r="L32" s="1142"/>
      <c r="M32" s="1142"/>
      <c r="N32" s="1142"/>
      <c r="O32" s="1142"/>
      <c r="P32" s="1142"/>
      <c r="Q32" s="1142"/>
      <c r="R32" s="1142"/>
      <c r="S32" s="1142"/>
      <c r="T32" s="1143"/>
    </row>
    <row r="33" spans="1:20" s="325" customFormat="1" ht="15" customHeight="1">
      <c r="B33" s="1159"/>
      <c r="C33" s="1159"/>
      <c r="D33" s="1160"/>
      <c r="E33" s="1161" t="s">
        <v>441</v>
      </c>
      <c r="F33" s="1162"/>
      <c r="G33" s="1162"/>
      <c r="H33" s="1162"/>
      <c r="I33" s="1162"/>
      <c r="J33" s="1162"/>
      <c r="K33" s="1162"/>
      <c r="L33" s="1162"/>
      <c r="M33" s="1162"/>
      <c r="N33" s="1162"/>
      <c r="O33" s="1162"/>
      <c r="P33" s="1162"/>
      <c r="Q33" s="1162"/>
      <c r="R33" s="1162"/>
      <c r="S33" s="1162"/>
      <c r="T33" s="1163"/>
    </row>
    <row r="34" spans="1:20" s="325" customFormat="1" ht="15" customHeight="1">
      <c r="B34" s="1159"/>
      <c r="C34" s="1159"/>
      <c r="D34" s="1160"/>
      <c r="E34" s="1164" t="s">
        <v>429</v>
      </c>
      <c r="F34" s="1165"/>
      <c r="G34" s="1165"/>
      <c r="H34" s="1165"/>
      <c r="I34" s="1165"/>
      <c r="J34" s="1165"/>
      <c r="K34" s="1165"/>
      <c r="L34" s="1165"/>
      <c r="M34" s="1165"/>
      <c r="N34" s="1165"/>
      <c r="O34" s="1165"/>
      <c r="P34" s="1165"/>
      <c r="Q34" s="1165"/>
      <c r="R34" s="1165"/>
      <c r="S34" s="1165"/>
      <c r="T34" s="1166"/>
    </row>
    <row r="35" spans="1:20" s="325" customFormat="1" ht="15" customHeight="1">
      <c r="B35" s="337"/>
      <c r="C35" s="337"/>
      <c r="D35" s="337"/>
      <c r="E35" s="335"/>
      <c r="F35" s="338"/>
      <c r="G35" s="338"/>
      <c r="H35" s="338"/>
      <c r="I35" s="338"/>
      <c r="J35" s="338"/>
      <c r="K35" s="338"/>
      <c r="L35" s="338"/>
      <c r="M35" s="338"/>
      <c r="N35" s="338"/>
      <c r="O35" s="338"/>
      <c r="P35" s="338"/>
      <c r="Q35" s="338"/>
      <c r="R35" s="338"/>
      <c r="S35" s="338"/>
      <c r="T35" s="338"/>
    </row>
    <row r="36" spans="1:20" s="325" customFormat="1">
      <c r="A36" s="339" t="s">
        <v>430</v>
      </c>
      <c r="B36" s="1148" t="s">
        <v>431</v>
      </c>
      <c r="C36" s="1148"/>
      <c r="D36" s="1148"/>
      <c r="E36" s="1148"/>
      <c r="F36" s="1148"/>
      <c r="G36" s="1148"/>
      <c r="H36" s="1148"/>
      <c r="I36" s="1148"/>
      <c r="J36" s="1148"/>
      <c r="K36" s="1148"/>
      <c r="L36" s="1148"/>
      <c r="M36" s="1148"/>
      <c r="N36" s="1148"/>
      <c r="O36" s="1148"/>
      <c r="P36" s="1148"/>
      <c r="Q36" s="1148"/>
      <c r="R36" s="1148"/>
      <c r="S36" s="1148"/>
      <c r="T36" s="1148"/>
    </row>
    <row r="37" spans="1:20" s="325" customFormat="1">
      <c r="A37" s="339" t="s">
        <v>432</v>
      </c>
      <c r="B37" s="1177" t="s">
        <v>433</v>
      </c>
      <c r="C37" s="1177"/>
      <c r="D37" s="1177"/>
      <c r="E37" s="1177"/>
      <c r="F37" s="1177"/>
      <c r="G37" s="1177"/>
      <c r="H37" s="1177"/>
      <c r="I37" s="1177"/>
      <c r="J37" s="1177"/>
      <c r="K37" s="1177"/>
      <c r="L37" s="1177"/>
      <c r="M37" s="1177"/>
      <c r="N37" s="1177"/>
      <c r="O37" s="1177"/>
      <c r="P37" s="1177"/>
      <c r="Q37" s="1177"/>
      <c r="R37" s="1177"/>
      <c r="S37" s="1177"/>
      <c r="T37" s="1177"/>
    </row>
    <row r="38" spans="1:20" s="325" customFormat="1">
      <c r="B38" s="1148" t="s">
        <v>434</v>
      </c>
      <c r="C38" s="1148"/>
      <c r="D38" s="1148"/>
      <c r="E38" s="1148"/>
      <c r="F38" s="1148"/>
      <c r="G38" s="1148"/>
      <c r="H38" s="1148"/>
      <c r="I38" s="1148"/>
      <c r="J38" s="1148"/>
      <c r="K38" s="1148"/>
      <c r="L38" s="1148"/>
      <c r="M38" s="1148"/>
      <c r="N38" s="1148"/>
      <c r="O38" s="1148"/>
      <c r="P38" s="1148"/>
      <c r="Q38" s="1148"/>
      <c r="R38" s="1148"/>
      <c r="S38" s="1148"/>
      <c r="T38" s="1148"/>
    </row>
    <row r="39" spans="1:20" s="325" customFormat="1">
      <c r="A39" s="339" t="s">
        <v>435</v>
      </c>
      <c r="B39" s="1148" t="s">
        <v>436</v>
      </c>
      <c r="C39" s="1148"/>
      <c r="D39" s="1148"/>
      <c r="E39" s="1148"/>
      <c r="F39" s="1148"/>
      <c r="G39" s="1148"/>
      <c r="H39" s="1148"/>
      <c r="I39" s="1148"/>
      <c r="J39" s="1148"/>
      <c r="K39" s="1148"/>
      <c r="L39" s="1148"/>
      <c r="M39" s="1148"/>
      <c r="N39" s="1148"/>
      <c r="O39" s="1148"/>
      <c r="P39" s="1148"/>
      <c r="Q39" s="1148"/>
      <c r="R39" s="1148"/>
      <c r="S39" s="1148"/>
      <c r="T39" s="1148"/>
    </row>
    <row r="40" spans="1:20" s="325" customFormat="1">
      <c r="B40" s="1148"/>
      <c r="C40" s="1148"/>
      <c r="D40" s="1148"/>
      <c r="E40" s="1148"/>
      <c r="F40" s="1148"/>
      <c r="G40" s="1148"/>
      <c r="H40" s="1148"/>
      <c r="I40" s="1148"/>
      <c r="J40" s="1148"/>
      <c r="K40" s="1148"/>
      <c r="L40" s="1148"/>
      <c r="M40" s="1148"/>
      <c r="N40" s="1148"/>
      <c r="O40" s="1148"/>
      <c r="P40" s="1148"/>
      <c r="Q40" s="1148"/>
      <c r="R40" s="1148"/>
      <c r="S40" s="1148"/>
      <c r="T40" s="339"/>
    </row>
    <row r="41" spans="1:20" s="325" customFormat="1">
      <c r="A41" s="1148"/>
      <c r="B41" s="1148"/>
      <c r="C41" s="1148"/>
      <c r="D41" s="1148"/>
      <c r="E41" s="1148"/>
      <c r="F41" s="1148"/>
      <c r="G41" s="1148"/>
      <c r="H41" s="1148"/>
      <c r="I41" s="1148"/>
      <c r="J41" s="1148"/>
      <c r="K41" s="1148"/>
      <c r="L41" s="1148"/>
      <c r="M41" s="1148"/>
      <c r="N41" s="1148"/>
      <c r="O41" s="1148"/>
      <c r="P41" s="1148"/>
      <c r="Q41" s="1148"/>
      <c r="R41" s="1148"/>
      <c r="S41" s="1148"/>
    </row>
    <row r="42" spans="1:20" s="325" customFormat="1">
      <c r="A42" s="340" t="s">
        <v>437</v>
      </c>
      <c r="B42" s="325" t="s">
        <v>438</v>
      </c>
      <c r="C42" s="339"/>
      <c r="D42" s="339"/>
      <c r="E42" s="339"/>
      <c r="F42" s="339"/>
      <c r="G42" s="339"/>
      <c r="H42" s="339"/>
      <c r="I42" s="339"/>
      <c r="J42" s="339"/>
      <c r="K42" s="339"/>
      <c r="L42" s="339"/>
      <c r="M42" s="339"/>
      <c r="N42" s="339"/>
      <c r="O42" s="339"/>
      <c r="P42" s="339"/>
      <c r="Q42" s="339"/>
      <c r="R42" s="339"/>
      <c r="S42" s="339"/>
      <c r="T42" s="339"/>
    </row>
    <row r="43" spans="1:20" s="325" customFormat="1">
      <c r="B43" s="1148"/>
      <c r="C43" s="1148"/>
      <c r="D43" s="1148"/>
      <c r="E43" s="1148"/>
      <c r="F43" s="1148"/>
      <c r="G43" s="1148"/>
      <c r="H43" s="1148"/>
      <c r="I43" s="1148"/>
      <c r="J43" s="1148"/>
      <c r="K43" s="1148"/>
      <c r="L43" s="1148"/>
      <c r="M43" s="1148"/>
      <c r="N43" s="1148"/>
      <c r="O43" s="1148"/>
      <c r="P43" s="1148"/>
      <c r="Q43" s="1148"/>
      <c r="R43" s="1148"/>
      <c r="S43" s="1148"/>
      <c r="T43" s="1148"/>
    </row>
    <row r="44" spans="1:20" s="325" customFormat="1">
      <c r="B44" s="1148"/>
      <c r="C44" s="1148"/>
      <c r="D44" s="1148"/>
      <c r="E44" s="1148"/>
      <c r="F44" s="1148"/>
      <c r="G44" s="1148"/>
      <c r="H44" s="1148"/>
      <c r="I44" s="1148"/>
      <c r="J44" s="1148"/>
      <c r="K44" s="1148"/>
      <c r="L44" s="1148"/>
      <c r="M44" s="1148"/>
      <c r="N44" s="1148"/>
      <c r="O44" s="1148"/>
      <c r="P44" s="1148"/>
      <c r="Q44" s="1148"/>
      <c r="R44" s="1148"/>
      <c r="S44" s="1148"/>
      <c r="T44" s="1148"/>
    </row>
    <row r="45" spans="1:20" s="325" customFormat="1">
      <c r="B45" s="341"/>
      <c r="C45" s="1180"/>
      <c r="D45" s="1180"/>
      <c r="E45" s="1180"/>
      <c r="F45" s="342"/>
      <c r="G45" s="342"/>
      <c r="H45" s="342"/>
      <c r="I45" s="342"/>
      <c r="J45" s="342"/>
      <c r="K45" s="342"/>
      <c r="L45" s="342"/>
      <c r="M45" s="342"/>
      <c r="N45" s="342"/>
      <c r="O45" s="342"/>
      <c r="P45" s="342"/>
      <c r="Q45" s="342"/>
      <c r="R45" s="342"/>
      <c r="S45" s="342"/>
      <c r="T45" s="342"/>
    </row>
    <row r="46" spans="1:20">
      <c r="A46" s="343"/>
      <c r="B46" s="344"/>
      <c r="C46" s="1178"/>
      <c r="D46" s="1178"/>
      <c r="E46" s="1178"/>
      <c r="F46" s="345"/>
      <c r="G46" s="345"/>
      <c r="H46" s="345"/>
      <c r="I46" s="345"/>
      <c r="J46" s="345"/>
      <c r="K46" s="345"/>
      <c r="L46" s="345"/>
      <c r="M46" s="345"/>
      <c r="N46" s="345"/>
      <c r="O46" s="345"/>
      <c r="P46" s="345"/>
      <c r="Q46" s="345"/>
      <c r="R46" s="345"/>
      <c r="S46" s="345"/>
      <c r="T46" s="345"/>
    </row>
    <row r="47" spans="1:20">
      <c r="A47" s="343"/>
      <c r="B47" s="344"/>
      <c r="C47" s="347"/>
      <c r="D47" s="347"/>
      <c r="E47" s="347"/>
      <c r="F47" s="345"/>
      <c r="G47" s="345"/>
      <c r="H47" s="345"/>
      <c r="I47" s="345"/>
      <c r="J47" s="345"/>
      <c r="K47" s="345"/>
      <c r="L47" s="345"/>
      <c r="M47" s="345"/>
      <c r="N47" s="345"/>
      <c r="O47" s="345"/>
      <c r="P47" s="345"/>
      <c r="Q47" s="345"/>
      <c r="R47" s="345"/>
      <c r="S47" s="345"/>
      <c r="T47" s="345"/>
    </row>
    <row r="48" spans="1:20">
      <c r="A48" s="343"/>
      <c r="B48" s="1179"/>
      <c r="C48" s="1179"/>
      <c r="D48" s="1179"/>
      <c r="E48" s="1179"/>
      <c r="F48" s="1179"/>
      <c r="G48" s="1179"/>
      <c r="H48" s="1179"/>
      <c r="I48" s="1179"/>
      <c r="J48" s="1179"/>
      <c r="K48" s="1179"/>
      <c r="L48" s="1179"/>
      <c r="M48" s="1179"/>
      <c r="N48" s="1179"/>
      <c r="O48" s="1179"/>
      <c r="P48" s="1179"/>
      <c r="Q48" s="1179"/>
      <c r="R48" s="1179"/>
      <c r="S48" s="1179"/>
      <c r="T48" s="1179"/>
    </row>
    <row r="49" spans="2:20" ht="12.75" customHeight="1">
      <c r="B49" s="348"/>
      <c r="C49" s="348"/>
      <c r="D49" s="348"/>
      <c r="E49" s="348"/>
      <c r="F49" s="348"/>
      <c r="G49" s="348"/>
      <c r="H49" s="348"/>
      <c r="I49" s="348"/>
      <c r="J49" s="348"/>
      <c r="K49" s="348"/>
      <c r="L49" s="348"/>
      <c r="M49" s="348"/>
      <c r="N49" s="348"/>
      <c r="O49" s="348"/>
      <c r="P49" s="348"/>
      <c r="Q49" s="348"/>
      <c r="R49" s="348"/>
      <c r="S49" s="348"/>
      <c r="T49" s="348"/>
    </row>
    <row r="50" spans="2:20" ht="12.75" customHeight="1">
      <c r="B50" s="348"/>
      <c r="C50" s="348"/>
      <c r="D50" s="348"/>
      <c r="E50" s="348"/>
      <c r="F50" s="348"/>
      <c r="G50" s="348"/>
      <c r="H50" s="348"/>
      <c r="I50" s="348"/>
      <c r="J50" s="348"/>
      <c r="K50" s="348"/>
      <c r="L50" s="348"/>
      <c r="M50" s="348"/>
      <c r="N50" s="348"/>
      <c r="O50" s="348"/>
      <c r="P50" s="348"/>
      <c r="Q50" s="348"/>
      <c r="R50" s="348"/>
      <c r="S50" s="348"/>
      <c r="T50" s="348"/>
    </row>
    <row r="51" spans="2:20" ht="12.75" customHeight="1">
      <c r="B51" s="348"/>
      <c r="C51" s="348"/>
      <c r="D51" s="348"/>
      <c r="E51" s="348"/>
      <c r="F51" s="348"/>
      <c r="G51" s="348"/>
      <c r="H51" s="348"/>
      <c r="I51" s="348"/>
      <c r="J51" s="348"/>
      <c r="K51" s="348"/>
      <c r="L51" s="348"/>
      <c r="M51" s="348"/>
      <c r="N51" s="348"/>
      <c r="O51" s="348"/>
      <c r="P51" s="348"/>
      <c r="Q51" s="348"/>
      <c r="R51" s="348"/>
      <c r="S51" s="348"/>
      <c r="T51" s="348"/>
    </row>
    <row r="52" spans="2:20" ht="12.75" customHeight="1">
      <c r="B52" s="348"/>
      <c r="C52" s="348"/>
      <c r="D52" s="348"/>
      <c r="E52" s="348"/>
      <c r="F52" s="348"/>
      <c r="G52" s="348"/>
      <c r="H52" s="348"/>
      <c r="I52" s="348"/>
      <c r="J52" s="348"/>
      <c r="K52" s="348"/>
      <c r="L52" s="348"/>
      <c r="M52" s="348"/>
      <c r="N52" s="348"/>
      <c r="O52" s="348"/>
      <c r="P52" s="348"/>
      <c r="Q52" s="348"/>
      <c r="R52" s="348"/>
      <c r="S52" s="348"/>
      <c r="T52" s="348"/>
    </row>
    <row r="53" spans="2:20" ht="12.75" customHeight="1">
      <c r="B53" s="348"/>
      <c r="C53" s="348"/>
      <c r="D53" s="348"/>
      <c r="E53" s="348"/>
      <c r="F53" s="348"/>
      <c r="G53" s="348"/>
      <c r="H53" s="348"/>
      <c r="I53" s="348"/>
      <c r="J53" s="348"/>
      <c r="K53" s="348"/>
      <c r="L53" s="348"/>
      <c r="M53" s="348"/>
      <c r="N53" s="348"/>
      <c r="O53" s="348"/>
      <c r="P53" s="348"/>
      <c r="Q53" s="348"/>
      <c r="R53" s="348"/>
      <c r="S53" s="348"/>
      <c r="T53" s="348"/>
    </row>
  </sheetData>
  <mergeCells count="54">
    <mergeCell ref="C46:E46"/>
    <mergeCell ref="B48:E48"/>
    <mergeCell ref="F48:T48"/>
    <mergeCell ref="B39:T39"/>
    <mergeCell ref="B40:S40"/>
    <mergeCell ref="B43:T43"/>
    <mergeCell ref="B44:T44"/>
    <mergeCell ref="C45:E45"/>
    <mergeCell ref="E29:F29"/>
    <mergeCell ref="G29:T29"/>
    <mergeCell ref="B36:T36"/>
    <mergeCell ref="B37:T37"/>
    <mergeCell ref="B38:T38"/>
    <mergeCell ref="B24:R25"/>
    <mergeCell ref="S24:T25"/>
    <mergeCell ref="U24:U25"/>
    <mergeCell ref="A41:B41"/>
    <mergeCell ref="C41:S41"/>
    <mergeCell ref="E30:F30"/>
    <mergeCell ref="G30:T30"/>
    <mergeCell ref="E31:F31"/>
    <mergeCell ref="G31:T31"/>
    <mergeCell ref="B32:D34"/>
    <mergeCell ref="E32:T32"/>
    <mergeCell ref="E33:T33"/>
    <mergeCell ref="E34:T34"/>
    <mergeCell ref="B28:D31"/>
    <mergeCell ref="E28:F28"/>
    <mergeCell ref="G28:T28"/>
    <mergeCell ref="B18:E18"/>
    <mergeCell ref="F18:T18"/>
    <mergeCell ref="B19:E19"/>
    <mergeCell ref="F19:T19"/>
    <mergeCell ref="B20:E21"/>
    <mergeCell ref="J20:K21"/>
    <mergeCell ref="L20:M21"/>
    <mergeCell ref="N20:N21"/>
    <mergeCell ref="O20:P21"/>
    <mergeCell ref="Q20:Q21"/>
    <mergeCell ref="R20:S21"/>
    <mergeCell ref="T20:T21"/>
    <mergeCell ref="A15:T16"/>
    <mergeCell ref="A1:C1"/>
    <mergeCell ref="B3:T3"/>
    <mergeCell ref="B4:T4"/>
    <mergeCell ref="J6:K6"/>
    <mergeCell ref="L6:M6"/>
    <mergeCell ref="O6:P6"/>
    <mergeCell ref="R6:S6"/>
    <mergeCell ref="H9:T9"/>
    <mergeCell ref="H10:T10"/>
    <mergeCell ref="H11:T11"/>
    <mergeCell ref="H12:T12"/>
    <mergeCell ref="H13:T13"/>
  </mergeCells>
  <phoneticPr fontId="3"/>
  <dataValidations count="1">
    <dataValidation type="list" allowBlank="1" showInputMessage="1" showErrorMessage="1" sqref="J20:K21 JF20:JG21 TB20:TC21 ACX20:ACY21 AMT20:AMU21 AWP20:AWQ21 BGL20:BGM21 BQH20:BQI21 CAD20:CAE21 CJZ20:CKA21 CTV20:CTW21 DDR20:DDS21 DNN20:DNO21 DXJ20:DXK21 EHF20:EHG21 ERB20:ERC21 FAX20:FAY21 FKT20:FKU21 FUP20:FUQ21 GEL20:GEM21 GOH20:GOI21 GYD20:GYE21 HHZ20:HIA21 HRV20:HRW21 IBR20:IBS21 ILN20:ILO21 IVJ20:IVK21 JFF20:JFG21 JPB20:JPC21 JYX20:JYY21 KIT20:KIU21 KSP20:KSQ21 LCL20:LCM21 LMH20:LMI21 LWD20:LWE21 MFZ20:MGA21 MPV20:MPW21 MZR20:MZS21 NJN20:NJO21 NTJ20:NTK21 ODF20:ODG21 ONB20:ONC21 OWX20:OWY21 PGT20:PGU21 PQP20:PQQ21 QAL20:QAM21 QKH20:QKI21 QUD20:QUE21 RDZ20:REA21 RNV20:RNW21 RXR20:RXS21 SHN20:SHO21 SRJ20:SRK21 TBF20:TBG21 TLB20:TLC21 TUX20:TUY21 UET20:UEU21 UOP20:UOQ21 UYL20:UYM21 VIH20:VII21 VSD20:VSE21 WBZ20:WCA21 WLV20:WLW21 WVR20:WVS21 J65556:K65557 JF65556:JG65557 TB65556:TC65557 ACX65556:ACY65557 AMT65556:AMU65557 AWP65556:AWQ65557 BGL65556:BGM65557 BQH65556:BQI65557 CAD65556:CAE65557 CJZ65556:CKA65557 CTV65556:CTW65557 DDR65556:DDS65557 DNN65556:DNO65557 DXJ65556:DXK65557 EHF65556:EHG65557 ERB65556:ERC65557 FAX65556:FAY65557 FKT65556:FKU65557 FUP65556:FUQ65557 GEL65556:GEM65557 GOH65556:GOI65557 GYD65556:GYE65557 HHZ65556:HIA65557 HRV65556:HRW65557 IBR65556:IBS65557 ILN65556:ILO65557 IVJ65556:IVK65557 JFF65556:JFG65557 JPB65556:JPC65557 JYX65556:JYY65557 KIT65556:KIU65557 KSP65556:KSQ65557 LCL65556:LCM65557 LMH65556:LMI65557 LWD65556:LWE65557 MFZ65556:MGA65557 MPV65556:MPW65557 MZR65556:MZS65557 NJN65556:NJO65557 NTJ65556:NTK65557 ODF65556:ODG65557 ONB65556:ONC65557 OWX65556:OWY65557 PGT65556:PGU65557 PQP65556:PQQ65557 QAL65556:QAM65557 QKH65556:QKI65557 QUD65556:QUE65557 RDZ65556:REA65557 RNV65556:RNW65557 RXR65556:RXS65557 SHN65556:SHO65557 SRJ65556:SRK65557 TBF65556:TBG65557 TLB65556:TLC65557 TUX65556:TUY65557 UET65556:UEU65557 UOP65556:UOQ65557 UYL65556:UYM65557 VIH65556:VII65557 VSD65556:VSE65557 WBZ65556:WCA65557 WLV65556:WLW65557 WVR65556:WVS65557 J131092:K131093 JF131092:JG131093 TB131092:TC131093 ACX131092:ACY131093 AMT131092:AMU131093 AWP131092:AWQ131093 BGL131092:BGM131093 BQH131092:BQI131093 CAD131092:CAE131093 CJZ131092:CKA131093 CTV131092:CTW131093 DDR131092:DDS131093 DNN131092:DNO131093 DXJ131092:DXK131093 EHF131092:EHG131093 ERB131092:ERC131093 FAX131092:FAY131093 FKT131092:FKU131093 FUP131092:FUQ131093 GEL131092:GEM131093 GOH131092:GOI131093 GYD131092:GYE131093 HHZ131092:HIA131093 HRV131092:HRW131093 IBR131092:IBS131093 ILN131092:ILO131093 IVJ131092:IVK131093 JFF131092:JFG131093 JPB131092:JPC131093 JYX131092:JYY131093 KIT131092:KIU131093 KSP131092:KSQ131093 LCL131092:LCM131093 LMH131092:LMI131093 LWD131092:LWE131093 MFZ131092:MGA131093 MPV131092:MPW131093 MZR131092:MZS131093 NJN131092:NJO131093 NTJ131092:NTK131093 ODF131092:ODG131093 ONB131092:ONC131093 OWX131092:OWY131093 PGT131092:PGU131093 PQP131092:PQQ131093 QAL131092:QAM131093 QKH131092:QKI131093 QUD131092:QUE131093 RDZ131092:REA131093 RNV131092:RNW131093 RXR131092:RXS131093 SHN131092:SHO131093 SRJ131092:SRK131093 TBF131092:TBG131093 TLB131092:TLC131093 TUX131092:TUY131093 UET131092:UEU131093 UOP131092:UOQ131093 UYL131092:UYM131093 VIH131092:VII131093 VSD131092:VSE131093 WBZ131092:WCA131093 WLV131092:WLW131093 WVR131092:WVS131093 J196628:K196629 JF196628:JG196629 TB196628:TC196629 ACX196628:ACY196629 AMT196628:AMU196629 AWP196628:AWQ196629 BGL196628:BGM196629 BQH196628:BQI196629 CAD196628:CAE196629 CJZ196628:CKA196629 CTV196628:CTW196629 DDR196628:DDS196629 DNN196628:DNO196629 DXJ196628:DXK196629 EHF196628:EHG196629 ERB196628:ERC196629 FAX196628:FAY196629 FKT196628:FKU196629 FUP196628:FUQ196629 GEL196628:GEM196629 GOH196628:GOI196629 GYD196628:GYE196629 HHZ196628:HIA196629 HRV196628:HRW196629 IBR196628:IBS196629 ILN196628:ILO196629 IVJ196628:IVK196629 JFF196628:JFG196629 JPB196628:JPC196629 JYX196628:JYY196629 KIT196628:KIU196629 KSP196628:KSQ196629 LCL196628:LCM196629 LMH196628:LMI196629 LWD196628:LWE196629 MFZ196628:MGA196629 MPV196628:MPW196629 MZR196628:MZS196629 NJN196628:NJO196629 NTJ196628:NTK196629 ODF196628:ODG196629 ONB196628:ONC196629 OWX196628:OWY196629 PGT196628:PGU196629 PQP196628:PQQ196629 QAL196628:QAM196629 QKH196628:QKI196629 QUD196628:QUE196629 RDZ196628:REA196629 RNV196628:RNW196629 RXR196628:RXS196629 SHN196628:SHO196629 SRJ196628:SRK196629 TBF196628:TBG196629 TLB196628:TLC196629 TUX196628:TUY196629 UET196628:UEU196629 UOP196628:UOQ196629 UYL196628:UYM196629 VIH196628:VII196629 VSD196628:VSE196629 WBZ196628:WCA196629 WLV196628:WLW196629 WVR196628:WVS196629 J262164:K262165 JF262164:JG262165 TB262164:TC262165 ACX262164:ACY262165 AMT262164:AMU262165 AWP262164:AWQ262165 BGL262164:BGM262165 BQH262164:BQI262165 CAD262164:CAE262165 CJZ262164:CKA262165 CTV262164:CTW262165 DDR262164:DDS262165 DNN262164:DNO262165 DXJ262164:DXK262165 EHF262164:EHG262165 ERB262164:ERC262165 FAX262164:FAY262165 FKT262164:FKU262165 FUP262164:FUQ262165 GEL262164:GEM262165 GOH262164:GOI262165 GYD262164:GYE262165 HHZ262164:HIA262165 HRV262164:HRW262165 IBR262164:IBS262165 ILN262164:ILO262165 IVJ262164:IVK262165 JFF262164:JFG262165 JPB262164:JPC262165 JYX262164:JYY262165 KIT262164:KIU262165 KSP262164:KSQ262165 LCL262164:LCM262165 LMH262164:LMI262165 LWD262164:LWE262165 MFZ262164:MGA262165 MPV262164:MPW262165 MZR262164:MZS262165 NJN262164:NJO262165 NTJ262164:NTK262165 ODF262164:ODG262165 ONB262164:ONC262165 OWX262164:OWY262165 PGT262164:PGU262165 PQP262164:PQQ262165 QAL262164:QAM262165 QKH262164:QKI262165 QUD262164:QUE262165 RDZ262164:REA262165 RNV262164:RNW262165 RXR262164:RXS262165 SHN262164:SHO262165 SRJ262164:SRK262165 TBF262164:TBG262165 TLB262164:TLC262165 TUX262164:TUY262165 UET262164:UEU262165 UOP262164:UOQ262165 UYL262164:UYM262165 VIH262164:VII262165 VSD262164:VSE262165 WBZ262164:WCA262165 WLV262164:WLW262165 WVR262164:WVS262165 J327700:K327701 JF327700:JG327701 TB327700:TC327701 ACX327700:ACY327701 AMT327700:AMU327701 AWP327700:AWQ327701 BGL327700:BGM327701 BQH327700:BQI327701 CAD327700:CAE327701 CJZ327700:CKA327701 CTV327700:CTW327701 DDR327700:DDS327701 DNN327700:DNO327701 DXJ327700:DXK327701 EHF327700:EHG327701 ERB327700:ERC327701 FAX327700:FAY327701 FKT327700:FKU327701 FUP327700:FUQ327701 GEL327700:GEM327701 GOH327700:GOI327701 GYD327700:GYE327701 HHZ327700:HIA327701 HRV327700:HRW327701 IBR327700:IBS327701 ILN327700:ILO327701 IVJ327700:IVK327701 JFF327700:JFG327701 JPB327700:JPC327701 JYX327700:JYY327701 KIT327700:KIU327701 KSP327700:KSQ327701 LCL327700:LCM327701 LMH327700:LMI327701 LWD327700:LWE327701 MFZ327700:MGA327701 MPV327700:MPW327701 MZR327700:MZS327701 NJN327700:NJO327701 NTJ327700:NTK327701 ODF327700:ODG327701 ONB327700:ONC327701 OWX327700:OWY327701 PGT327700:PGU327701 PQP327700:PQQ327701 QAL327700:QAM327701 QKH327700:QKI327701 QUD327700:QUE327701 RDZ327700:REA327701 RNV327700:RNW327701 RXR327700:RXS327701 SHN327700:SHO327701 SRJ327700:SRK327701 TBF327700:TBG327701 TLB327700:TLC327701 TUX327700:TUY327701 UET327700:UEU327701 UOP327700:UOQ327701 UYL327700:UYM327701 VIH327700:VII327701 VSD327700:VSE327701 WBZ327700:WCA327701 WLV327700:WLW327701 WVR327700:WVS327701 J393236:K393237 JF393236:JG393237 TB393236:TC393237 ACX393236:ACY393237 AMT393236:AMU393237 AWP393236:AWQ393237 BGL393236:BGM393237 BQH393236:BQI393237 CAD393236:CAE393237 CJZ393236:CKA393237 CTV393236:CTW393237 DDR393236:DDS393237 DNN393236:DNO393237 DXJ393236:DXK393237 EHF393236:EHG393237 ERB393236:ERC393237 FAX393236:FAY393237 FKT393236:FKU393237 FUP393236:FUQ393237 GEL393236:GEM393237 GOH393236:GOI393237 GYD393236:GYE393237 HHZ393236:HIA393237 HRV393236:HRW393237 IBR393236:IBS393237 ILN393236:ILO393237 IVJ393236:IVK393237 JFF393236:JFG393237 JPB393236:JPC393237 JYX393236:JYY393237 KIT393236:KIU393237 KSP393236:KSQ393237 LCL393236:LCM393237 LMH393236:LMI393237 LWD393236:LWE393237 MFZ393236:MGA393237 MPV393236:MPW393237 MZR393236:MZS393237 NJN393236:NJO393237 NTJ393236:NTK393237 ODF393236:ODG393237 ONB393236:ONC393237 OWX393236:OWY393237 PGT393236:PGU393237 PQP393236:PQQ393237 QAL393236:QAM393237 QKH393236:QKI393237 QUD393236:QUE393237 RDZ393236:REA393237 RNV393236:RNW393237 RXR393236:RXS393237 SHN393236:SHO393237 SRJ393236:SRK393237 TBF393236:TBG393237 TLB393236:TLC393237 TUX393236:TUY393237 UET393236:UEU393237 UOP393236:UOQ393237 UYL393236:UYM393237 VIH393236:VII393237 VSD393236:VSE393237 WBZ393236:WCA393237 WLV393236:WLW393237 WVR393236:WVS393237 J458772:K458773 JF458772:JG458773 TB458772:TC458773 ACX458772:ACY458773 AMT458772:AMU458773 AWP458772:AWQ458773 BGL458772:BGM458773 BQH458772:BQI458773 CAD458772:CAE458773 CJZ458772:CKA458773 CTV458772:CTW458773 DDR458772:DDS458773 DNN458772:DNO458773 DXJ458772:DXK458773 EHF458772:EHG458773 ERB458772:ERC458773 FAX458772:FAY458773 FKT458772:FKU458773 FUP458772:FUQ458773 GEL458772:GEM458773 GOH458772:GOI458773 GYD458772:GYE458773 HHZ458772:HIA458773 HRV458772:HRW458773 IBR458772:IBS458773 ILN458772:ILO458773 IVJ458772:IVK458773 JFF458772:JFG458773 JPB458772:JPC458773 JYX458772:JYY458773 KIT458772:KIU458773 KSP458772:KSQ458773 LCL458772:LCM458773 LMH458772:LMI458773 LWD458772:LWE458773 MFZ458772:MGA458773 MPV458772:MPW458773 MZR458772:MZS458773 NJN458772:NJO458773 NTJ458772:NTK458773 ODF458772:ODG458773 ONB458772:ONC458773 OWX458772:OWY458773 PGT458772:PGU458773 PQP458772:PQQ458773 QAL458772:QAM458773 QKH458772:QKI458773 QUD458772:QUE458773 RDZ458772:REA458773 RNV458772:RNW458773 RXR458772:RXS458773 SHN458772:SHO458773 SRJ458772:SRK458773 TBF458772:TBG458773 TLB458772:TLC458773 TUX458772:TUY458773 UET458772:UEU458773 UOP458772:UOQ458773 UYL458772:UYM458773 VIH458772:VII458773 VSD458772:VSE458773 WBZ458772:WCA458773 WLV458772:WLW458773 WVR458772:WVS458773 J524308:K524309 JF524308:JG524309 TB524308:TC524309 ACX524308:ACY524309 AMT524308:AMU524309 AWP524308:AWQ524309 BGL524308:BGM524309 BQH524308:BQI524309 CAD524308:CAE524309 CJZ524308:CKA524309 CTV524308:CTW524309 DDR524308:DDS524309 DNN524308:DNO524309 DXJ524308:DXK524309 EHF524308:EHG524309 ERB524308:ERC524309 FAX524308:FAY524309 FKT524308:FKU524309 FUP524308:FUQ524309 GEL524308:GEM524309 GOH524308:GOI524309 GYD524308:GYE524309 HHZ524308:HIA524309 HRV524308:HRW524309 IBR524308:IBS524309 ILN524308:ILO524309 IVJ524308:IVK524309 JFF524308:JFG524309 JPB524308:JPC524309 JYX524308:JYY524309 KIT524308:KIU524309 KSP524308:KSQ524309 LCL524308:LCM524309 LMH524308:LMI524309 LWD524308:LWE524309 MFZ524308:MGA524309 MPV524308:MPW524309 MZR524308:MZS524309 NJN524308:NJO524309 NTJ524308:NTK524309 ODF524308:ODG524309 ONB524308:ONC524309 OWX524308:OWY524309 PGT524308:PGU524309 PQP524308:PQQ524309 QAL524308:QAM524309 QKH524308:QKI524309 QUD524308:QUE524309 RDZ524308:REA524309 RNV524308:RNW524309 RXR524308:RXS524309 SHN524308:SHO524309 SRJ524308:SRK524309 TBF524308:TBG524309 TLB524308:TLC524309 TUX524308:TUY524309 UET524308:UEU524309 UOP524308:UOQ524309 UYL524308:UYM524309 VIH524308:VII524309 VSD524308:VSE524309 WBZ524308:WCA524309 WLV524308:WLW524309 WVR524308:WVS524309 J589844:K589845 JF589844:JG589845 TB589844:TC589845 ACX589844:ACY589845 AMT589844:AMU589845 AWP589844:AWQ589845 BGL589844:BGM589845 BQH589844:BQI589845 CAD589844:CAE589845 CJZ589844:CKA589845 CTV589844:CTW589845 DDR589844:DDS589845 DNN589844:DNO589845 DXJ589844:DXK589845 EHF589844:EHG589845 ERB589844:ERC589845 FAX589844:FAY589845 FKT589844:FKU589845 FUP589844:FUQ589845 GEL589844:GEM589845 GOH589844:GOI589845 GYD589844:GYE589845 HHZ589844:HIA589845 HRV589844:HRW589845 IBR589844:IBS589845 ILN589844:ILO589845 IVJ589844:IVK589845 JFF589844:JFG589845 JPB589844:JPC589845 JYX589844:JYY589845 KIT589844:KIU589845 KSP589844:KSQ589845 LCL589844:LCM589845 LMH589844:LMI589845 LWD589844:LWE589845 MFZ589844:MGA589845 MPV589844:MPW589845 MZR589844:MZS589845 NJN589844:NJO589845 NTJ589844:NTK589845 ODF589844:ODG589845 ONB589844:ONC589845 OWX589844:OWY589845 PGT589844:PGU589845 PQP589844:PQQ589845 QAL589844:QAM589845 QKH589844:QKI589845 QUD589844:QUE589845 RDZ589844:REA589845 RNV589844:RNW589845 RXR589844:RXS589845 SHN589844:SHO589845 SRJ589844:SRK589845 TBF589844:TBG589845 TLB589844:TLC589845 TUX589844:TUY589845 UET589844:UEU589845 UOP589844:UOQ589845 UYL589844:UYM589845 VIH589844:VII589845 VSD589844:VSE589845 WBZ589844:WCA589845 WLV589844:WLW589845 WVR589844:WVS589845 J655380:K655381 JF655380:JG655381 TB655380:TC655381 ACX655380:ACY655381 AMT655380:AMU655381 AWP655380:AWQ655381 BGL655380:BGM655381 BQH655380:BQI655381 CAD655380:CAE655381 CJZ655380:CKA655381 CTV655380:CTW655381 DDR655380:DDS655381 DNN655380:DNO655381 DXJ655380:DXK655381 EHF655380:EHG655381 ERB655380:ERC655381 FAX655380:FAY655381 FKT655380:FKU655381 FUP655380:FUQ655381 GEL655380:GEM655381 GOH655380:GOI655381 GYD655380:GYE655381 HHZ655380:HIA655381 HRV655380:HRW655381 IBR655380:IBS655381 ILN655380:ILO655381 IVJ655380:IVK655381 JFF655380:JFG655381 JPB655380:JPC655381 JYX655380:JYY655381 KIT655380:KIU655381 KSP655380:KSQ655381 LCL655380:LCM655381 LMH655380:LMI655381 LWD655380:LWE655381 MFZ655380:MGA655381 MPV655380:MPW655381 MZR655380:MZS655381 NJN655380:NJO655381 NTJ655380:NTK655381 ODF655380:ODG655381 ONB655380:ONC655381 OWX655380:OWY655381 PGT655380:PGU655381 PQP655380:PQQ655381 QAL655380:QAM655381 QKH655380:QKI655381 QUD655380:QUE655381 RDZ655380:REA655381 RNV655380:RNW655381 RXR655380:RXS655381 SHN655380:SHO655381 SRJ655380:SRK655381 TBF655380:TBG655381 TLB655380:TLC655381 TUX655380:TUY655381 UET655380:UEU655381 UOP655380:UOQ655381 UYL655380:UYM655381 VIH655380:VII655381 VSD655380:VSE655381 WBZ655380:WCA655381 WLV655380:WLW655381 WVR655380:WVS655381 J720916:K720917 JF720916:JG720917 TB720916:TC720917 ACX720916:ACY720917 AMT720916:AMU720917 AWP720916:AWQ720917 BGL720916:BGM720917 BQH720916:BQI720917 CAD720916:CAE720917 CJZ720916:CKA720917 CTV720916:CTW720917 DDR720916:DDS720917 DNN720916:DNO720917 DXJ720916:DXK720917 EHF720916:EHG720917 ERB720916:ERC720917 FAX720916:FAY720917 FKT720916:FKU720917 FUP720916:FUQ720917 GEL720916:GEM720917 GOH720916:GOI720917 GYD720916:GYE720917 HHZ720916:HIA720917 HRV720916:HRW720917 IBR720916:IBS720917 ILN720916:ILO720917 IVJ720916:IVK720917 JFF720916:JFG720917 JPB720916:JPC720917 JYX720916:JYY720917 KIT720916:KIU720917 KSP720916:KSQ720917 LCL720916:LCM720917 LMH720916:LMI720917 LWD720916:LWE720917 MFZ720916:MGA720917 MPV720916:MPW720917 MZR720916:MZS720917 NJN720916:NJO720917 NTJ720916:NTK720917 ODF720916:ODG720917 ONB720916:ONC720917 OWX720916:OWY720917 PGT720916:PGU720917 PQP720916:PQQ720917 QAL720916:QAM720917 QKH720916:QKI720917 QUD720916:QUE720917 RDZ720916:REA720917 RNV720916:RNW720917 RXR720916:RXS720917 SHN720916:SHO720917 SRJ720916:SRK720917 TBF720916:TBG720917 TLB720916:TLC720917 TUX720916:TUY720917 UET720916:UEU720917 UOP720916:UOQ720917 UYL720916:UYM720917 VIH720916:VII720917 VSD720916:VSE720917 WBZ720916:WCA720917 WLV720916:WLW720917 WVR720916:WVS720917 J786452:K786453 JF786452:JG786453 TB786452:TC786453 ACX786452:ACY786453 AMT786452:AMU786453 AWP786452:AWQ786453 BGL786452:BGM786453 BQH786452:BQI786453 CAD786452:CAE786453 CJZ786452:CKA786453 CTV786452:CTW786453 DDR786452:DDS786453 DNN786452:DNO786453 DXJ786452:DXK786453 EHF786452:EHG786453 ERB786452:ERC786453 FAX786452:FAY786453 FKT786452:FKU786453 FUP786452:FUQ786453 GEL786452:GEM786453 GOH786452:GOI786453 GYD786452:GYE786453 HHZ786452:HIA786453 HRV786452:HRW786453 IBR786452:IBS786453 ILN786452:ILO786453 IVJ786452:IVK786453 JFF786452:JFG786453 JPB786452:JPC786453 JYX786452:JYY786453 KIT786452:KIU786453 KSP786452:KSQ786453 LCL786452:LCM786453 LMH786452:LMI786453 LWD786452:LWE786453 MFZ786452:MGA786453 MPV786452:MPW786453 MZR786452:MZS786453 NJN786452:NJO786453 NTJ786452:NTK786453 ODF786452:ODG786453 ONB786452:ONC786453 OWX786452:OWY786453 PGT786452:PGU786453 PQP786452:PQQ786453 QAL786452:QAM786453 QKH786452:QKI786453 QUD786452:QUE786453 RDZ786452:REA786453 RNV786452:RNW786453 RXR786452:RXS786453 SHN786452:SHO786453 SRJ786452:SRK786453 TBF786452:TBG786453 TLB786452:TLC786453 TUX786452:TUY786453 UET786452:UEU786453 UOP786452:UOQ786453 UYL786452:UYM786453 VIH786452:VII786453 VSD786452:VSE786453 WBZ786452:WCA786453 WLV786452:WLW786453 WVR786452:WVS786453 J851988:K851989 JF851988:JG851989 TB851988:TC851989 ACX851988:ACY851989 AMT851988:AMU851989 AWP851988:AWQ851989 BGL851988:BGM851989 BQH851988:BQI851989 CAD851988:CAE851989 CJZ851988:CKA851989 CTV851988:CTW851989 DDR851988:DDS851989 DNN851988:DNO851989 DXJ851988:DXK851989 EHF851988:EHG851989 ERB851988:ERC851989 FAX851988:FAY851989 FKT851988:FKU851989 FUP851988:FUQ851989 GEL851988:GEM851989 GOH851988:GOI851989 GYD851988:GYE851989 HHZ851988:HIA851989 HRV851988:HRW851989 IBR851988:IBS851989 ILN851988:ILO851989 IVJ851988:IVK851989 JFF851988:JFG851989 JPB851988:JPC851989 JYX851988:JYY851989 KIT851988:KIU851989 KSP851988:KSQ851989 LCL851988:LCM851989 LMH851988:LMI851989 LWD851988:LWE851989 MFZ851988:MGA851989 MPV851988:MPW851989 MZR851988:MZS851989 NJN851988:NJO851989 NTJ851988:NTK851989 ODF851988:ODG851989 ONB851988:ONC851989 OWX851988:OWY851989 PGT851988:PGU851989 PQP851988:PQQ851989 QAL851988:QAM851989 QKH851988:QKI851989 QUD851988:QUE851989 RDZ851988:REA851989 RNV851988:RNW851989 RXR851988:RXS851989 SHN851988:SHO851989 SRJ851988:SRK851989 TBF851988:TBG851989 TLB851988:TLC851989 TUX851988:TUY851989 UET851988:UEU851989 UOP851988:UOQ851989 UYL851988:UYM851989 VIH851988:VII851989 VSD851988:VSE851989 WBZ851988:WCA851989 WLV851988:WLW851989 WVR851988:WVS851989 J917524:K917525 JF917524:JG917525 TB917524:TC917525 ACX917524:ACY917525 AMT917524:AMU917525 AWP917524:AWQ917525 BGL917524:BGM917525 BQH917524:BQI917525 CAD917524:CAE917525 CJZ917524:CKA917525 CTV917524:CTW917525 DDR917524:DDS917525 DNN917524:DNO917525 DXJ917524:DXK917525 EHF917524:EHG917525 ERB917524:ERC917525 FAX917524:FAY917525 FKT917524:FKU917525 FUP917524:FUQ917525 GEL917524:GEM917525 GOH917524:GOI917525 GYD917524:GYE917525 HHZ917524:HIA917525 HRV917524:HRW917525 IBR917524:IBS917525 ILN917524:ILO917525 IVJ917524:IVK917525 JFF917524:JFG917525 JPB917524:JPC917525 JYX917524:JYY917525 KIT917524:KIU917525 KSP917524:KSQ917525 LCL917524:LCM917525 LMH917524:LMI917525 LWD917524:LWE917525 MFZ917524:MGA917525 MPV917524:MPW917525 MZR917524:MZS917525 NJN917524:NJO917525 NTJ917524:NTK917525 ODF917524:ODG917525 ONB917524:ONC917525 OWX917524:OWY917525 PGT917524:PGU917525 PQP917524:PQQ917525 QAL917524:QAM917525 QKH917524:QKI917525 QUD917524:QUE917525 RDZ917524:REA917525 RNV917524:RNW917525 RXR917524:RXS917525 SHN917524:SHO917525 SRJ917524:SRK917525 TBF917524:TBG917525 TLB917524:TLC917525 TUX917524:TUY917525 UET917524:UEU917525 UOP917524:UOQ917525 UYL917524:UYM917525 VIH917524:VII917525 VSD917524:VSE917525 WBZ917524:WCA917525 WLV917524:WLW917525 WVR917524:WVS917525 J983060:K983061 JF983060:JG983061 TB983060:TC983061 ACX983060:ACY983061 AMT983060:AMU983061 AWP983060:AWQ983061 BGL983060:BGM983061 BQH983060:BQI983061 CAD983060:CAE983061 CJZ983060:CKA983061 CTV983060:CTW983061 DDR983060:DDS983061 DNN983060:DNO983061 DXJ983060:DXK983061 EHF983060:EHG983061 ERB983060:ERC983061 FAX983060:FAY983061 FKT983060:FKU983061 FUP983060:FUQ983061 GEL983060:GEM983061 GOH983060:GOI983061 GYD983060:GYE983061 HHZ983060:HIA983061 HRV983060:HRW983061 IBR983060:IBS983061 ILN983060:ILO983061 IVJ983060:IVK983061 JFF983060:JFG983061 JPB983060:JPC983061 JYX983060:JYY983061 KIT983060:KIU983061 KSP983060:KSQ983061 LCL983060:LCM983061 LMH983060:LMI983061 LWD983060:LWE983061 MFZ983060:MGA983061 MPV983060:MPW983061 MZR983060:MZS983061 NJN983060:NJO983061 NTJ983060:NTK983061 ODF983060:ODG983061 ONB983060:ONC983061 OWX983060:OWY983061 PGT983060:PGU983061 PQP983060:PQQ983061 QAL983060:QAM983061 QKH983060:QKI983061 QUD983060:QUE983061 RDZ983060:REA983061 RNV983060:RNW983061 RXR983060:RXS983061 SHN983060:SHO983061 SRJ983060:SRK983061 TBF983060:TBG983061 TLB983060:TLC983061 TUX983060:TUY983061 UET983060:UEU983061 UOP983060:UOQ983061 UYL983060:UYM983061 VIH983060:VII983061 VSD983060:VSE983061 WBZ983060:WCA983061 WLV983060:WLW983061 WVR983060:WVS983061" xr:uid="{00000000-0002-0000-1900-000000000000}">
      <formula1>"明治,大正,昭和,平成,令和"</formula1>
    </dataValidation>
  </dataValidations>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18</xdr:col>
                    <xdr:colOff>57150</xdr:colOff>
                    <xdr:row>23</xdr:row>
                    <xdr:rowOff>38100</xdr:rowOff>
                  </from>
                  <to>
                    <xdr:col>19</xdr:col>
                    <xdr:colOff>171450</xdr:colOff>
                    <xdr:row>24</xdr:row>
                    <xdr:rowOff>171450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U53"/>
  <sheetViews>
    <sheetView view="pageBreakPreview" zoomScaleNormal="100" zoomScaleSheetLayoutView="100" workbookViewId="0">
      <selection sqref="A1:C1"/>
    </sheetView>
  </sheetViews>
  <sheetFormatPr defaultRowHeight="13.5"/>
  <cols>
    <col min="1" max="1" width="2.5" style="346" customWidth="1"/>
    <col min="2" max="2" width="3.125" style="349" customWidth="1"/>
    <col min="3" max="3" width="16.5" style="346" customWidth="1"/>
    <col min="4" max="4" width="9.875" style="346" customWidth="1"/>
    <col min="5" max="5" width="7.625" style="346" customWidth="1"/>
    <col min="6" max="6" width="12.125" style="346" customWidth="1"/>
    <col min="7" max="12" width="2.625" style="346" customWidth="1"/>
    <col min="13" max="20" width="2.5" style="346" customWidth="1"/>
    <col min="21" max="21" width="9" style="346" bestFit="1" customWidth="1"/>
    <col min="22" max="256" width="9" style="346"/>
    <col min="257" max="257" width="2.5" style="346" customWidth="1"/>
    <col min="258" max="258" width="3.125" style="346" customWidth="1"/>
    <col min="259" max="259" width="16.5" style="346" customWidth="1"/>
    <col min="260" max="260" width="9.875" style="346" customWidth="1"/>
    <col min="261" max="261" width="7.625" style="346" customWidth="1"/>
    <col min="262" max="262" width="12.125" style="346" customWidth="1"/>
    <col min="263" max="268" width="2.625" style="346" customWidth="1"/>
    <col min="269" max="276" width="2.5" style="346" customWidth="1"/>
    <col min="277" max="277" width="9" style="346" bestFit="1" customWidth="1"/>
    <col min="278" max="512" width="9" style="346"/>
    <col min="513" max="513" width="2.5" style="346" customWidth="1"/>
    <col min="514" max="514" width="3.125" style="346" customWidth="1"/>
    <col min="515" max="515" width="16.5" style="346" customWidth="1"/>
    <col min="516" max="516" width="9.875" style="346" customWidth="1"/>
    <col min="517" max="517" width="7.625" style="346" customWidth="1"/>
    <col min="518" max="518" width="12.125" style="346" customWidth="1"/>
    <col min="519" max="524" width="2.625" style="346" customWidth="1"/>
    <col min="525" max="532" width="2.5" style="346" customWidth="1"/>
    <col min="533" max="533" width="9" style="346" bestFit="1" customWidth="1"/>
    <col min="534" max="768" width="9" style="346"/>
    <col min="769" max="769" width="2.5" style="346" customWidth="1"/>
    <col min="770" max="770" width="3.125" style="346" customWidth="1"/>
    <col min="771" max="771" width="16.5" style="346" customWidth="1"/>
    <col min="772" max="772" width="9.875" style="346" customWidth="1"/>
    <col min="773" max="773" width="7.625" style="346" customWidth="1"/>
    <col min="774" max="774" width="12.125" style="346" customWidth="1"/>
    <col min="775" max="780" width="2.625" style="346" customWidth="1"/>
    <col min="781" max="788" width="2.5" style="346" customWidth="1"/>
    <col min="789" max="789" width="9" style="346" bestFit="1" customWidth="1"/>
    <col min="790" max="1024" width="9" style="346"/>
    <col min="1025" max="1025" width="2.5" style="346" customWidth="1"/>
    <col min="1026" max="1026" width="3.125" style="346" customWidth="1"/>
    <col min="1027" max="1027" width="16.5" style="346" customWidth="1"/>
    <col min="1028" max="1028" width="9.875" style="346" customWidth="1"/>
    <col min="1029" max="1029" width="7.625" style="346" customWidth="1"/>
    <col min="1030" max="1030" width="12.125" style="346" customWidth="1"/>
    <col min="1031" max="1036" width="2.625" style="346" customWidth="1"/>
    <col min="1037" max="1044" width="2.5" style="346" customWidth="1"/>
    <col min="1045" max="1045" width="9" style="346" bestFit="1" customWidth="1"/>
    <col min="1046" max="1280" width="9" style="346"/>
    <col min="1281" max="1281" width="2.5" style="346" customWidth="1"/>
    <col min="1282" max="1282" width="3.125" style="346" customWidth="1"/>
    <col min="1283" max="1283" width="16.5" style="346" customWidth="1"/>
    <col min="1284" max="1284" width="9.875" style="346" customWidth="1"/>
    <col min="1285" max="1285" width="7.625" style="346" customWidth="1"/>
    <col min="1286" max="1286" width="12.125" style="346" customWidth="1"/>
    <col min="1287" max="1292" width="2.625" style="346" customWidth="1"/>
    <col min="1293" max="1300" width="2.5" style="346" customWidth="1"/>
    <col min="1301" max="1301" width="9" style="346" bestFit="1" customWidth="1"/>
    <col min="1302" max="1536" width="9" style="346"/>
    <col min="1537" max="1537" width="2.5" style="346" customWidth="1"/>
    <col min="1538" max="1538" width="3.125" style="346" customWidth="1"/>
    <col min="1539" max="1539" width="16.5" style="346" customWidth="1"/>
    <col min="1540" max="1540" width="9.875" style="346" customWidth="1"/>
    <col min="1541" max="1541" width="7.625" style="346" customWidth="1"/>
    <col min="1542" max="1542" width="12.125" style="346" customWidth="1"/>
    <col min="1543" max="1548" width="2.625" style="346" customWidth="1"/>
    <col min="1549" max="1556" width="2.5" style="346" customWidth="1"/>
    <col min="1557" max="1557" width="9" style="346" bestFit="1" customWidth="1"/>
    <col min="1558" max="1792" width="9" style="346"/>
    <col min="1793" max="1793" width="2.5" style="346" customWidth="1"/>
    <col min="1794" max="1794" width="3.125" style="346" customWidth="1"/>
    <col min="1795" max="1795" width="16.5" style="346" customWidth="1"/>
    <col min="1796" max="1796" width="9.875" style="346" customWidth="1"/>
    <col min="1797" max="1797" width="7.625" style="346" customWidth="1"/>
    <col min="1798" max="1798" width="12.125" style="346" customWidth="1"/>
    <col min="1799" max="1804" width="2.625" style="346" customWidth="1"/>
    <col min="1805" max="1812" width="2.5" style="346" customWidth="1"/>
    <col min="1813" max="1813" width="9" style="346" bestFit="1" customWidth="1"/>
    <col min="1814" max="2048" width="9" style="346"/>
    <col min="2049" max="2049" width="2.5" style="346" customWidth="1"/>
    <col min="2050" max="2050" width="3.125" style="346" customWidth="1"/>
    <col min="2051" max="2051" width="16.5" style="346" customWidth="1"/>
    <col min="2052" max="2052" width="9.875" style="346" customWidth="1"/>
    <col min="2053" max="2053" width="7.625" style="346" customWidth="1"/>
    <col min="2054" max="2054" width="12.125" style="346" customWidth="1"/>
    <col min="2055" max="2060" width="2.625" style="346" customWidth="1"/>
    <col min="2061" max="2068" width="2.5" style="346" customWidth="1"/>
    <col min="2069" max="2069" width="9" style="346" bestFit="1" customWidth="1"/>
    <col min="2070" max="2304" width="9" style="346"/>
    <col min="2305" max="2305" width="2.5" style="346" customWidth="1"/>
    <col min="2306" max="2306" width="3.125" style="346" customWidth="1"/>
    <col min="2307" max="2307" width="16.5" style="346" customWidth="1"/>
    <col min="2308" max="2308" width="9.875" style="346" customWidth="1"/>
    <col min="2309" max="2309" width="7.625" style="346" customWidth="1"/>
    <col min="2310" max="2310" width="12.125" style="346" customWidth="1"/>
    <col min="2311" max="2316" width="2.625" style="346" customWidth="1"/>
    <col min="2317" max="2324" width="2.5" style="346" customWidth="1"/>
    <col min="2325" max="2325" width="9" style="346" bestFit="1" customWidth="1"/>
    <col min="2326" max="2560" width="9" style="346"/>
    <col min="2561" max="2561" width="2.5" style="346" customWidth="1"/>
    <col min="2562" max="2562" width="3.125" style="346" customWidth="1"/>
    <col min="2563" max="2563" width="16.5" style="346" customWidth="1"/>
    <col min="2564" max="2564" width="9.875" style="346" customWidth="1"/>
    <col min="2565" max="2565" width="7.625" style="346" customWidth="1"/>
    <col min="2566" max="2566" width="12.125" style="346" customWidth="1"/>
    <col min="2567" max="2572" width="2.625" style="346" customWidth="1"/>
    <col min="2573" max="2580" width="2.5" style="346" customWidth="1"/>
    <col min="2581" max="2581" width="9" style="346" bestFit="1" customWidth="1"/>
    <col min="2582" max="2816" width="9" style="346"/>
    <col min="2817" max="2817" width="2.5" style="346" customWidth="1"/>
    <col min="2818" max="2818" width="3.125" style="346" customWidth="1"/>
    <col min="2819" max="2819" width="16.5" style="346" customWidth="1"/>
    <col min="2820" max="2820" width="9.875" style="346" customWidth="1"/>
    <col min="2821" max="2821" width="7.625" style="346" customWidth="1"/>
    <col min="2822" max="2822" width="12.125" style="346" customWidth="1"/>
    <col min="2823" max="2828" width="2.625" style="346" customWidth="1"/>
    <col min="2829" max="2836" width="2.5" style="346" customWidth="1"/>
    <col min="2837" max="2837" width="9" style="346" bestFit="1" customWidth="1"/>
    <col min="2838" max="3072" width="9" style="346"/>
    <col min="3073" max="3073" width="2.5" style="346" customWidth="1"/>
    <col min="3074" max="3074" width="3.125" style="346" customWidth="1"/>
    <col min="3075" max="3075" width="16.5" style="346" customWidth="1"/>
    <col min="3076" max="3076" width="9.875" style="346" customWidth="1"/>
    <col min="3077" max="3077" width="7.625" style="346" customWidth="1"/>
    <col min="3078" max="3078" width="12.125" style="346" customWidth="1"/>
    <col min="3079" max="3084" width="2.625" style="346" customWidth="1"/>
    <col min="3085" max="3092" width="2.5" style="346" customWidth="1"/>
    <col min="3093" max="3093" width="9" style="346" bestFit="1" customWidth="1"/>
    <col min="3094" max="3328" width="9" style="346"/>
    <col min="3329" max="3329" width="2.5" style="346" customWidth="1"/>
    <col min="3330" max="3330" width="3.125" style="346" customWidth="1"/>
    <col min="3331" max="3331" width="16.5" style="346" customWidth="1"/>
    <col min="3332" max="3332" width="9.875" style="346" customWidth="1"/>
    <col min="3333" max="3333" width="7.625" style="346" customWidth="1"/>
    <col min="3334" max="3334" width="12.125" style="346" customWidth="1"/>
    <col min="3335" max="3340" width="2.625" style="346" customWidth="1"/>
    <col min="3341" max="3348" width="2.5" style="346" customWidth="1"/>
    <col min="3349" max="3349" width="9" style="346" bestFit="1" customWidth="1"/>
    <col min="3350" max="3584" width="9" style="346"/>
    <col min="3585" max="3585" width="2.5" style="346" customWidth="1"/>
    <col min="3586" max="3586" width="3.125" style="346" customWidth="1"/>
    <col min="3587" max="3587" width="16.5" style="346" customWidth="1"/>
    <col min="3588" max="3588" width="9.875" style="346" customWidth="1"/>
    <col min="3589" max="3589" width="7.625" style="346" customWidth="1"/>
    <col min="3590" max="3590" width="12.125" style="346" customWidth="1"/>
    <col min="3591" max="3596" width="2.625" style="346" customWidth="1"/>
    <col min="3597" max="3604" width="2.5" style="346" customWidth="1"/>
    <col min="3605" max="3605" width="9" style="346" bestFit="1" customWidth="1"/>
    <col min="3606" max="3840" width="9" style="346"/>
    <col min="3841" max="3841" width="2.5" style="346" customWidth="1"/>
    <col min="3842" max="3842" width="3.125" style="346" customWidth="1"/>
    <col min="3843" max="3843" width="16.5" style="346" customWidth="1"/>
    <col min="3844" max="3844" width="9.875" style="346" customWidth="1"/>
    <col min="3845" max="3845" width="7.625" style="346" customWidth="1"/>
    <col min="3846" max="3846" width="12.125" style="346" customWidth="1"/>
    <col min="3847" max="3852" width="2.625" style="346" customWidth="1"/>
    <col min="3853" max="3860" width="2.5" style="346" customWidth="1"/>
    <col min="3861" max="3861" width="9" style="346" bestFit="1" customWidth="1"/>
    <col min="3862" max="4096" width="9" style="346"/>
    <col min="4097" max="4097" width="2.5" style="346" customWidth="1"/>
    <col min="4098" max="4098" width="3.125" style="346" customWidth="1"/>
    <col min="4099" max="4099" width="16.5" style="346" customWidth="1"/>
    <col min="4100" max="4100" width="9.875" style="346" customWidth="1"/>
    <col min="4101" max="4101" width="7.625" style="346" customWidth="1"/>
    <col min="4102" max="4102" width="12.125" style="346" customWidth="1"/>
    <col min="4103" max="4108" width="2.625" style="346" customWidth="1"/>
    <col min="4109" max="4116" width="2.5" style="346" customWidth="1"/>
    <col min="4117" max="4117" width="9" style="346" bestFit="1" customWidth="1"/>
    <col min="4118" max="4352" width="9" style="346"/>
    <col min="4353" max="4353" width="2.5" style="346" customWidth="1"/>
    <col min="4354" max="4354" width="3.125" style="346" customWidth="1"/>
    <col min="4355" max="4355" width="16.5" style="346" customWidth="1"/>
    <col min="4356" max="4356" width="9.875" style="346" customWidth="1"/>
    <col min="4357" max="4357" width="7.625" style="346" customWidth="1"/>
    <col min="4358" max="4358" width="12.125" style="346" customWidth="1"/>
    <col min="4359" max="4364" width="2.625" style="346" customWidth="1"/>
    <col min="4365" max="4372" width="2.5" style="346" customWidth="1"/>
    <col min="4373" max="4373" width="9" style="346" bestFit="1" customWidth="1"/>
    <col min="4374" max="4608" width="9" style="346"/>
    <col min="4609" max="4609" width="2.5" style="346" customWidth="1"/>
    <col min="4610" max="4610" width="3.125" style="346" customWidth="1"/>
    <col min="4611" max="4611" width="16.5" style="346" customWidth="1"/>
    <col min="4612" max="4612" width="9.875" style="346" customWidth="1"/>
    <col min="4613" max="4613" width="7.625" style="346" customWidth="1"/>
    <col min="4614" max="4614" width="12.125" style="346" customWidth="1"/>
    <col min="4615" max="4620" width="2.625" style="346" customWidth="1"/>
    <col min="4621" max="4628" width="2.5" style="346" customWidth="1"/>
    <col min="4629" max="4629" width="9" style="346" bestFit="1" customWidth="1"/>
    <col min="4630" max="4864" width="9" style="346"/>
    <col min="4865" max="4865" width="2.5" style="346" customWidth="1"/>
    <col min="4866" max="4866" width="3.125" style="346" customWidth="1"/>
    <col min="4867" max="4867" width="16.5" style="346" customWidth="1"/>
    <col min="4868" max="4868" width="9.875" style="346" customWidth="1"/>
    <col min="4869" max="4869" width="7.625" style="346" customWidth="1"/>
    <col min="4870" max="4870" width="12.125" style="346" customWidth="1"/>
    <col min="4871" max="4876" width="2.625" style="346" customWidth="1"/>
    <col min="4877" max="4884" width="2.5" style="346" customWidth="1"/>
    <col min="4885" max="4885" width="9" style="346" bestFit="1" customWidth="1"/>
    <col min="4886" max="5120" width="9" style="346"/>
    <col min="5121" max="5121" width="2.5" style="346" customWidth="1"/>
    <col min="5122" max="5122" width="3.125" style="346" customWidth="1"/>
    <col min="5123" max="5123" width="16.5" style="346" customWidth="1"/>
    <col min="5124" max="5124" width="9.875" style="346" customWidth="1"/>
    <col min="5125" max="5125" width="7.625" style="346" customWidth="1"/>
    <col min="5126" max="5126" width="12.125" style="346" customWidth="1"/>
    <col min="5127" max="5132" width="2.625" style="346" customWidth="1"/>
    <col min="5133" max="5140" width="2.5" style="346" customWidth="1"/>
    <col min="5141" max="5141" width="9" style="346" bestFit="1" customWidth="1"/>
    <col min="5142" max="5376" width="9" style="346"/>
    <col min="5377" max="5377" width="2.5" style="346" customWidth="1"/>
    <col min="5378" max="5378" width="3.125" style="346" customWidth="1"/>
    <col min="5379" max="5379" width="16.5" style="346" customWidth="1"/>
    <col min="5380" max="5380" width="9.875" style="346" customWidth="1"/>
    <col min="5381" max="5381" width="7.625" style="346" customWidth="1"/>
    <col min="5382" max="5382" width="12.125" style="346" customWidth="1"/>
    <col min="5383" max="5388" width="2.625" style="346" customWidth="1"/>
    <col min="5389" max="5396" width="2.5" style="346" customWidth="1"/>
    <col min="5397" max="5397" width="9" style="346" bestFit="1" customWidth="1"/>
    <col min="5398" max="5632" width="9" style="346"/>
    <col min="5633" max="5633" width="2.5" style="346" customWidth="1"/>
    <col min="5634" max="5634" width="3.125" style="346" customWidth="1"/>
    <col min="5635" max="5635" width="16.5" style="346" customWidth="1"/>
    <col min="5636" max="5636" width="9.875" style="346" customWidth="1"/>
    <col min="5637" max="5637" width="7.625" style="346" customWidth="1"/>
    <col min="5638" max="5638" width="12.125" style="346" customWidth="1"/>
    <col min="5639" max="5644" width="2.625" style="346" customWidth="1"/>
    <col min="5645" max="5652" width="2.5" style="346" customWidth="1"/>
    <col min="5653" max="5653" width="9" style="346" bestFit="1" customWidth="1"/>
    <col min="5654" max="5888" width="9" style="346"/>
    <col min="5889" max="5889" width="2.5" style="346" customWidth="1"/>
    <col min="5890" max="5890" width="3.125" style="346" customWidth="1"/>
    <col min="5891" max="5891" width="16.5" style="346" customWidth="1"/>
    <col min="5892" max="5892" width="9.875" style="346" customWidth="1"/>
    <col min="5893" max="5893" width="7.625" style="346" customWidth="1"/>
    <col min="5894" max="5894" width="12.125" style="346" customWidth="1"/>
    <col min="5895" max="5900" width="2.625" style="346" customWidth="1"/>
    <col min="5901" max="5908" width="2.5" style="346" customWidth="1"/>
    <col min="5909" max="5909" width="9" style="346" bestFit="1" customWidth="1"/>
    <col min="5910" max="6144" width="9" style="346"/>
    <col min="6145" max="6145" width="2.5" style="346" customWidth="1"/>
    <col min="6146" max="6146" width="3.125" style="346" customWidth="1"/>
    <col min="6147" max="6147" width="16.5" style="346" customWidth="1"/>
    <col min="6148" max="6148" width="9.875" style="346" customWidth="1"/>
    <col min="6149" max="6149" width="7.625" style="346" customWidth="1"/>
    <col min="6150" max="6150" width="12.125" style="346" customWidth="1"/>
    <col min="6151" max="6156" width="2.625" style="346" customWidth="1"/>
    <col min="6157" max="6164" width="2.5" style="346" customWidth="1"/>
    <col min="6165" max="6165" width="9" style="346" bestFit="1" customWidth="1"/>
    <col min="6166" max="6400" width="9" style="346"/>
    <col min="6401" max="6401" width="2.5" style="346" customWidth="1"/>
    <col min="6402" max="6402" width="3.125" style="346" customWidth="1"/>
    <col min="6403" max="6403" width="16.5" style="346" customWidth="1"/>
    <col min="6404" max="6404" width="9.875" style="346" customWidth="1"/>
    <col min="6405" max="6405" width="7.625" style="346" customWidth="1"/>
    <col min="6406" max="6406" width="12.125" style="346" customWidth="1"/>
    <col min="6407" max="6412" width="2.625" style="346" customWidth="1"/>
    <col min="6413" max="6420" width="2.5" style="346" customWidth="1"/>
    <col min="6421" max="6421" width="9" style="346" bestFit="1" customWidth="1"/>
    <col min="6422" max="6656" width="9" style="346"/>
    <col min="6657" max="6657" width="2.5" style="346" customWidth="1"/>
    <col min="6658" max="6658" width="3.125" style="346" customWidth="1"/>
    <col min="6659" max="6659" width="16.5" style="346" customWidth="1"/>
    <col min="6660" max="6660" width="9.875" style="346" customWidth="1"/>
    <col min="6661" max="6661" width="7.625" style="346" customWidth="1"/>
    <col min="6662" max="6662" width="12.125" style="346" customWidth="1"/>
    <col min="6663" max="6668" width="2.625" style="346" customWidth="1"/>
    <col min="6669" max="6676" width="2.5" style="346" customWidth="1"/>
    <col min="6677" max="6677" width="9" style="346" bestFit="1" customWidth="1"/>
    <col min="6678" max="6912" width="9" style="346"/>
    <col min="6913" max="6913" width="2.5" style="346" customWidth="1"/>
    <col min="6914" max="6914" width="3.125" style="346" customWidth="1"/>
    <col min="6915" max="6915" width="16.5" style="346" customWidth="1"/>
    <col min="6916" max="6916" width="9.875" style="346" customWidth="1"/>
    <col min="6917" max="6917" width="7.625" style="346" customWidth="1"/>
    <col min="6918" max="6918" width="12.125" style="346" customWidth="1"/>
    <col min="6919" max="6924" width="2.625" style="346" customWidth="1"/>
    <col min="6925" max="6932" width="2.5" style="346" customWidth="1"/>
    <col min="6933" max="6933" width="9" style="346" bestFit="1" customWidth="1"/>
    <col min="6934" max="7168" width="9" style="346"/>
    <col min="7169" max="7169" width="2.5" style="346" customWidth="1"/>
    <col min="7170" max="7170" width="3.125" style="346" customWidth="1"/>
    <col min="7171" max="7171" width="16.5" style="346" customWidth="1"/>
    <col min="7172" max="7172" width="9.875" style="346" customWidth="1"/>
    <col min="7173" max="7173" width="7.625" style="346" customWidth="1"/>
    <col min="7174" max="7174" width="12.125" style="346" customWidth="1"/>
    <col min="7175" max="7180" width="2.625" style="346" customWidth="1"/>
    <col min="7181" max="7188" width="2.5" style="346" customWidth="1"/>
    <col min="7189" max="7189" width="9" style="346" bestFit="1" customWidth="1"/>
    <col min="7190" max="7424" width="9" style="346"/>
    <col min="7425" max="7425" width="2.5" style="346" customWidth="1"/>
    <col min="7426" max="7426" width="3.125" style="346" customWidth="1"/>
    <col min="7427" max="7427" width="16.5" style="346" customWidth="1"/>
    <col min="7428" max="7428" width="9.875" style="346" customWidth="1"/>
    <col min="7429" max="7429" width="7.625" style="346" customWidth="1"/>
    <col min="7430" max="7430" width="12.125" style="346" customWidth="1"/>
    <col min="7431" max="7436" width="2.625" style="346" customWidth="1"/>
    <col min="7437" max="7444" width="2.5" style="346" customWidth="1"/>
    <col min="7445" max="7445" width="9" style="346" bestFit="1" customWidth="1"/>
    <col min="7446" max="7680" width="9" style="346"/>
    <col min="7681" max="7681" width="2.5" style="346" customWidth="1"/>
    <col min="7682" max="7682" width="3.125" style="346" customWidth="1"/>
    <col min="7683" max="7683" width="16.5" style="346" customWidth="1"/>
    <col min="7684" max="7684" width="9.875" style="346" customWidth="1"/>
    <col min="7685" max="7685" width="7.625" style="346" customWidth="1"/>
    <col min="7686" max="7686" width="12.125" style="346" customWidth="1"/>
    <col min="7687" max="7692" width="2.625" style="346" customWidth="1"/>
    <col min="7693" max="7700" width="2.5" style="346" customWidth="1"/>
    <col min="7701" max="7701" width="9" style="346" bestFit="1" customWidth="1"/>
    <col min="7702" max="7936" width="9" style="346"/>
    <col min="7937" max="7937" width="2.5" style="346" customWidth="1"/>
    <col min="7938" max="7938" width="3.125" style="346" customWidth="1"/>
    <col min="7939" max="7939" width="16.5" style="346" customWidth="1"/>
    <col min="7940" max="7940" width="9.875" style="346" customWidth="1"/>
    <col min="7941" max="7941" width="7.625" style="346" customWidth="1"/>
    <col min="7942" max="7942" width="12.125" style="346" customWidth="1"/>
    <col min="7943" max="7948" width="2.625" style="346" customWidth="1"/>
    <col min="7949" max="7956" width="2.5" style="346" customWidth="1"/>
    <col min="7957" max="7957" width="9" style="346" bestFit="1" customWidth="1"/>
    <col min="7958" max="8192" width="9" style="346"/>
    <col min="8193" max="8193" width="2.5" style="346" customWidth="1"/>
    <col min="8194" max="8194" width="3.125" style="346" customWidth="1"/>
    <col min="8195" max="8195" width="16.5" style="346" customWidth="1"/>
    <col min="8196" max="8196" width="9.875" style="346" customWidth="1"/>
    <col min="8197" max="8197" width="7.625" style="346" customWidth="1"/>
    <col min="8198" max="8198" width="12.125" style="346" customWidth="1"/>
    <col min="8199" max="8204" width="2.625" style="346" customWidth="1"/>
    <col min="8205" max="8212" width="2.5" style="346" customWidth="1"/>
    <col min="8213" max="8213" width="9" style="346" bestFit="1" customWidth="1"/>
    <col min="8214" max="8448" width="9" style="346"/>
    <col min="8449" max="8449" width="2.5" style="346" customWidth="1"/>
    <col min="8450" max="8450" width="3.125" style="346" customWidth="1"/>
    <col min="8451" max="8451" width="16.5" style="346" customWidth="1"/>
    <col min="8452" max="8452" width="9.875" style="346" customWidth="1"/>
    <col min="8453" max="8453" width="7.625" style="346" customWidth="1"/>
    <col min="8454" max="8454" width="12.125" style="346" customWidth="1"/>
    <col min="8455" max="8460" width="2.625" style="346" customWidth="1"/>
    <col min="8461" max="8468" width="2.5" style="346" customWidth="1"/>
    <col min="8469" max="8469" width="9" style="346" bestFit="1" customWidth="1"/>
    <col min="8470" max="8704" width="9" style="346"/>
    <col min="8705" max="8705" width="2.5" style="346" customWidth="1"/>
    <col min="8706" max="8706" width="3.125" style="346" customWidth="1"/>
    <col min="8707" max="8707" width="16.5" style="346" customWidth="1"/>
    <col min="8708" max="8708" width="9.875" style="346" customWidth="1"/>
    <col min="8709" max="8709" width="7.625" style="346" customWidth="1"/>
    <col min="8710" max="8710" width="12.125" style="346" customWidth="1"/>
    <col min="8711" max="8716" width="2.625" style="346" customWidth="1"/>
    <col min="8717" max="8724" width="2.5" style="346" customWidth="1"/>
    <col min="8725" max="8725" width="9" style="346" bestFit="1" customWidth="1"/>
    <col min="8726" max="8960" width="9" style="346"/>
    <col min="8961" max="8961" width="2.5" style="346" customWidth="1"/>
    <col min="8962" max="8962" width="3.125" style="346" customWidth="1"/>
    <col min="8963" max="8963" width="16.5" style="346" customWidth="1"/>
    <col min="8964" max="8964" width="9.875" style="346" customWidth="1"/>
    <col min="8965" max="8965" width="7.625" style="346" customWidth="1"/>
    <col min="8966" max="8966" width="12.125" style="346" customWidth="1"/>
    <col min="8967" max="8972" width="2.625" style="346" customWidth="1"/>
    <col min="8973" max="8980" width="2.5" style="346" customWidth="1"/>
    <col min="8981" max="8981" width="9" style="346" bestFit="1" customWidth="1"/>
    <col min="8982" max="9216" width="9" style="346"/>
    <col min="9217" max="9217" width="2.5" style="346" customWidth="1"/>
    <col min="9218" max="9218" width="3.125" style="346" customWidth="1"/>
    <col min="9219" max="9219" width="16.5" style="346" customWidth="1"/>
    <col min="9220" max="9220" width="9.875" style="346" customWidth="1"/>
    <col min="9221" max="9221" width="7.625" style="346" customWidth="1"/>
    <col min="9222" max="9222" width="12.125" style="346" customWidth="1"/>
    <col min="9223" max="9228" width="2.625" style="346" customWidth="1"/>
    <col min="9229" max="9236" width="2.5" style="346" customWidth="1"/>
    <col min="9237" max="9237" width="9" style="346" bestFit="1" customWidth="1"/>
    <col min="9238" max="9472" width="9" style="346"/>
    <col min="9473" max="9473" width="2.5" style="346" customWidth="1"/>
    <col min="9474" max="9474" width="3.125" style="346" customWidth="1"/>
    <col min="9475" max="9475" width="16.5" style="346" customWidth="1"/>
    <col min="9476" max="9476" width="9.875" style="346" customWidth="1"/>
    <col min="9477" max="9477" width="7.625" style="346" customWidth="1"/>
    <col min="9478" max="9478" width="12.125" style="346" customWidth="1"/>
    <col min="9479" max="9484" width="2.625" style="346" customWidth="1"/>
    <col min="9485" max="9492" width="2.5" style="346" customWidth="1"/>
    <col min="9493" max="9493" width="9" style="346" bestFit="1" customWidth="1"/>
    <col min="9494" max="9728" width="9" style="346"/>
    <col min="9729" max="9729" width="2.5" style="346" customWidth="1"/>
    <col min="9730" max="9730" width="3.125" style="346" customWidth="1"/>
    <col min="9731" max="9731" width="16.5" style="346" customWidth="1"/>
    <col min="9732" max="9732" width="9.875" style="346" customWidth="1"/>
    <col min="9733" max="9733" width="7.625" style="346" customWidth="1"/>
    <col min="9734" max="9734" width="12.125" style="346" customWidth="1"/>
    <col min="9735" max="9740" width="2.625" style="346" customWidth="1"/>
    <col min="9741" max="9748" width="2.5" style="346" customWidth="1"/>
    <col min="9749" max="9749" width="9" style="346" bestFit="1" customWidth="1"/>
    <col min="9750" max="9984" width="9" style="346"/>
    <col min="9985" max="9985" width="2.5" style="346" customWidth="1"/>
    <col min="9986" max="9986" width="3.125" style="346" customWidth="1"/>
    <col min="9987" max="9987" width="16.5" style="346" customWidth="1"/>
    <col min="9988" max="9988" width="9.875" style="346" customWidth="1"/>
    <col min="9989" max="9989" width="7.625" style="346" customWidth="1"/>
    <col min="9990" max="9990" width="12.125" style="346" customWidth="1"/>
    <col min="9991" max="9996" width="2.625" style="346" customWidth="1"/>
    <col min="9997" max="10004" width="2.5" style="346" customWidth="1"/>
    <col min="10005" max="10005" width="9" style="346" bestFit="1" customWidth="1"/>
    <col min="10006" max="10240" width="9" style="346"/>
    <col min="10241" max="10241" width="2.5" style="346" customWidth="1"/>
    <col min="10242" max="10242" width="3.125" style="346" customWidth="1"/>
    <col min="10243" max="10243" width="16.5" style="346" customWidth="1"/>
    <col min="10244" max="10244" width="9.875" style="346" customWidth="1"/>
    <col min="10245" max="10245" width="7.625" style="346" customWidth="1"/>
    <col min="10246" max="10246" width="12.125" style="346" customWidth="1"/>
    <col min="10247" max="10252" width="2.625" style="346" customWidth="1"/>
    <col min="10253" max="10260" width="2.5" style="346" customWidth="1"/>
    <col min="10261" max="10261" width="9" style="346" bestFit="1" customWidth="1"/>
    <col min="10262" max="10496" width="9" style="346"/>
    <col min="10497" max="10497" width="2.5" style="346" customWidth="1"/>
    <col min="10498" max="10498" width="3.125" style="346" customWidth="1"/>
    <col min="10499" max="10499" width="16.5" style="346" customWidth="1"/>
    <col min="10500" max="10500" width="9.875" style="346" customWidth="1"/>
    <col min="10501" max="10501" width="7.625" style="346" customWidth="1"/>
    <col min="10502" max="10502" width="12.125" style="346" customWidth="1"/>
    <col min="10503" max="10508" width="2.625" style="346" customWidth="1"/>
    <col min="10509" max="10516" width="2.5" style="346" customWidth="1"/>
    <col min="10517" max="10517" width="9" style="346" bestFit="1" customWidth="1"/>
    <col min="10518" max="10752" width="9" style="346"/>
    <col min="10753" max="10753" width="2.5" style="346" customWidth="1"/>
    <col min="10754" max="10754" width="3.125" style="346" customWidth="1"/>
    <col min="10755" max="10755" width="16.5" style="346" customWidth="1"/>
    <col min="10756" max="10756" width="9.875" style="346" customWidth="1"/>
    <col min="10757" max="10757" width="7.625" style="346" customWidth="1"/>
    <col min="10758" max="10758" width="12.125" style="346" customWidth="1"/>
    <col min="10759" max="10764" width="2.625" style="346" customWidth="1"/>
    <col min="10765" max="10772" width="2.5" style="346" customWidth="1"/>
    <col min="10773" max="10773" width="9" style="346" bestFit="1" customWidth="1"/>
    <col min="10774" max="11008" width="9" style="346"/>
    <col min="11009" max="11009" width="2.5" style="346" customWidth="1"/>
    <col min="11010" max="11010" width="3.125" style="346" customWidth="1"/>
    <col min="11011" max="11011" width="16.5" style="346" customWidth="1"/>
    <col min="11012" max="11012" width="9.875" style="346" customWidth="1"/>
    <col min="11013" max="11013" width="7.625" style="346" customWidth="1"/>
    <col min="11014" max="11014" width="12.125" style="346" customWidth="1"/>
    <col min="11015" max="11020" width="2.625" style="346" customWidth="1"/>
    <col min="11021" max="11028" width="2.5" style="346" customWidth="1"/>
    <col min="11029" max="11029" width="9" style="346" bestFit="1" customWidth="1"/>
    <col min="11030" max="11264" width="9" style="346"/>
    <col min="11265" max="11265" width="2.5" style="346" customWidth="1"/>
    <col min="11266" max="11266" width="3.125" style="346" customWidth="1"/>
    <col min="11267" max="11267" width="16.5" style="346" customWidth="1"/>
    <col min="11268" max="11268" width="9.875" style="346" customWidth="1"/>
    <col min="11269" max="11269" width="7.625" style="346" customWidth="1"/>
    <col min="11270" max="11270" width="12.125" style="346" customWidth="1"/>
    <col min="11271" max="11276" width="2.625" style="346" customWidth="1"/>
    <col min="11277" max="11284" width="2.5" style="346" customWidth="1"/>
    <col min="11285" max="11285" width="9" style="346" bestFit="1" customWidth="1"/>
    <col min="11286" max="11520" width="9" style="346"/>
    <col min="11521" max="11521" width="2.5" style="346" customWidth="1"/>
    <col min="11522" max="11522" width="3.125" style="346" customWidth="1"/>
    <col min="11523" max="11523" width="16.5" style="346" customWidth="1"/>
    <col min="11524" max="11524" width="9.875" style="346" customWidth="1"/>
    <col min="11525" max="11525" width="7.625" style="346" customWidth="1"/>
    <col min="11526" max="11526" width="12.125" style="346" customWidth="1"/>
    <col min="11527" max="11532" width="2.625" style="346" customWidth="1"/>
    <col min="11533" max="11540" width="2.5" style="346" customWidth="1"/>
    <col min="11541" max="11541" width="9" style="346" bestFit="1" customWidth="1"/>
    <col min="11542" max="11776" width="9" style="346"/>
    <col min="11777" max="11777" width="2.5" style="346" customWidth="1"/>
    <col min="11778" max="11778" width="3.125" style="346" customWidth="1"/>
    <col min="11779" max="11779" width="16.5" style="346" customWidth="1"/>
    <col min="11780" max="11780" width="9.875" style="346" customWidth="1"/>
    <col min="11781" max="11781" width="7.625" style="346" customWidth="1"/>
    <col min="11782" max="11782" width="12.125" style="346" customWidth="1"/>
    <col min="11783" max="11788" width="2.625" style="346" customWidth="1"/>
    <col min="11789" max="11796" width="2.5" style="346" customWidth="1"/>
    <col min="11797" max="11797" width="9" style="346" bestFit="1" customWidth="1"/>
    <col min="11798" max="12032" width="9" style="346"/>
    <col min="12033" max="12033" width="2.5" style="346" customWidth="1"/>
    <col min="12034" max="12034" width="3.125" style="346" customWidth="1"/>
    <col min="12035" max="12035" width="16.5" style="346" customWidth="1"/>
    <col min="12036" max="12036" width="9.875" style="346" customWidth="1"/>
    <col min="12037" max="12037" width="7.625" style="346" customWidth="1"/>
    <col min="12038" max="12038" width="12.125" style="346" customWidth="1"/>
    <col min="12039" max="12044" width="2.625" style="346" customWidth="1"/>
    <col min="12045" max="12052" width="2.5" style="346" customWidth="1"/>
    <col min="12053" max="12053" width="9" style="346" bestFit="1" customWidth="1"/>
    <col min="12054" max="12288" width="9" style="346"/>
    <col min="12289" max="12289" width="2.5" style="346" customWidth="1"/>
    <col min="12290" max="12290" width="3.125" style="346" customWidth="1"/>
    <col min="12291" max="12291" width="16.5" style="346" customWidth="1"/>
    <col min="12292" max="12292" width="9.875" style="346" customWidth="1"/>
    <col min="12293" max="12293" width="7.625" style="346" customWidth="1"/>
    <col min="12294" max="12294" width="12.125" style="346" customWidth="1"/>
    <col min="12295" max="12300" width="2.625" style="346" customWidth="1"/>
    <col min="12301" max="12308" width="2.5" style="346" customWidth="1"/>
    <col min="12309" max="12309" width="9" style="346" bestFit="1" customWidth="1"/>
    <col min="12310" max="12544" width="9" style="346"/>
    <col min="12545" max="12545" width="2.5" style="346" customWidth="1"/>
    <col min="12546" max="12546" width="3.125" style="346" customWidth="1"/>
    <col min="12547" max="12547" width="16.5" style="346" customWidth="1"/>
    <col min="12548" max="12548" width="9.875" style="346" customWidth="1"/>
    <col min="12549" max="12549" width="7.625" style="346" customWidth="1"/>
    <col min="12550" max="12550" width="12.125" style="346" customWidth="1"/>
    <col min="12551" max="12556" width="2.625" style="346" customWidth="1"/>
    <col min="12557" max="12564" width="2.5" style="346" customWidth="1"/>
    <col min="12565" max="12565" width="9" style="346" bestFit="1" customWidth="1"/>
    <col min="12566" max="12800" width="9" style="346"/>
    <col min="12801" max="12801" width="2.5" style="346" customWidth="1"/>
    <col min="12802" max="12802" width="3.125" style="346" customWidth="1"/>
    <col min="12803" max="12803" width="16.5" style="346" customWidth="1"/>
    <col min="12804" max="12804" width="9.875" style="346" customWidth="1"/>
    <col min="12805" max="12805" width="7.625" style="346" customWidth="1"/>
    <col min="12806" max="12806" width="12.125" style="346" customWidth="1"/>
    <col min="12807" max="12812" width="2.625" style="346" customWidth="1"/>
    <col min="12813" max="12820" width="2.5" style="346" customWidth="1"/>
    <col min="12821" max="12821" width="9" style="346" bestFit="1" customWidth="1"/>
    <col min="12822" max="13056" width="9" style="346"/>
    <col min="13057" max="13057" width="2.5" style="346" customWidth="1"/>
    <col min="13058" max="13058" width="3.125" style="346" customWidth="1"/>
    <col min="13059" max="13059" width="16.5" style="346" customWidth="1"/>
    <col min="13060" max="13060" width="9.875" style="346" customWidth="1"/>
    <col min="13061" max="13061" width="7.625" style="346" customWidth="1"/>
    <col min="13062" max="13062" width="12.125" style="346" customWidth="1"/>
    <col min="13063" max="13068" width="2.625" style="346" customWidth="1"/>
    <col min="13069" max="13076" width="2.5" style="346" customWidth="1"/>
    <col min="13077" max="13077" width="9" style="346" bestFit="1" customWidth="1"/>
    <col min="13078" max="13312" width="9" style="346"/>
    <col min="13313" max="13313" width="2.5" style="346" customWidth="1"/>
    <col min="13314" max="13314" width="3.125" style="346" customWidth="1"/>
    <col min="13315" max="13315" width="16.5" style="346" customWidth="1"/>
    <col min="13316" max="13316" width="9.875" style="346" customWidth="1"/>
    <col min="13317" max="13317" width="7.625" style="346" customWidth="1"/>
    <col min="13318" max="13318" width="12.125" style="346" customWidth="1"/>
    <col min="13319" max="13324" width="2.625" style="346" customWidth="1"/>
    <col min="13325" max="13332" width="2.5" style="346" customWidth="1"/>
    <col min="13333" max="13333" width="9" style="346" bestFit="1" customWidth="1"/>
    <col min="13334" max="13568" width="9" style="346"/>
    <col min="13569" max="13569" width="2.5" style="346" customWidth="1"/>
    <col min="13570" max="13570" width="3.125" style="346" customWidth="1"/>
    <col min="13571" max="13571" width="16.5" style="346" customWidth="1"/>
    <col min="13572" max="13572" width="9.875" style="346" customWidth="1"/>
    <col min="13573" max="13573" width="7.625" style="346" customWidth="1"/>
    <col min="13574" max="13574" width="12.125" style="346" customWidth="1"/>
    <col min="13575" max="13580" width="2.625" style="346" customWidth="1"/>
    <col min="13581" max="13588" width="2.5" style="346" customWidth="1"/>
    <col min="13589" max="13589" width="9" style="346" bestFit="1" customWidth="1"/>
    <col min="13590" max="13824" width="9" style="346"/>
    <col min="13825" max="13825" width="2.5" style="346" customWidth="1"/>
    <col min="13826" max="13826" width="3.125" style="346" customWidth="1"/>
    <col min="13827" max="13827" width="16.5" style="346" customWidth="1"/>
    <col min="13828" max="13828" width="9.875" style="346" customWidth="1"/>
    <col min="13829" max="13829" width="7.625" style="346" customWidth="1"/>
    <col min="13830" max="13830" width="12.125" style="346" customWidth="1"/>
    <col min="13831" max="13836" width="2.625" style="346" customWidth="1"/>
    <col min="13837" max="13844" width="2.5" style="346" customWidth="1"/>
    <col min="13845" max="13845" width="9" style="346" bestFit="1" customWidth="1"/>
    <col min="13846" max="14080" width="9" style="346"/>
    <col min="14081" max="14081" width="2.5" style="346" customWidth="1"/>
    <col min="14082" max="14082" width="3.125" style="346" customWidth="1"/>
    <col min="14083" max="14083" width="16.5" style="346" customWidth="1"/>
    <col min="14084" max="14084" width="9.875" style="346" customWidth="1"/>
    <col min="14085" max="14085" width="7.625" style="346" customWidth="1"/>
    <col min="14086" max="14086" width="12.125" style="346" customWidth="1"/>
    <col min="14087" max="14092" width="2.625" style="346" customWidth="1"/>
    <col min="14093" max="14100" width="2.5" style="346" customWidth="1"/>
    <col min="14101" max="14101" width="9" style="346" bestFit="1" customWidth="1"/>
    <col min="14102" max="14336" width="9" style="346"/>
    <col min="14337" max="14337" width="2.5" style="346" customWidth="1"/>
    <col min="14338" max="14338" width="3.125" style="346" customWidth="1"/>
    <col min="14339" max="14339" width="16.5" style="346" customWidth="1"/>
    <col min="14340" max="14340" width="9.875" style="346" customWidth="1"/>
    <col min="14341" max="14341" width="7.625" style="346" customWidth="1"/>
    <col min="14342" max="14342" width="12.125" style="346" customWidth="1"/>
    <col min="14343" max="14348" width="2.625" style="346" customWidth="1"/>
    <col min="14349" max="14356" width="2.5" style="346" customWidth="1"/>
    <col min="14357" max="14357" width="9" style="346" bestFit="1" customWidth="1"/>
    <col min="14358" max="14592" width="9" style="346"/>
    <col min="14593" max="14593" width="2.5" style="346" customWidth="1"/>
    <col min="14594" max="14594" width="3.125" style="346" customWidth="1"/>
    <col min="14595" max="14595" width="16.5" style="346" customWidth="1"/>
    <col min="14596" max="14596" width="9.875" style="346" customWidth="1"/>
    <col min="14597" max="14597" width="7.625" style="346" customWidth="1"/>
    <col min="14598" max="14598" width="12.125" style="346" customWidth="1"/>
    <col min="14599" max="14604" width="2.625" style="346" customWidth="1"/>
    <col min="14605" max="14612" width="2.5" style="346" customWidth="1"/>
    <col min="14613" max="14613" width="9" style="346" bestFit="1" customWidth="1"/>
    <col min="14614" max="14848" width="9" style="346"/>
    <col min="14849" max="14849" width="2.5" style="346" customWidth="1"/>
    <col min="14850" max="14850" width="3.125" style="346" customWidth="1"/>
    <col min="14851" max="14851" width="16.5" style="346" customWidth="1"/>
    <col min="14852" max="14852" width="9.875" style="346" customWidth="1"/>
    <col min="14853" max="14853" width="7.625" style="346" customWidth="1"/>
    <col min="14854" max="14854" width="12.125" style="346" customWidth="1"/>
    <col min="14855" max="14860" width="2.625" style="346" customWidth="1"/>
    <col min="14861" max="14868" width="2.5" style="346" customWidth="1"/>
    <col min="14869" max="14869" width="9" style="346" bestFit="1" customWidth="1"/>
    <col min="14870" max="15104" width="9" style="346"/>
    <col min="15105" max="15105" width="2.5" style="346" customWidth="1"/>
    <col min="15106" max="15106" width="3.125" style="346" customWidth="1"/>
    <col min="15107" max="15107" width="16.5" style="346" customWidth="1"/>
    <col min="15108" max="15108" width="9.875" style="346" customWidth="1"/>
    <col min="15109" max="15109" width="7.625" style="346" customWidth="1"/>
    <col min="15110" max="15110" width="12.125" style="346" customWidth="1"/>
    <col min="15111" max="15116" width="2.625" style="346" customWidth="1"/>
    <col min="15117" max="15124" width="2.5" style="346" customWidth="1"/>
    <col min="15125" max="15125" width="9" style="346" bestFit="1" customWidth="1"/>
    <col min="15126" max="15360" width="9" style="346"/>
    <col min="15361" max="15361" width="2.5" style="346" customWidth="1"/>
    <col min="15362" max="15362" width="3.125" style="346" customWidth="1"/>
    <col min="15363" max="15363" width="16.5" style="346" customWidth="1"/>
    <col min="15364" max="15364" width="9.875" style="346" customWidth="1"/>
    <col min="15365" max="15365" width="7.625" style="346" customWidth="1"/>
    <col min="15366" max="15366" width="12.125" style="346" customWidth="1"/>
    <col min="15367" max="15372" width="2.625" style="346" customWidth="1"/>
    <col min="15373" max="15380" width="2.5" style="346" customWidth="1"/>
    <col min="15381" max="15381" width="9" style="346" bestFit="1" customWidth="1"/>
    <col min="15382" max="15616" width="9" style="346"/>
    <col min="15617" max="15617" width="2.5" style="346" customWidth="1"/>
    <col min="15618" max="15618" width="3.125" style="346" customWidth="1"/>
    <col min="15619" max="15619" width="16.5" style="346" customWidth="1"/>
    <col min="15620" max="15620" width="9.875" style="346" customWidth="1"/>
    <col min="15621" max="15621" width="7.625" style="346" customWidth="1"/>
    <col min="15622" max="15622" width="12.125" style="346" customWidth="1"/>
    <col min="15623" max="15628" width="2.625" style="346" customWidth="1"/>
    <col min="15629" max="15636" width="2.5" style="346" customWidth="1"/>
    <col min="15637" max="15637" width="9" style="346" bestFit="1" customWidth="1"/>
    <col min="15638" max="15872" width="9" style="346"/>
    <col min="15873" max="15873" width="2.5" style="346" customWidth="1"/>
    <col min="15874" max="15874" width="3.125" style="346" customWidth="1"/>
    <col min="15875" max="15875" width="16.5" style="346" customWidth="1"/>
    <col min="15876" max="15876" width="9.875" style="346" customWidth="1"/>
    <col min="15877" max="15877" width="7.625" style="346" customWidth="1"/>
    <col min="15878" max="15878" width="12.125" style="346" customWidth="1"/>
    <col min="15879" max="15884" width="2.625" style="346" customWidth="1"/>
    <col min="15885" max="15892" width="2.5" style="346" customWidth="1"/>
    <col min="15893" max="15893" width="9" style="346" bestFit="1" customWidth="1"/>
    <col min="15894" max="16128" width="9" style="346"/>
    <col min="16129" max="16129" width="2.5" style="346" customWidth="1"/>
    <col min="16130" max="16130" width="3.125" style="346" customWidth="1"/>
    <col min="16131" max="16131" width="16.5" style="346" customWidth="1"/>
    <col min="16132" max="16132" width="9.875" style="346" customWidth="1"/>
    <col min="16133" max="16133" width="7.625" style="346" customWidth="1"/>
    <col min="16134" max="16134" width="12.125" style="346" customWidth="1"/>
    <col min="16135" max="16140" width="2.625" style="346" customWidth="1"/>
    <col min="16141" max="16148" width="2.5" style="346" customWidth="1"/>
    <col min="16149" max="16149" width="9" style="346" bestFit="1" customWidth="1"/>
    <col min="16150" max="16384" width="9" style="346"/>
  </cols>
  <sheetData>
    <row r="1" spans="1:20" s="325" customFormat="1">
      <c r="A1" s="1119" t="s">
        <v>389</v>
      </c>
      <c r="B1" s="1119"/>
      <c r="C1" s="1119"/>
    </row>
    <row r="2" spans="1:20" s="325" customFormat="1" ht="12" customHeight="1">
      <c r="B2" s="326"/>
    </row>
    <row r="3" spans="1:20" s="325" customFormat="1" ht="19.899999999999999" customHeight="1">
      <c r="B3" s="1120" t="s">
        <v>448</v>
      </c>
      <c r="C3" s="1120"/>
      <c r="D3" s="1120"/>
      <c r="E3" s="1120"/>
      <c r="F3" s="1120"/>
      <c r="G3" s="1120"/>
      <c r="H3" s="1120"/>
      <c r="I3" s="1120"/>
      <c r="J3" s="1120"/>
      <c r="K3" s="1120"/>
      <c r="L3" s="1120"/>
      <c r="M3" s="1120"/>
      <c r="N3" s="1120"/>
      <c r="O3" s="1120"/>
      <c r="P3" s="1120"/>
      <c r="Q3" s="1120"/>
      <c r="R3" s="1120"/>
      <c r="S3" s="1120"/>
      <c r="T3" s="1120"/>
    </row>
    <row r="4" spans="1:20" s="325" customFormat="1" ht="17.25">
      <c r="B4" s="1120" t="s">
        <v>390</v>
      </c>
      <c r="C4" s="1120"/>
      <c r="D4" s="1120"/>
      <c r="E4" s="1120"/>
      <c r="F4" s="1120"/>
      <c r="G4" s="1120"/>
      <c r="H4" s="1120"/>
      <c r="I4" s="1120"/>
      <c r="J4" s="1120"/>
      <c r="K4" s="1120"/>
      <c r="L4" s="1120"/>
      <c r="M4" s="1120"/>
      <c r="N4" s="1120"/>
      <c r="O4" s="1120"/>
      <c r="P4" s="1120"/>
      <c r="Q4" s="1120"/>
      <c r="R4" s="1120"/>
      <c r="S4" s="1120"/>
      <c r="T4" s="1120"/>
    </row>
    <row r="5" spans="1:20" s="325" customFormat="1" ht="15.75" customHeight="1">
      <c r="B5" s="326"/>
      <c r="E5" s="327"/>
      <c r="F5" s="327"/>
      <c r="G5" s="327"/>
      <c r="H5" s="327"/>
      <c r="I5" s="327"/>
    </row>
    <row r="6" spans="1:20" s="325" customFormat="1" ht="15.75" customHeight="1">
      <c r="B6" s="326"/>
      <c r="J6" s="1121" t="s">
        <v>391</v>
      </c>
      <c r="K6" s="1121"/>
      <c r="L6" s="1121">
        <v>5</v>
      </c>
      <c r="M6" s="1121"/>
      <c r="N6" s="325" t="s">
        <v>392</v>
      </c>
      <c r="O6" s="1121">
        <v>9</v>
      </c>
      <c r="P6" s="1121"/>
      <c r="Q6" s="325" t="s">
        <v>393</v>
      </c>
      <c r="R6" s="1121">
        <v>5</v>
      </c>
      <c r="S6" s="1121"/>
      <c r="T6" s="325" t="s">
        <v>394</v>
      </c>
    </row>
    <row r="7" spans="1:20" s="325" customFormat="1" ht="15.75" customHeight="1">
      <c r="C7" s="325" t="s">
        <v>395</v>
      </c>
      <c r="D7" s="325" t="s">
        <v>396</v>
      </c>
    </row>
    <row r="8" spans="1:20" s="325" customFormat="1" ht="15.75" customHeight="1">
      <c r="B8" s="326"/>
      <c r="C8" s="328"/>
    </row>
    <row r="9" spans="1:20" s="325" customFormat="1" ht="15.75" customHeight="1">
      <c r="B9" s="326"/>
      <c r="E9" s="328" t="s">
        <v>397</v>
      </c>
      <c r="F9" s="328" t="s">
        <v>398</v>
      </c>
      <c r="G9" s="329"/>
      <c r="H9" s="1122" t="s">
        <v>399</v>
      </c>
      <c r="I9" s="1122"/>
      <c r="J9" s="1122"/>
      <c r="K9" s="1122"/>
      <c r="L9" s="1122"/>
      <c r="M9" s="1122"/>
      <c r="N9" s="1122"/>
      <c r="O9" s="1122"/>
      <c r="P9" s="1122"/>
      <c r="Q9" s="1122"/>
      <c r="R9" s="1122"/>
      <c r="S9" s="1122"/>
      <c r="T9" s="1122"/>
    </row>
    <row r="10" spans="1:20" s="325" customFormat="1" ht="15.75" customHeight="1">
      <c r="B10" s="326"/>
      <c r="E10" s="329"/>
      <c r="F10" s="328" t="s">
        <v>400</v>
      </c>
      <c r="G10" s="329"/>
      <c r="H10" s="1122" t="s">
        <v>401</v>
      </c>
      <c r="I10" s="1122"/>
      <c r="J10" s="1122"/>
      <c r="K10" s="1122"/>
      <c r="L10" s="1122"/>
      <c r="M10" s="1122"/>
      <c r="N10" s="1122"/>
      <c r="O10" s="1122"/>
      <c r="P10" s="1122"/>
      <c r="Q10" s="1122"/>
      <c r="R10" s="1122"/>
      <c r="S10" s="1122"/>
      <c r="T10" s="1122"/>
    </row>
    <row r="11" spans="1:20" s="325" customFormat="1" ht="15.75" customHeight="1">
      <c r="B11" s="326"/>
      <c r="E11" s="329"/>
      <c r="F11" s="328" t="s">
        <v>402</v>
      </c>
      <c r="G11" s="329"/>
      <c r="H11" s="325" t="s">
        <v>403</v>
      </c>
      <c r="I11" s="329"/>
    </row>
    <row r="12" spans="1:20" s="325" customFormat="1" ht="15.75" customHeight="1">
      <c r="B12" s="326"/>
      <c r="E12" s="329"/>
      <c r="F12" s="328" t="s">
        <v>404</v>
      </c>
      <c r="G12" s="329"/>
      <c r="H12" s="325" t="s">
        <v>405</v>
      </c>
      <c r="I12" s="329"/>
    </row>
    <row r="13" spans="1:20" s="325" customFormat="1" ht="15.75" customHeight="1">
      <c r="B13" s="326"/>
      <c r="E13" s="329"/>
      <c r="F13" s="328" t="s">
        <v>406</v>
      </c>
      <c r="G13" s="329"/>
      <c r="H13" s="325" t="s">
        <v>407</v>
      </c>
      <c r="I13" s="329"/>
    </row>
    <row r="14" spans="1:20" s="325" customFormat="1" ht="15.75" customHeight="1">
      <c r="B14" s="326"/>
      <c r="O14" s="330"/>
    </row>
    <row r="15" spans="1:20" s="325" customFormat="1" ht="15.75" customHeight="1">
      <c r="A15" s="1118" t="s">
        <v>447</v>
      </c>
      <c r="B15" s="1118"/>
      <c r="C15" s="1118"/>
      <c r="D15" s="1118"/>
      <c r="E15" s="1118"/>
      <c r="F15" s="1118"/>
      <c r="G15" s="1118"/>
      <c r="H15" s="1118"/>
      <c r="I15" s="1118"/>
      <c r="J15" s="1118"/>
      <c r="K15" s="1118"/>
      <c r="L15" s="1118"/>
      <c r="M15" s="1118"/>
      <c r="N15" s="1118"/>
      <c r="O15" s="1118"/>
      <c r="P15" s="1118"/>
      <c r="Q15" s="1118"/>
      <c r="R15" s="1118"/>
      <c r="S15" s="1118"/>
      <c r="T15" s="1118"/>
    </row>
    <row r="16" spans="1:20" s="325" customFormat="1" ht="15.75" customHeight="1">
      <c r="A16" s="1118"/>
      <c r="B16" s="1118"/>
      <c r="C16" s="1118"/>
      <c r="D16" s="1118"/>
      <c r="E16" s="1118"/>
      <c r="F16" s="1118"/>
      <c r="G16" s="1118"/>
      <c r="H16" s="1118"/>
      <c r="I16" s="1118"/>
      <c r="J16" s="1118"/>
      <c r="K16" s="1118"/>
      <c r="L16" s="1118"/>
      <c r="M16" s="1118"/>
      <c r="N16" s="1118"/>
      <c r="O16" s="1118"/>
      <c r="P16" s="1118"/>
      <c r="Q16" s="1118"/>
      <c r="R16" s="1118"/>
      <c r="S16" s="1118"/>
      <c r="T16" s="1118"/>
    </row>
    <row r="17" spans="2:21" s="325" customFormat="1" ht="15.75" customHeight="1">
      <c r="B17" s="326"/>
    </row>
    <row r="18" spans="2:21" s="325" customFormat="1" ht="18" customHeight="1">
      <c r="B18" s="1123" t="s">
        <v>408</v>
      </c>
      <c r="C18" s="1124"/>
      <c r="D18" s="1124"/>
      <c r="E18" s="1125"/>
      <c r="F18" s="1123" t="s">
        <v>409</v>
      </c>
      <c r="G18" s="1124"/>
      <c r="H18" s="1124"/>
      <c r="I18" s="1124"/>
      <c r="J18" s="1124"/>
      <c r="K18" s="1124"/>
      <c r="L18" s="1124"/>
      <c r="M18" s="1124"/>
      <c r="N18" s="1124"/>
      <c r="O18" s="1124"/>
      <c r="P18" s="1124"/>
      <c r="Q18" s="1124"/>
      <c r="R18" s="1124"/>
      <c r="S18" s="1124"/>
      <c r="T18" s="1125"/>
    </row>
    <row r="19" spans="2:21" s="325" customFormat="1" ht="28.9" customHeight="1">
      <c r="B19" s="1126" t="s">
        <v>410</v>
      </c>
      <c r="C19" s="1127"/>
      <c r="D19" s="1127"/>
      <c r="E19" s="1128"/>
      <c r="F19" s="1129" t="s">
        <v>411</v>
      </c>
      <c r="G19" s="1130"/>
      <c r="H19" s="1130"/>
      <c r="I19" s="1130"/>
      <c r="J19" s="1130"/>
      <c r="K19" s="1130"/>
      <c r="L19" s="1130"/>
      <c r="M19" s="1130"/>
      <c r="N19" s="1130"/>
      <c r="O19" s="1130"/>
      <c r="P19" s="1130"/>
      <c r="Q19" s="1130"/>
      <c r="R19" s="1130"/>
      <c r="S19" s="1130"/>
      <c r="T19" s="1131"/>
    </row>
    <row r="20" spans="2:21" s="325" customFormat="1" ht="13.9" customHeight="1">
      <c r="B20" s="1132" t="s">
        <v>412</v>
      </c>
      <c r="C20" s="1133"/>
      <c r="D20" s="1133"/>
      <c r="E20" s="1134"/>
      <c r="F20" s="331"/>
      <c r="G20" s="332"/>
      <c r="H20" s="332"/>
      <c r="I20" s="332"/>
      <c r="J20" s="1135" t="s">
        <v>413</v>
      </c>
      <c r="K20" s="1135"/>
      <c r="L20" s="1135">
        <v>3</v>
      </c>
      <c r="M20" s="1135"/>
      <c r="N20" s="1137" t="s">
        <v>414</v>
      </c>
      <c r="O20" s="1135">
        <v>1</v>
      </c>
      <c r="P20" s="1135"/>
      <c r="Q20" s="1137" t="s">
        <v>393</v>
      </c>
      <c r="R20" s="1135">
        <v>1</v>
      </c>
      <c r="S20" s="1135"/>
      <c r="T20" s="1139" t="s">
        <v>394</v>
      </c>
    </row>
    <row r="21" spans="2:21" s="325" customFormat="1" ht="15" customHeight="1">
      <c r="B21" s="1126"/>
      <c r="C21" s="1127"/>
      <c r="D21" s="1127"/>
      <c r="E21" s="1128"/>
      <c r="F21" s="333"/>
      <c r="G21" s="334"/>
      <c r="H21" s="334"/>
      <c r="I21" s="334"/>
      <c r="J21" s="1136"/>
      <c r="K21" s="1136"/>
      <c r="L21" s="1136"/>
      <c r="M21" s="1136"/>
      <c r="N21" s="1138"/>
      <c r="O21" s="1136"/>
      <c r="P21" s="1136"/>
      <c r="Q21" s="1138"/>
      <c r="R21" s="1136"/>
      <c r="S21" s="1136"/>
      <c r="T21" s="1140"/>
    </row>
    <row r="22" spans="2:21" s="325" customFormat="1" ht="15" customHeight="1">
      <c r="B22" s="326"/>
      <c r="C22" s="326"/>
      <c r="D22" s="326"/>
      <c r="E22" s="326"/>
      <c r="F22" s="326"/>
      <c r="G22" s="326"/>
      <c r="H22" s="326"/>
      <c r="I22" s="326"/>
      <c r="J22" s="326"/>
      <c r="K22" s="326"/>
      <c r="L22" s="326"/>
      <c r="M22" s="326"/>
      <c r="N22" s="326"/>
      <c r="O22" s="326"/>
      <c r="P22" s="326"/>
      <c r="Q22" s="326"/>
      <c r="R22" s="326"/>
      <c r="S22" s="326"/>
      <c r="T22" s="326"/>
    </row>
    <row r="23" spans="2:21" s="325" customFormat="1" ht="15" customHeight="1">
      <c r="B23" s="325" t="s">
        <v>415</v>
      </c>
      <c r="C23" s="326"/>
      <c r="D23" s="326"/>
      <c r="E23" s="326"/>
      <c r="F23" s="326"/>
      <c r="G23" s="326"/>
      <c r="H23" s="326"/>
      <c r="I23" s="326"/>
      <c r="J23" s="326"/>
      <c r="K23" s="326"/>
      <c r="L23" s="326"/>
      <c r="M23" s="326"/>
      <c r="N23" s="326"/>
      <c r="O23" s="326"/>
      <c r="P23" s="326"/>
      <c r="Q23" s="326"/>
      <c r="R23" s="326"/>
      <c r="S23" s="326"/>
      <c r="T23" s="326"/>
    </row>
    <row r="24" spans="2:21" s="325" customFormat="1" ht="15" customHeight="1">
      <c r="B24" s="1141" t="s">
        <v>446</v>
      </c>
      <c r="C24" s="1142"/>
      <c r="D24" s="1142"/>
      <c r="E24" s="1142"/>
      <c r="F24" s="1142"/>
      <c r="G24" s="1142"/>
      <c r="H24" s="1142"/>
      <c r="I24" s="1142"/>
      <c r="J24" s="1142"/>
      <c r="K24" s="1142"/>
      <c r="L24" s="1142"/>
      <c r="M24" s="1142"/>
      <c r="N24" s="1142"/>
      <c r="O24" s="1142"/>
      <c r="P24" s="1142"/>
      <c r="Q24" s="1142"/>
      <c r="R24" s="1143"/>
      <c r="S24" s="1132"/>
      <c r="T24" s="1134"/>
      <c r="U24" s="1147" t="s">
        <v>416</v>
      </c>
    </row>
    <row r="25" spans="2:21" s="325" customFormat="1" ht="15" customHeight="1">
      <c r="B25" s="1144"/>
      <c r="C25" s="1145"/>
      <c r="D25" s="1145"/>
      <c r="E25" s="1145"/>
      <c r="F25" s="1145"/>
      <c r="G25" s="1145"/>
      <c r="H25" s="1145"/>
      <c r="I25" s="1145"/>
      <c r="J25" s="1145"/>
      <c r="K25" s="1145"/>
      <c r="L25" s="1145"/>
      <c r="M25" s="1145"/>
      <c r="N25" s="1145"/>
      <c r="O25" s="1145"/>
      <c r="P25" s="1145"/>
      <c r="Q25" s="1145"/>
      <c r="R25" s="1146"/>
      <c r="S25" s="1126"/>
      <c r="T25" s="1128"/>
      <c r="U25" s="1147"/>
    </row>
    <row r="26" spans="2:21" s="325" customFormat="1" ht="15" customHeight="1">
      <c r="B26" s="335"/>
      <c r="C26" s="335"/>
      <c r="D26" s="335"/>
      <c r="E26" s="335"/>
      <c r="F26" s="335"/>
      <c r="G26" s="335"/>
      <c r="H26" s="335"/>
      <c r="I26" s="335"/>
      <c r="J26" s="335"/>
      <c r="K26" s="335"/>
      <c r="L26" s="335"/>
      <c r="M26" s="335"/>
      <c r="N26" s="335"/>
      <c r="O26" s="335"/>
      <c r="P26" s="335"/>
      <c r="Q26" s="335"/>
      <c r="R26" s="335"/>
      <c r="S26" s="335"/>
      <c r="T26" s="335"/>
      <c r="U26" s="326"/>
    </row>
    <row r="27" spans="2:21" s="325" customFormat="1" ht="15" customHeight="1">
      <c r="B27" s="325" t="s">
        <v>417</v>
      </c>
      <c r="C27" s="326"/>
      <c r="D27" s="326"/>
      <c r="E27" s="336"/>
      <c r="F27" s="334"/>
      <c r="G27" s="334"/>
      <c r="H27" s="334"/>
      <c r="I27" s="334"/>
      <c r="J27" s="334"/>
      <c r="K27" s="334"/>
      <c r="L27" s="334"/>
      <c r="M27" s="334"/>
      <c r="N27" s="334"/>
      <c r="O27" s="334"/>
      <c r="P27" s="334"/>
      <c r="Q27" s="334"/>
      <c r="R27" s="334"/>
      <c r="S27" s="334"/>
      <c r="T27" s="334"/>
    </row>
    <row r="28" spans="2:21" s="325" customFormat="1" ht="16.5" customHeight="1">
      <c r="B28" s="1159" t="s">
        <v>418</v>
      </c>
      <c r="C28" s="1159"/>
      <c r="D28" s="1159"/>
      <c r="E28" s="1167" t="s">
        <v>419</v>
      </c>
      <c r="F28" s="1168"/>
      <c r="G28" s="1169">
        <v>1450000000</v>
      </c>
      <c r="H28" s="1170"/>
      <c r="I28" s="1170"/>
      <c r="J28" s="1170"/>
      <c r="K28" s="1170"/>
      <c r="L28" s="1170"/>
      <c r="M28" s="1170"/>
      <c r="N28" s="1170"/>
      <c r="O28" s="1170"/>
      <c r="P28" s="1170"/>
      <c r="Q28" s="1170"/>
      <c r="R28" s="1170"/>
      <c r="S28" s="1170"/>
      <c r="T28" s="1171"/>
    </row>
    <row r="29" spans="2:21" s="325" customFormat="1" ht="16.5" customHeight="1">
      <c r="B29" s="1159"/>
      <c r="C29" s="1159"/>
      <c r="D29" s="1159"/>
      <c r="E29" s="1172" t="s">
        <v>420</v>
      </c>
      <c r="F29" s="1173"/>
      <c r="G29" s="1174" t="s">
        <v>421</v>
      </c>
      <c r="H29" s="1175"/>
      <c r="I29" s="1175"/>
      <c r="J29" s="1175"/>
      <c r="K29" s="1175"/>
      <c r="L29" s="1175"/>
      <c r="M29" s="1175"/>
      <c r="N29" s="1175"/>
      <c r="O29" s="1175"/>
      <c r="P29" s="1175"/>
      <c r="Q29" s="1175"/>
      <c r="R29" s="1175"/>
      <c r="S29" s="1175"/>
      <c r="T29" s="1176"/>
    </row>
    <row r="30" spans="2:21" s="325" customFormat="1" ht="16.5" customHeight="1">
      <c r="B30" s="1159"/>
      <c r="C30" s="1159"/>
      <c r="D30" s="1159"/>
      <c r="E30" s="1149" t="s">
        <v>422</v>
      </c>
      <c r="F30" s="1150"/>
      <c r="G30" s="1151" t="s">
        <v>423</v>
      </c>
      <c r="H30" s="1152"/>
      <c r="I30" s="1152"/>
      <c r="J30" s="1152"/>
      <c r="K30" s="1152"/>
      <c r="L30" s="1152"/>
      <c r="M30" s="1152"/>
      <c r="N30" s="1152"/>
      <c r="O30" s="1152"/>
      <c r="P30" s="1152"/>
      <c r="Q30" s="1152"/>
      <c r="R30" s="1152"/>
      <c r="S30" s="1152"/>
      <c r="T30" s="1153"/>
    </row>
    <row r="31" spans="2:21" s="325" customFormat="1" ht="16.5" customHeight="1">
      <c r="B31" s="1159"/>
      <c r="C31" s="1159"/>
      <c r="D31" s="1159"/>
      <c r="E31" s="1154" t="s">
        <v>424</v>
      </c>
      <c r="F31" s="1155"/>
      <c r="G31" s="1156" t="s">
        <v>425</v>
      </c>
      <c r="H31" s="1157"/>
      <c r="I31" s="1157"/>
      <c r="J31" s="1157"/>
      <c r="K31" s="1157"/>
      <c r="L31" s="1157"/>
      <c r="M31" s="1157"/>
      <c r="N31" s="1157"/>
      <c r="O31" s="1157"/>
      <c r="P31" s="1157"/>
      <c r="Q31" s="1157"/>
      <c r="R31" s="1157"/>
      <c r="S31" s="1157"/>
      <c r="T31" s="1158"/>
    </row>
    <row r="32" spans="2:21" s="325" customFormat="1" ht="15" customHeight="1">
      <c r="B32" s="1159" t="s">
        <v>426</v>
      </c>
      <c r="C32" s="1159"/>
      <c r="D32" s="1160"/>
      <c r="E32" s="1141" t="s">
        <v>427</v>
      </c>
      <c r="F32" s="1142"/>
      <c r="G32" s="1142"/>
      <c r="H32" s="1142"/>
      <c r="I32" s="1142"/>
      <c r="J32" s="1142"/>
      <c r="K32" s="1142"/>
      <c r="L32" s="1142"/>
      <c r="M32" s="1142"/>
      <c r="N32" s="1142"/>
      <c r="O32" s="1142"/>
      <c r="P32" s="1142"/>
      <c r="Q32" s="1142"/>
      <c r="R32" s="1142"/>
      <c r="S32" s="1142"/>
      <c r="T32" s="1143"/>
    </row>
    <row r="33" spans="1:20" s="325" customFormat="1" ht="15" customHeight="1">
      <c r="B33" s="1159"/>
      <c r="C33" s="1159"/>
      <c r="D33" s="1160"/>
      <c r="E33" s="1161" t="s">
        <v>428</v>
      </c>
      <c r="F33" s="1162"/>
      <c r="G33" s="1162"/>
      <c r="H33" s="1162"/>
      <c r="I33" s="1162"/>
      <c r="J33" s="1162"/>
      <c r="K33" s="1162"/>
      <c r="L33" s="1162"/>
      <c r="M33" s="1162"/>
      <c r="N33" s="1162"/>
      <c r="O33" s="1162"/>
      <c r="P33" s="1162"/>
      <c r="Q33" s="1162"/>
      <c r="R33" s="1162"/>
      <c r="S33" s="1162"/>
      <c r="T33" s="1163"/>
    </row>
    <row r="34" spans="1:20" s="325" customFormat="1" ht="15" customHeight="1">
      <c r="B34" s="1159"/>
      <c r="C34" s="1159"/>
      <c r="D34" s="1160"/>
      <c r="E34" s="1164" t="s">
        <v>429</v>
      </c>
      <c r="F34" s="1165"/>
      <c r="G34" s="1165"/>
      <c r="H34" s="1165"/>
      <c r="I34" s="1165"/>
      <c r="J34" s="1165"/>
      <c r="K34" s="1165"/>
      <c r="L34" s="1165"/>
      <c r="M34" s="1165"/>
      <c r="N34" s="1165"/>
      <c r="O34" s="1165"/>
      <c r="P34" s="1165"/>
      <c r="Q34" s="1165"/>
      <c r="R34" s="1165"/>
      <c r="S34" s="1165"/>
      <c r="T34" s="1166"/>
    </row>
    <row r="35" spans="1:20" s="325" customFormat="1" ht="15" customHeight="1">
      <c r="B35" s="337"/>
      <c r="C35" s="337"/>
      <c r="D35" s="337"/>
      <c r="E35" s="335"/>
      <c r="F35" s="338"/>
      <c r="G35" s="338"/>
      <c r="H35" s="338"/>
      <c r="I35" s="338"/>
      <c r="J35" s="338"/>
      <c r="K35" s="338"/>
      <c r="L35" s="338"/>
      <c r="M35" s="338"/>
      <c r="N35" s="338"/>
      <c r="O35" s="338"/>
      <c r="P35" s="338"/>
      <c r="Q35" s="338"/>
      <c r="R35" s="338"/>
      <c r="S35" s="338"/>
      <c r="T35" s="338"/>
    </row>
    <row r="36" spans="1:20" s="325" customFormat="1">
      <c r="A36" s="339" t="s">
        <v>430</v>
      </c>
      <c r="B36" s="1148" t="s">
        <v>431</v>
      </c>
      <c r="C36" s="1148"/>
      <c r="D36" s="1148"/>
      <c r="E36" s="1148"/>
      <c r="F36" s="1148"/>
      <c r="G36" s="1148"/>
      <c r="H36" s="1148"/>
      <c r="I36" s="1148"/>
      <c r="J36" s="1148"/>
      <c r="K36" s="1148"/>
      <c r="L36" s="1148"/>
      <c r="M36" s="1148"/>
      <c r="N36" s="1148"/>
      <c r="O36" s="1148"/>
      <c r="P36" s="1148"/>
      <c r="Q36" s="1148"/>
      <c r="R36" s="1148"/>
      <c r="S36" s="1148"/>
      <c r="T36" s="1148"/>
    </row>
    <row r="37" spans="1:20" s="325" customFormat="1">
      <c r="A37" s="339" t="s">
        <v>432</v>
      </c>
      <c r="B37" s="1177" t="s">
        <v>433</v>
      </c>
      <c r="C37" s="1177"/>
      <c r="D37" s="1177"/>
      <c r="E37" s="1177"/>
      <c r="F37" s="1177"/>
      <c r="G37" s="1177"/>
      <c r="H37" s="1177"/>
      <c r="I37" s="1177"/>
      <c r="J37" s="1177"/>
      <c r="K37" s="1177"/>
      <c r="L37" s="1177"/>
      <c r="M37" s="1177"/>
      <c r="N37" s="1177"/>
      <c r="O37" s="1177"/>
      <c r="P37" s="1177"/>
      <c r="Q37" s="1177"/>
      <c r="R37" s="1177"/>
      <c r="S37" s="1177"/>
      <c r="T37" s="1177"/>
    </row>
    <row r="38" spans="1:20" s="325" customFormat="1">
      <c r="B38" s="1148" t="s">
        <v>434</v>
      </c>
      <c r="C38" s="1148"/>
      <c r="D38" s="1148"/>
      <c r="E38" s="1148"/>
      <c r="F38" s="1148"/>
      <c r="G38" s="1148"/>
      <c r="H38" s="1148"/>
      <c r="I38" s="1148"/>
      <c r="J38" s="1148"/>
      <c r="K38" s="1148"/>
      <c r="L38" s="1148"/>
      <c r="M38" s="1148"/>
      <c r="N38" s="1148"/>
      <c r="O38" s="1148"/>
      <c r="P38" s="1148"/>
      <c r="Q38" s="1148"/>
      <c r="R38" s="1148"/>
      <c r="S38" s="1148"/>
      <c r="T38" s="1148"/>
    </row>
    <row r="39" spans="1:20" s="325" customFormat="1">
      <c r="A39" s="339" t="s">
        <v>435</v>
      </c>
      <c r="B39" s="1148" t="s">
        <v>436</v>
      </c>
      <c r="C39" s="1148"/>
      <c r="D39" s="1148"/>
      <c r="E39" s="1148"/>
      <c r="F39" s="1148"/>
      <c r="G39" s="1148"/>
      <c r="H39" s="1148"/>
      <c r="I39" s="1148"/>
      <c r="J39" s="1148"/>
      <c r="K39" s="1148"/>
      <c r="L39" s="1148"/>
      <c r="M39" s="1148"/>
      <c r="N39" s="1148"/>
      <c r="O39" s="1148"/>
      <c r="P39" s="1148"/>
      <c r="Q39" s="1148"/>
      <c r="R39" s="1148"/>
      <c r="S39" s="1148"/>
      <c r="T39" s="1148"/>
    </row>
    <row r="40" spans="1:20" s="325" customFormat="1">
      <c r="B40" s="1148"/>
      <c r="C40" s="1148"/>
      <c r="D40" s="1148"/>
      <c r="E40" s="1148"/>
      <c r="F40" s="1148"/>
      <c r="G40" s="1148"/>
      <c r="H40" s="1148"/>
      <c r="I40" s="1148"/>
      <c r="J40" s="1148"/>
      <c r="K40" s="1148"/>
      <c r="L40" s="1148"/>
      <c r="M40" s="1148"/>
      <c r="N40" s="1148"/>
      <c r="O40" s="1148"/>
      <c r="P40" s="1148"/>
      <c r="Q40" s="1148"/>
      <c r="R40" s="1148"/>
      <c r="S40" s="1148"/>
      <c r="T40" s="339"/>
    </row>
    <row r="41" spans="1:20" s="325" customFormat="1">
      <c r="A41" s="1148"/>
      <c r="B41" s="1148"/>
      <c r="C41" s="1148"/>
      <c r="D41" s="1148"/>
      <c r="E41" s="1148"/>
      <c r="F41" s="1148"/>
      <c r="G41" s="1148"/>
      <c r="H41" s="1148"/>
      <c r="I41" s="1148"/>
      <c r="J41" s="1148"/>
      <c r="K41" s="1148"/>
      <c r="L41" s="1148"/>
      <c r="M41" s="1148"/>
      <c r="N41" s="1148"/>
      <c r="O41" s="1148"/>
      <c r="P41" s="1148"/>
      <c r="Q41" s="1148"/>
      <c r="R41" s="1148"/>
      <c r="S41" s="1148"/>
    </row>
    <row r="42" spans="1:20" s="325" customFormat="1">
      <c r="A42" s="340" t="s">
        <v>437</v>
      </c>
      <c r="B42" s="325" t="s">
        <v>438</v>
      </c>
      <c r="C42" s="339"/>
      <c r="D42" s="339"/>
      <c r="E42" s="339"/>
      <c r="F42" s="339"/>
      <c r="G42" s="339"/>
      <c r="H42" s="339"/>
      <c r="I42" s="339"/>
      <c r="J42" s="339"/>
      <c r="K42" s="339"/>
      <c r="L42" s="339"/>
      <c r="M42" s="339"/>
      <c r="N42" s="339"/>
      <c r="O42" s="339"/>
      <c r="P42" s="339"/>
      <c r="Q42" s="339"/>
      <c r="R42" s="339"/>
      <c r="S42" s="339"/>
      <c r="T42" s="339"/>
    </row>
    <row r="43" spans="1:20" s="325" customFormat="1">
      <c r="B43" s="1148"/>
      <c r="C43" s="1148"/>
      <c r="D43" s="1148"/>
      <c r="E43" s="1148"/>
      <c r="F43" s="1148"/>
      <c r="G43" s="1148"/>
      <c r="H43" s="1148"/>
      <c r="I43" s="1148"/>
      <c r="J43" s="1148"/>
      <c r="K43" s="1148"/>
      <c r="L43" s="1148"/>
      <c r="M43" s="1148"/>
      <c r="N43" s="1148"/>
      <c r="O43" s="1148"/>
      <c r="P43" s="1148"/>
      <c r="Q43" s="1148"/>
      <c r="R43" s="1148"/>
      <c r="S43" s="1148"/>
      <c r="T43" s="1148"/>
    </row>
    <row r="44" spans="1:20" s="325" customFormat="1">
      <c r="B44" s="1148"/>
      <c r="C44" s="1148"/>
      <c r="D44" s="1148"/>
      <c r="E44" s="1148"/>
      <c r="F44" s="1148"/>
      <c r="G44" s="1148"/>
      <c r="H44" s="1148"/>
      <c r="I44" s="1148"/>
      <c r="J44" s="1148"/>
      <c r="K44" s="1148"/>
      <c r="L44" s="1148"/>
      <c r="M44" s="1148"/>
      <c r="N44" s="1148"/>
      <c r="O44" s="1148"/>
      <c r="P44" s="1148"/>
      <c r="Q44" s="1148"/>
      <c r="R44" s="1148"/>
      <c r="S44" s="1148"/>
      <c r="T44" s="1148"/>
    </row>
    <row r="45" spans="1:20" s="325" customFormat="1">
      <c r="B45" s="341"/>
      <c r="C45" s="1180"/>
      <c r="D45" s="1180"/>
      <c r="E45" s="1180"/>
      <c r="F45" s="342"/>
      <c r="G45" s="342"/>
      <c r="H45" s="342"/>
      <c r="I45" s="342"/>
      <c r="J45" s="342"/>
      <c r="K45" s="342"/>
      <c r="L45" s="342"/>
      <c r="M45" s="342"/>
      <c r="N45" s="342"/>
      <c r="O45" s="342"/>
      <c r="P45" s="342"/>
      <c r="Q45" s="342"/>
      <c r="R45" s="342"/>
      <c r="S45" s="342"/>
      <c r="T45" s="342"/>
    </row>
    <row r="46" spans="1:20">
      <c r="A46" s="343"/>
      <c r="B46" s="344"/>
      <c r="C46" s="1178"/>
      <c r="D46" s="1178"/>
      <c r="E46" s="1178"/>
      <c r="F46" s="345"/>
      <c r="G46" s="345"/>
      <c r="H46" s="345"/>
      <c r="I46" s="345"/>
      <c r="J46" s="345"/>
      <c r="K46" s="345"/>
      <c r="L46" s="345"/>
      <c r="M46" s="345"/>
      <c r="N46" s="345"/>
      <c r="O46" s="345"/>
      <c r="P46" s="345"/>
      <c r="Q46" s="345"/>
      <c r="R46" s="345"/>
      <c r="S46" s="345"/>
      <c r="T46" s="345"/>
    </row>
    <row r="47" spans="1:20">
      <c r="A47" s="343"/>
      <c r="B47" s="344"/>
      <c r="C47" s="347"/>
      <c r="D47" s="347"/>
      <c r="E47" s="347"/>
      <c r="F47" s="345"/>
      <c r="G47" s="345"/>
      <c r="H47" s="345"/>
      <c r="I47" s="345"/>
      <c r="J47" s="345"/>
      <c r="K47" s="345"/>
      <c r="L47" s="345"/>
      <c r="M47" s="345"/>
      <c r="N47" s="345"/>
      <c r="O47" s="345"/>
      <c r="P47" s="345"/>
      <c r="Q47" s="345"/>
      <c r="R47" s="345"/>
      <c r="S47" s="345"/>
      <c r="T47" s="345"/>
    </row>
    <row r="48" spans="1:20">
      <c r="A48" s="343"/>
      <c r="B48" s="1179"/>
      <c r="C48" s="1179"/>
      <c r="D48" s="1179"/>
      <c r="E48" s="1179"/>
      <c r="F48" s="1179"/>
      <c r="G48" s="1179"/>
      <c r="H48" s="1179"/>
      <c r="I48" s="1179"/>
      <c r="J48" s="1179"/>
      <c r="K48" s="1179"/>
      <c r="L48" s="1179"/>
      <c r="M48" s="1179"/>
      <c r="N48" s="1179"/>
      <c r="O48" s="1179"/>
      <c r="P48" s="1179"/>
      <c r="Q48" s="1179"/>
      <c r="R48" s="1179"/>
      <c r="S48" s="1179"/>
      <c r="T48" s="1179"/>
    </row>
    <row r="49" spans="2:20" ht="12.75" customHeight="1">
      <c r="B49" s="348"/>
      <c r="C49" s="348"/>
      <c r="D49" s="348"/>
      <c r="E49" s="348"/>
      <c r="F49" s="348"/>
      <c r="G49" s="348"/>
      <c r="H49" s="348"/>
      <c r="I49" s="348"/>
      <c r="J49" s="348"/>
      <c r="K49" s="348"/>
      <c r="L49" s="348"/>
      <c r="M49" s="348"/>
      <c r="N49" s="348"/>
      <c r="O49" s="348"/>
      <c r="P49" s="348"/>
      <c r="Q49" s="348"/>
      <c r="R49" s="348"/>
      <c r="S49" s="348"/>
      <c r="T49" s="348"/>
    </row>
    <row r="50" spans="2:20" ht="12.75" customHeight="1">
      <c r="B50" s="348"/>
      <c r="C50" s="348"/>
      <c r="D50" s="348"/>
      <c r="E50" s="348"/>
      <c r="F50" s="348"/>
      <c r="G50" s="348"/>
      <c r="H50" s="348"/>
      <c r="I50" s="348"/>
      <c r="J50" s="348"/>
      <c r="K50" s="348"/>
      <c r="L50" s="348"/>
      <c r="M50" s="348"/>
      <c r="N50" s="348"/>
      <c r="O50" s="348"/>
      <c r="P50" s="348"/>
      <c r="Q50" s="348"/>
      <c r="R50" s="348"/>
      <c r="S50" s="348"/>
      <c r="T50" s="348"/>
    </row>
    <row r="51" spans="2:20" ht="12.75" customHeight="1">
      <c r="B51" s="348"/>
      <c r="C51" s="348"/>
      <c r="D51" s="348"/>
      <c r="E51" s="348"/>
      <c r="F51" s="348"/>
      <c r="G51" s="348"/>
      <c r="H51" s="348"/>
      <c r="I51" s="348"/>
      <c r="J51" s="348"/>
      <c r="K51" s="348"/>
      <c r="L51" s="348"/>
      <c r="M51" s="348"/>
      <c r="N51" s="348"/>
      <c r="O51" s="348"/>
      <c r="P51" s="348"/>
      <c r="Q51" s="348"/>
      <c r="R51" s="348"/>
      <c r="S51" s="348"/>
      <c r="T51" s="348"/>
    </row>
    <row r="52" spans="2:20" ht="12.75" customHeight="1">
      <c r="B52" s="348"/>
      <c r="C52" s="348"/>
      <c r="D52" s="348"/>
      <c r="E52" s="348"/>
      <c r="F52" s="348"/>
      <c r="G52" s="348"/>
      <c r="H52" s="348"/>
      <c r="I52" s="348"/>
      <c r="J52" s="348"/>
      <c r="K52" s="348"/>
      <c r="L52" s="348"/>
      <c r="M52" s="348"/>
      <c r="N52" s="348"/>
      <c r="O52" s="348"/>
      <c r="P52" s="348"/>
      <c r="Q52" s="348"/>
      <c r="R52" s="348"/>
      <c r="S52" s="348"/>
      <c r="T52" s="348"/>
    </row>
    <row r="53" spans="2:20" ht="12.75" customHeight="1">
      <c r="B53" s="348"/>
      <c r="C53" s="348"/>
      <c r="D53" s="348"/>
      <c r="E53" s="348"/>
      <c r="F53" s="348"/>
      <c r="G53" s="348"/>
      <c r="H53" s="348"/>
      <c r="I53" s="348"/>
      <c r="J53" s="348"/>
      <c r="K53" s="348"/>
      <c r="L53" s="348"/>
      <c r="M53" s="348"/>
      <c r="N53" s="348"/>
      <c r="O53" s="348"/>
      <c r="P53" s="348"/>
      <c r="Q53" s="348"/>
      <c r="R53" s="348"/>
      <c r="S53" s="348"/>
      <c r="T53" s="348"/>
    </row>
  </sheetData>
  <mergeCells count="51">
    <mergeCell ref="C45:E45"/>
    <mergeCell ref="C46:E46"/>
    <mergeCell ref="B48:E48"/>
    <mergeCell ref="F48:T48"/>
    <mergeCell ref="B40:S40"/>
    <mergeCell ref="B43:T43"/>
    <mergeCell ref="A41:B41"/>
    <mergeCell ref="C41:S41"/>
    <mergeCell ref="B44:T44"/>
    <mergeCell ref="B37:T37"/>
    <mergeCell ref="B38:T38"/>
    <mergeCell ref="B39:T39"/>
    <mergeCell ref="B36:T36"/>
    <mergeCell ref="E31:F31"/>
    <mergeCell ref="G31:T31"/>
    <mergeCell ref="B32:D34"/>
    <mergeCell ref="E32:T32"/>
    <mergeCell ref="E33:T33"/>
    <mergeCell ref="E34:T34"/>
    <mergeCell ref="E30:F30"/>
    <mergeCell ref="G30:T30"/>
    <mergeCell ref="B28:D31"/>
    <mergeCell ref="E28:F28"/>
    <mergeCell ref="G28:T28"/>
    <mergeCell ref="E29:F29"/>
    <mergeCell ref="G29:T29"/>
    <mergeCell ref="U24:U25"/>
    <mergeCell ref="B20:E21"/>
    <mergeCell ref="J20:K21"/>
    <mergeCell ref="L20:M21"/>
    <mergeCell ref="N20:N21"/>
    <mergeCell ref="O20:P21"/>
    <mergeCell ref="Q20:Q21"/>
    <mergeCell ref="R20:S21"/>
    <mergeCell ref="T20:T21"/>
    <mergeCell ref="B24:R25"/>
    <mergeCell ref="S24:T25"/>
    <mergeCell ref="B19:E19"/>
    <mergeCell ref="F19:T19"/>
    <mergeCell ref="A1:C1"/>
    <mergeCell ref="B3:T3"/>
    <mergeCell ref="B4:T4"/>
    <mergeCell ref="J6:K6"/>
    <mergeCell ref="L6:M6"/>
    <mergeCell ref="O6:P6"/>
    <mergeCell ref="R6:S6"/>
    <mergeCell ref="H9:T9"/>
    <mergeCell ref="H10:T10"/>
    <mergeCell ref="A15:T16"/>
    <mergeCell ref="B18:E18"/>
    <mergeCell ref="F18:T18"/>
  </mergeCells>
  <phoneticPr fontId="3"/>
  <dataValidations count="1">
    <dataValidation type="list" allowBlank="1" showInputMessage="1" showErrorMessage="1" sqref="J20:K21 JF20:JG21 TB20:TC21 ACX20:ACY21 AMT20:AMU21 AWP20:AWQ21 BGL20:BGM21 BQH20:BQI21 CAD20:CAE21 CJZ20:CKA21 CTV20:CTW21 DDR20:DDS21 DNN20:DNO21 DXJ20:DXK21 EHF20:EHG21 ERB20:ERC21 FAX20:FAY21 FKT20:FKU21 FUP20:FUQ21 GEL20:GEM21 GOH20:GOI21 GYD20:GYE21 HHZ20:HIA21 HRV20:HRW21 IBR20:IBS21 ILN20:ILO21 IVJ20:IVK21 JFF20:JFG21 JPB20:JPC21 JYX20:JYY21 KIT20:KIU21 KSP20:KSQ21 LCL20:LCM21 LMH20:LMI21 LWD20:LWE21 MFZ20:MGA21 MPV20:MPW21 MZR20:MZS21 NJN20:NJO21 NTJ20:NTK21 ODF20:ODG21 ONB20:ONC21 OWX20:OWY21 PGT20:PGU21 PQP20:PQQ21 QAL20:QAM21 QKH20:QKI21 QUD20:QUE21 RDZ20:REA21 RNV20:RNW21 RXR20:RXS21 SHN20:SHO21 SRJ20:SRK21 TBF20:TBG21 TLB20:TLC21 TUX20:TUY21 UET20:UEU21 UOP20:UOQ21 UYL20:UYM21 VIH20:VII21 VSD20:VSE21 WBZ20:WCA21 WLV20:WLW21 WVR20:WVS21 J65556:K65557 JF65556:JG65557 TB65556:TC65557 ACX65556:ACY65557 AMT65556:AMU65557 AWP65556:AWQ65557 BGL65556:BGM65557 BQH65556:BQI65557 CAD65556:CAE65557 CJZ65556:CKA65557 CTV65556:CTW65557 DDR65556:DDS65557 DNN65556:DNO65557 DXJ65556:DXK65557 EHF65556:EHG65557 ERB65556:ERC65557 FAX65556:FAY65557 FKT65556:FKU65557 FUP65556:FUQ65557 GEL65556:GEM65557 GOH65556:GOI65557 GYD65556:GYE65557 HHZ65556:HIA65557 HRV65556:HRW65557 IBR65556:IBS65557 ILN65556:ILO65557 IVJ65556:IVK65557 JFF65556:JFG65557 JPB65556:JPC65557 JYX65556:JYY65557 KIT65556:KIU65557 KSP65556:KSQ65557 LCL65556:LCM65557 LMH65556:LMI65557 LWD65556:LWE65557 MFZ65556:MGA65557 MPV65556:MPW65557 MZR65556:MZS65557 NJN65556:NJO65557 NTJ65556:NTK65557 ODF65556:ODG65557 ONB65556:ONC65557 OWX65556:OWY65557 PGT65556:PGU65557 PQP65556:PQQ65557 QAL65556:QAM65557 QKH65556:QKI65557 QUD65556:QUE65557 RDZ65556:REA65557 RNV65556:RNW65557 RXR65556:RXS65557 SHN65556:SHO65557 SRJ65556:SRK65557 TBF65556:TBG65557 TLB65556:TLC65557 TUX65556:TUY65557 UET65556:UEU65557 UOP65556:UOQ65557 UYL65556:UYM65557 VIH65556:VII65557 VSD65556:VSE65557 WBZ65556:WCA65557 WLV65556:WLW65557 WVR65556:WVS65557 J131092:K131093 JF131092:JG131093 TB131092:TC131093 ACX131092:ACY131093 AMT131092:AMU131093 AWP131092:AWQ131093 BGL131092:BGM131093 BQH131092:BQI131093 CAD131092:CAE131093 CJZ131092:CKA131093 CTV131092:CTW131093 DDR131092:DDS131093 DNN131092:DNO131093 DXJ131092:DXK131093 EHF131092:EHG131093 ERB131092:ERC131093 FAX131092:FAY131093 FKT131092:FKU131093 FUP131092:FUQ131093 GEL131092:GEM131093 GOH131092:GOI131093 GYD131092:GYE131093 HHZ131092:HIA131093 HRV131092:HRW131093 IBR131092:IBS131093 ILN131092:ILO131093 IVJ131092:IVK131093 JFF131092:JFG131093 JPB131092:JPC131093 JYX131092:JYY131093 KIT131092:KIU131093 KSP131092:KSQ131093 LCL131092:LCM131093 LMH131092:LMI131093 LWD131092:LWE131093 MFZ131092:MGA131093 MPV131092:MPW131093 MZR131092:MZS131093 NJN131092:NJO131093 NTJ131092:NTK131093 ODF131092:ODG131093 ONB131092:ONC131093 OWX131092:OWY131093 PGT131092:PGU131093 PQP131092:PQQ131093 QAL131092:QAM131093 QKH131092:QKI131093 QUD131092:QUE131093 RDZ131092:REA131093 RNV131092:RNW131093 RXR131092:RXS131093 SHN131092:SHO131093 SRJ131092:SRK131093 TBF131092:TBG131093 TLB131092:TLC131093 TUX131092:TUY131093 UET131092:UEU131093 UOP131092:UOQ131093 UYL131092:UYM131093 VIH131092:VII131093 VSD131092:VSE131093 WBZ131092:WCA131093 WLV131092:WLW131093 WVR131092:WVS131093 J196628:K196629 JF196628:JG196629 TB196628:TC196629 ACX196628:ACY196629 AMT196628:AMU196629 AWP196628:AWQ196629 BGL196628:BGM196629 BQH196628:BQI196629 CAD196628:CAE196629 CJZ196628:CKA196629 CTV196628:CTW196629 DDR196628:DDS196629 DNN196628:DNO196629 DXJ196628:DXK196629 EHF196628:EHG196629 ERB196628:ERC196629 FAX196628:FAY196629 FKT196628:FKU196629 FUP196628:FUQ196629 GEL196628:GEM196629 GOH196628:GOI196629 GYD196628:GYE196629 HHZ196628:HIA196629 HRV196628:HRW196629 IBR196628:IBS196629 ILN196628:ILO196629 IVJ196628:IVK196629 JFF196628:JFG196629 JPB196628:JPC196629 JYX196628:JYY196629 KIT196628:KIU196629 KSP196628:KSQ196629 LCL196628:LCM196629 LMH196628:LMI196629 LWD196628:LWE196629 MFZ196628:MGA196629 MPV196628:MPW196629 MZR196628:MZS196629 NJN196628:NJO196629 NTJ196628:NTK196629 ODF196628:ODG196629 ONB196628:ONC196629 OWX196628:OWY196629 PGT196628:PGU196629 PQP196628:PQQ196629 QAL196628:QAM196629 QKH196628:QKI196629 QUD196628:QUE196629 RDZ196628:REA196629 RNV196628:RNW196629 RXR196628:RXS196629 SHN196628:SHO196629 SRJ196628:SRK196629 TBF196628:TBG196629 TLB196628:TLC196629 TUX196628:TUY196629 UET196628:UEU196629 UOP196628:UOQ196629 UYL196628:UYM196629 VIH196628:VII196629 VSD196628:VSE196629 WBZ196628:WCA196629 WLV196628:WLW196629 WVR196628:WVS196629 J262164:K262165 JF262164:JG262165 TB262164:TC262165 ACX262164:ACY262165 AMT262164:AMU262165 AWP262164:AWQ262165 BGL262164:BGM262165 BQH262164:BQI262165 CAD262164:CAE262165 CJZ262164:CKA262165 CTV262164:CTW262165 DDR262164:DDS262165 DNN262164:DNO262165 DXJ262164:DXK262165 EHF262164:EHG262165 ERB262164:ERC262165 FAX262164:FAY262165 FKT262164:FKU262165 FUP262164:FUQ262165 GEL262164:GEM262165 GOH262164:GOI262165 GYD262164:GYE262165 HHZ262164:HIA262165 HRV262164:HRW262165 IBR262164:IBS262165 ILN262164:ILO262165 IVJ262164:IVK262165 JFF262164:JFG262165 JPB262164:JPC262165 JYX262164:JYY262165 KIT262164:KIU262165 KSP262164:KSQ262165 LCL262164:LCM262165 LMH262164:LMI262165 LWD262164:LWE262165 MFZ262164:MGA262165 MPV262164:MPW262165 MZR262164:MZS262165 NJN262164:NJO262165 NTJ262164:NTK262165 ODF262164:ODG262165 ONB262164:ONC262165 OWX262164:OWY262165 PGT262164:PGU262165 PQP262164:PQQ262165 QAL262164:QAM262165 QKH262164:QKI262165 QUD262164:QUE262165 RDZ262164:REA262165 RNV262164:RNW262165 RXR262164:RXS262165 SHN262164:SHO262165 SRJ262164:SRK262165 TBF262164:TBG262165 TLB262164:TLC262165 TUX262164:TUY262165 UET262164:UEU262165 UOP262164:UOQ262165 UYL262164:UYM262165 VIH262164:VII262165 VSD262164:VSE262165 WBZ262164:WCA262165 WLV262164:WLW262165 WVR262164:WVS262165 J327700:K327701 JF327700:JG327701 TB327700:TC327701 ACX327700:ACY327701 AMT327700:AMU327701 AWP327700:AWQ327701 BGL327700:BGM327701 BQH327700:BQI327701 CAD327700:CAE327701 CJZ327700:CKA327701 CTV327700:CTW327701 DDR327700:DDS327701 DNN327700:DNO327701 DXJ327700:DXK327701 EHF327700:EHG327701 ERB327700:ERC327701 FAX327700:FAY327701 FKT327700:FKU327701 FUP327700:FUQ327701 GEL327700:GEM327701 GOH327700:GOI327701 GYD327700:GYE327701 HHZ327700:HIA327701 HRV327700:HRW327701 IBR327700:IBS327701 ILN327700:ILO327701 IVJ327700:IVK327701 JFF327700:JFG327701 JPB327700:JPC327701 JYX327700:JYY327701 KIT327700:KIU327701 KSP327700:KSQ327701 LCL327700:LCM327701 LMH327700:LMI327701 LWD327700:LWE327701 MFZ327700:MGA327701 MPV327700:MPW327701 MZR327700:MZS327701 NJN327700:NJO327701 NTJ327700:NTK327701 ODF327700:ODG327701 ONB327700:ONC327701 OWX327700:OWY327701 PGT327700:PGU327701 PQP327700:PQQ327701 QAL327700:QAM327701 QKH327700:QKI327701 QUD327700:QUE327701 RDZ327700:REA327701 RNV327700:RNW327701 RXR327700:RXS327701 SHN327700:SHO327701 SRJ327700:SRK327701 TBF327700:TBG327701 TLB327700:TLC327701 TUX327700:TUY327701 UET327700:UEU327701 UOP327700:UOQ327701 UYL327700:UYM327701 VIH327700:VII327701 VSD327700:VSE327701 WBZ327700:WCA327701 WLV327700:WLW327701 WVR327700:WVS327701 J393236:K393237 JF393236:JG393237 TB393236:TC393237 ACX393236:ACY393237 AMT393236:AMU393237 AWP393236:AWQ393237 BGL393236:BGM393237 BQH393236:BQI393237 CAD393236:CAE393237 CJZ393236:CKA393237 CTV393236:CTW393237 DDR393236:DDS393237 DNN393236:DNO393237 DXJ393236:DXK393237 EHF393236:EHG393237 ERB393236:ERC393237 FAX393236:FAY393237 FKT393236:FKU393237 FUP393236:FUQ393237 GEL393236:GEM393237 GOH393236:GOI393237 GYD393236:GYE393237 HHZ393236:HIA393237 HRV393236:HRW393237 IBR393236:IBS393237 ILN393236:ILO393237 IVJ393236:IVK393237 JFF393236:JFG393237 JPB393236:JPC393237 JYX393236:JYY393237 KIT393236:KIU393237 KSP393236:KSQ393237 LCL393236:LCM393237 LMH393236:LMI393237 LWD393236:LWE393237 MFZ393236:MGA393237 MPV393236:MPW393237 MZR393236:MZS393237 NJN393236:NJO393237 NTJ393236:NTK393237 ODF393236:ODG393237 ONB393236:ONC393237 OWX393236:OWY393237 PGT393236:PGU393237 PQP393236:PQQ393237 QAL393236:QAM393237 QKH393236:QKI393237 QUD393236:QUE393237 RDZ393236:REA393237 RNV393236:RNW393237 RXR393236:RXS393237 SHN393236:SHO393237 SRJ393236:SRK393237 TBF393236:TBG393237 TLB393236:TLC393237 TUX393236:TUY393237 UET393236:UEU393237 UOP393236:UOQ393237 UYL393236:UYM393237 VIH393236:VII393237 VSD393236:VSE393237 WBZ393236:WCA393237 WLV393236:WLW393237 WVR393236:WVS393237 J458772:K458773 JF458772:JG458773 TB458772:TC458773 ACX458772:ACY458773 AMT458772:AMU458773 AWP458772:AWQ458773 BGL458772:BGM458773 BQH458772:BQI458773 CAD458772:CAE458773 CJZ458772:CKA458773 CTV458772:CTW458773 DDR458772:DDS458773 DNN458772:DNO458773 DXJ458772:DXK458773 EHF458772:EHG458773 ERB458772:ERC458773 FAX458772:FAY458773 FKT458772:FKU458773 FUP458772:FUQ458773 GEL458772:GEM458773 GOH458772:GOI458773 GYD458772:GYE458773 HHZ458772:HIA458773 HRV458772:HRW458773 IBR458772:IBS458773 ILN458772:ILO458773 IVJ458772:IVK458773 JFF458772:JFG458773 JPB458772:JPC458773 JYX458772:JYY458773 KIT458772:KIU458773 KSP458772:KSQ458773 LCL458772:LCM458773 LMH458772:LMI458773 LWD458772:LWE458773 MFZ458772:MGA458773 MPV458772:MPW458773 MZR458772:MZS458773 NJN458772:NJO458773 NTJ458772:NTK458773 ODF458772:ODG458773 ONB458772:ONC458773 OWX458772:OWY458773 PGT458772:PGU458773 PQP458772:PQQ458773 QAL458772:QAM458773 QKH458772:QKI458773 QUD458772:QUE458773 RDZ458772:REA458773 RNV458772:RNW458773 RXR458772:RXS458773 SHN458772:SHO458773 SRJ458772:SRK458773 TBF458772:TBG458773 TLB458772:TLC458773 TUX458772:TUY458773 UET458772:UEU458773 UOP458772:UOQ458773 UYL458772:UYM458773 VIH458772:VII458773 VSD458772:VSE458773 WBZ458772:WCA458773 WLV458772:WLW458773 WVR458772:WVS458773 J524308:K524309 JF524308:JG524309 TB524308:TC524309 ACX524308:ACY524309 AMT524308:AMU524309 AWP524308:AWQ524309 BGL524308:BGM524309 BQH524308:BQI524309 CAD524308:CAE524309 CJZ524308:CKA524309 CTV524308:CTW524309 DDR524308:DDS524309 DNN524308:DNO524309 DXJ524308:DXK524309 EHF524308:EHG524309 ERB524308:ERC524309 FAX524308:FAY524309 FKT524308:FKU524309 FUP524308:FUQ524309 GEL524308:GEM524309 GOH524308:GOI524309 GYD524308:GYE524309 HHZ524308:HIA524309 HRV524308:HRW524309 IBR524308:IBS524309 ILN524308:ILO524309 IVJ524308:IVK524309 JFF524308:JFG524309 JPB524308:JPC524309 JYX524308:JYY524309 KIT524308:KIU524309 KSP524308:KSQ524309 LCL524308:LCM524309 LMH524308:LMI524309 LWD524308:LWE524309 MFZ524308:MGA524309 MPV524308:MPW524309 MZR524308:MZS524309 NJN524308:NJO524309 NTJ524308:NTK524309 ODF524308:ODG524309 ONB524308:ONC524309 OWX524308:OWY524309 PGT524308:PGU524309 PQP524308:PQQ524309 QAL524308:QAM524309 QKH524308:QKI524309 QUD524308:QUE524309 RDZ524308:REA524309 RNV524308:RNW524309 RXR524308:RXS524309 SHN524308:SHO524309 SRJ524308:SRK524309 TBF524308:TBG524309 TLB524308:TLC524309 TUX524308:TUY524309 UET524308:UEU524309 UOP524308:UOQ524309 UYL524308:UYM524309 VIH524308:VII524309 VSD524308:VSE524309 WBZ524308:WCA524309 WLV524308:WLW524309 WVR524308:WVS524309 J589844:K589845 JF589844:JG589845 TB589844:TC589845 ACX589844:ACY589845 AMT589844:AMU589845 AWP589844:AWQ589845 BGL589844:BGM589845 BQH589844:BQI589845 CAD589844:CAE589845 CJZ589844:CKA589845 CTV589844:CTW589845 DDR589844:DDS589845 DNN589844:DNO589845 DXJ589844:DXK589845 EHF589844:EHG589845 ERB589844:ERC589845 FAX589844:FAY589845 FKT589844:FKU589845 FUP589844:FUQ589845 GEL589844:GEM589845 GOH589844:GOI589845 GYD589844:GYE589845 HHZ589844:HIA589845 HRV589844:HRW589845 IBR589844:IBS589845 ILN589844:ILO589845 IVJ589844:IVK589845 JFF589844:JFG589845 JPB589844:JPC589845 JYX589844:JYY589845 KIT589844:KIU589845 KSP589844:KSQ589845 LCL589844:LCM589845 LMH589844:LMI589845 LWD589844:LWE589845 MFZ589844:MGA589845 MPV589844:MPW589845 MZR589844:MZS589845 NJN589844:NJO589845 NTJ589844:NTK589845 ODF589844:ODG589845 ONB589844:ONC589845 OWX589844:OWY589845 PGT589844:PGU589845 PQP589844:PQQ589845 QAL589844:QAM589845 QKH589844:QKI589845 QUD589844:QUE589845 RDZ589844:REA589845 RNV589844:RNW589845 RXR589844:RXS589845 SHN589844:SHO589845 SRJ589844:SRK589845 TBF589844:TBG589845 TLB589844:TLC589845 TUX589844:TUY589845 UET589844:UEU589845 UOP589844:UOQ589845 UYL589844:UYM589845 VIH589844:VII589845 VSD589844:VSE589845 WBZ589844:WCA589845 WLV589844:WLW589845 WVR589844:WVS589845 J655380:K655381 JF655380:JG655381 TB655380:TC655381 ACX655380:ACY655381 AMT655380:AMU655381 AWP655380:AWQ655381 BGL655380:BGM655381 BQH655380:BQI655381 CAD655380:CAE655381 CJZ655380:CKA655381 CTV655380:CTW655381 DDR655380:DDS655381 DNN655380:DNO655381 DXJ655380:DXK655381 EHF655380:EHG655381 ERB655380:ERC655381 FAX655380:FAY655381 FKT655380:FKU655381 FUP655380:FUQ655381 GEL655380:GEM655381 GOH655380:GOI655381 GYD655380:GYE655381 HHZ655380:HIA655381 HRV655380:HRW655381 IBR655380:IBS655381 ILN655380:ILO655381 IVJ655380:IVK655381 JFF655380:JFG655381 JPB655380:JPC655381 JYX655380:JYY655381 KIT655380:KIU655381 KSP655380:KSQ655381 LCL655380:LCM655381 LMH655380:LMI655381 LWD655380:LWE655381 MFZ655380:MGA655381 MPV655380:MPW655381 MZR655380:MZS655381 NJN655380:NJO655381 NTJ655380:NTK655381 ODF655380:ODG655381 ONB655380:ONC655381 OWX655380:OWY655381 PGT655380:PGU655381 PQP655380:PQQ655381 QAL655380:QAM655381 QKH655380:QKI655381 QUD655380:QUE655381 RDZ655380:REA655381 RNV655380:RNW655381 RXR655380:RXS655381 SHN655380:SHO655381 SRJ655380:SRK655381 TBF655380:TBG655381 TLB655380:TLC655381 TUX655380:TUY655381 UET655380:UEU655381 UOP655380:UOQ655381 UYL655380:UYM655381 VIH655380:VII655381 VSD655380:VSE655381 WBZ655380:WCA655381 WLV655380:WLW655381 WVR655380:WVS655381 J720916:K720917 JF720916:JG720917 TB720916:TC720917 ACX720916:ACY720917 AMT720916:AMU720917 AWP720916:AWQ720917 BGL720916:BGM720917 BQH720916:BQI720917 CAD720916:CAE720917 CJZ720916:CKA720917 CTV720916:CTW720917 DDR720916:DDS720917 DNN720916:DNO720917 DXJ720916:DXK720917 EHF720916:EHG720917 ERB720916:ERC720917 FAX720916:FAY720917 FKT720916:FKU720917 FUP720916:FUQ720917 GEL720916:GEM720917 GOH720916:GOI720917 GYD720916:GYE720917 HHZ720916:HIA720917 HRV720916:HRW720917 IBR720916:IBS720917 ILN720916:ILO720917 IVJ720916:IVK720917 JFF720916:JFG720917 JPB720916:JPC720917 JYX720916:JYY720917 KIT720916:KIU720917 KSP720916:KSQ720917 LCL720916:LCM720917 LMH720916:LMI720917 LWD720916:LWE720917 MFZ720916:MGA720917 MPV720916:MPW720917 MZR720916:MZS720917 NJN720916:NJO720917 NTJ720916:NTK720917 ODF720916:ODG720917 ONB720916:ONC720917 OWX720916:OWY720917 PGT720916:PGU720917 PQP720916:PQQ720917 QAL720916:QAM720917 QKH720916:QKI720917 QUD720916:QUE720917 RDZ720916:REA720917 RNV720916:RNW720917 RXR720916:RXS720917 SHN720916:SHO720917 SRJ720916:SRK720917 TBF720916:TBG720917 TLB720916:TLC720917 TUX720916:TUY720917 UET720916:UEU720917 UOP720916:UOQ720917 UYL720916:UYM720917 VIH720916:VII720917 VSD720916:VSE720917 WBZ720916:WCA720917 WLV720916:WLW720917 WVR720916:WVS720917 J786452:K786453 JF786452:JG786453 TB786452:TC786453 ACX786452:ACY786453 AMT786452:AMU786453 AWP786452:AWQ786453 BGL786452:BGM786453 BQH786452:BQI786453 CAD786452:CAE786453 CJZ786452:CKA786453 CTV786452:CTW786453 DDR786452:DDS786453 DNN786452:DNO786453 DXJ786452:DXK786453 EHF786452:EHG786453 ERB786452:ERC786453 FAX786452:FAY786453 FKT786452:FKU786453 FUP786452:FUQ786453 GEL786452:GEM786453 GOH786452:GOI786453 GYD786452:GYE786453 HHZ786452:HIA786453 HRV786452:HRW786453 IBR786452:IBS786453 ILN786452:ILO786453 IVJ786452:IVK786453 JFF786452:JFG786453 JPB786452:JPC786453 JYX786452:JYY786453 KIT786452:KIU786453 KSP786452:KSQ786453 LCL786452:LCM786453 LMH786452:LMI786453 LWD786452:LWE786453 MFZ786452:MGA786453 MPV786452:MPW786453 MZR786452:MZS786453 NJN786452:NJO786453 NTJ786452:NTK786453 ODF786452:ODG786453 ONB786452:ONC786453 OWX786452:OWY786453 PGT786452:PGU786453 PQP786452:PQQ786453 QAL786452:QAM786453 QKH786452:QKI786453 QUD786452:QUE786453 RDZ786452:REA786453 RNV786452:RNW786453 RXR786452:RXS786453 SHN786452:SHO786453 SRJ786452:SRK786453 TBF786452:TBG786453 TLB786452:TLC786453 TUX786452:TUY786453 UET786452:UEU786453 UOP786452:UOQ786453 UYL786452:UYM786453 VIH786452:VII786453 VSD786452:VSE786453 WBZ786452:WCA786453 WLV786452:WLW786453 WVR786452:WVS786453 J851988:K851989 JF851988:JG851989 TB851988:TC851989 ACX851988:ACY851989 AMT851988:AMU851989 AWP851988:AWQ851989 BGL851988:BGM851989 BQH851988:BQI851989 CAD851988:CAE851989 CJZ851988:CKA851989 CTV851988:CTW851989 DDR851988:DDS851989 DNN851988:DNO851989 DXJ851988:DXK851989 EHF851988:EHG851989 ERB851988:ERC851989 FAX851988:FAY851989 FKT851988:FKU851989 FUP851988:FUQ851989 GEL851988:GEM851989 GOH851988:GOI851989 GYD851988:GYE851989 HHZ851988:HIA851989 HRV851988:HRW851989 IBR851988:IBS851989 ILN851988:ILO851989 IVJ851988:IVK851989 JFF851988:JFG851989 JPB851988:JPC851989 JYX851988:JYY851989 KIT851988:KIU851989 KSP851988:KSQ851989 LCL851988:LCM851989 LMH851988:LMI851989 LWD851988:LWE851989 MFZ851988:MGA851989 MPV851988:MPW851989 MZR851988:MZS851989 NJN851988:NJO851989 NTJ851988:NTK851989 ODF851988:ODG851989 ONB851988:ONC851989 OWX851988:OWY851989 PGT851988:PGU851989 PQP851988:PQQ851989 QAL851988:QAM851989 QKH851988:QKI851989 QUD851988:QUE851989 RDZ851988:REA851989 RNV851988:RNW851989 RXR851988:RXS851989 SHN851988:SHO851989 SRJ851988:SRK851989 TBF851988:TBG851989 TLB851988:TLC851989 TUX851988:TUY851989 UET851988:UEU851989 UOP851988:UOQ851989 UYL851988:UYM851989 VIH851988:VII851989 VSD851988:VSE851989 WBZ851988:WCA851989 WLV851988:WLW851989 WVR851988:WVS851989 J917524:K917525 JF917524:JG917525 TB917524:TC917525 ACX917524:ACY917525 AMT917524:AMU917525 AWP917524:AWQ917525 BGL917524:BGM917525 BQH917524:BQI917525 CAD917524:CAE917525 CJZ917524:CKA917525 CTV917524:CTW917525 DDR917524:DDS917525 DNN917524:DNO917525 DXJ917524:DXK917525 EHF917524:EHG917525 ERB917524:ERC917525 FAX917524:FAY917525 FKT917524:FKU917525 FUP917524:FUQ917525 GEL917524:GEM917525 GOH917524:GOI917525 GYD917524:GYE917525 HHZ917524:HIA917525 HRV917524:HRW917525 IBR917524:IBS917525 ILN917524:ILO917525 IVJ917524:IVK917525 JFF917524:JFG917525 JPB917524:JPC917525 JYX917524:JYY917525 KIT917524:KIU917525 KSP917524:KSQ917525 LCL917524:LCM917525 LMH917524:LMI917525 LWD917524:LWE917525 MFZ917524:MGA917525 MPV917524:MPW917525 MZR917524:MZS917525 NJN917524:NJO917525 NTJ917524:NTK917525 ODF917524:ODG917525 ONB917524:ONC917525 OWX917524:OWY917525 PGT917524:PGU917525 PQP917524:PQQ917525 QAL917524:QAM917525 QKH917524:QKI917525 QUD917524:QUE917525 RDZ917524:REA917525 RNV917524:RNW917525 RXR917524:RXS917525 SHN917524:SHO917525 SRJ917524:SRK917525 TBF917524:TBG917525 TLB917524:TLC917525 TUX917524:TUY917525 UET917524:UEU917525 UOP917524:UOQ917525 UYL917524:UYM917525 VIH917524:VII917525 VSD917524:VSE917525 WBZ917524:WCA917525 WLV917524:WLW917525 WVR917524:WVS917525 J983060:K983061 JF983060:JG983061 TB983060:TC983061 ACX983060:ACY983061 AMT983060:AMU983061 AWP983060:AWQ983061 BGL983060:BGM983061 BQH983060:BQI983061 CAD983060:CAE983061 CJZ983060:CKA983061 CTV983060:CTW983061 DDR983060:DDS983061 DNN983060:DNO983061 DXJ983060:DXK983061 EHF983060:EHG983061 ERB983060:ERC983061 FAX983060:FAY983061 FKT983060:FKU983061 FUP983060:FUQ983061 GEL983060:GEM983061 GOH983060:GOI983061 GYD983060:GYE983061 HHZ983060:HIA983061 HRV983060:HRW983061 IBR983060:IBS983061 ILN983060:ILO983061 IVJ983060:IVK983061 JFF983060:JFG983061 JPB983060:JPC983061 JYX983060:JYY983061 KIT983060:KIU983061 KSP983060:KSQ983061 LCL983060:LCM983061 LMH983060:LMI983061 LWD983060:LWE983061 MFZ983060:MGA983061 MPV983060:MPW983061 MZR983060:MZS983061 NJN983060:NJO983061 NTJ983060:NTK983061 ODF983060:ODG983061 ONB983060:ONC983061 OWX983060:OWY983061 PGT983060:PGU983061 PQP983060:PQQ983061 QAL983060:QAM983061 QKH983060:QKI983061 QUD983060:QUE983061 RDZ983060:REA983061 RNV983060:RNW983061 RXR983060:RXS983061 SHN983060:SHO983061 SRJ983060:SRK983061 TBF983060:TBG983061 TLB983060:TLC983061 TUX983060:TUY983061 UET983060:UEU983061 UOP983060:UOQ983061 UYL983060:UYM983061 VIH983060:VII983061 VSD983060:VSE983061 WBZ983060:WCA983061 WLV983060:WLW983061 WVR983060:WVS983061" xr:uid="{00000000-0002-0000-1A00-000000000000}">
      <formula1>"明治,大正,昭和,平成,令和"</formula1>
    </dataValidation>
  </dataValidations>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Check Box 1">
              <controlPr defaultSize="0" autoFill="0" autoLine="0" autoPict="0">
                <anchor moveWithCells="1">
                  <from>
                    <xdr:col>18</xdr:col>
                    <xdr:colOff>47625</xdr:colOff>
                    <xdr:row>23</xdr:row>
                    <xdr:rowOff>38100</xdr:rowOff>
                  </from>
                  <to>
                    <xdr:col>19</xdr:col>
                    <xdr:colOff>161925</xdr:colOff>
                    <xdr:row>25</xdr:row>
                    <xdr:rowOff>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6D7C13-CB03-421E-9280-64780B49A324}">
  <dimension ref="A1:L33"/>
  <sheetViews>
    <sheetView topLeftCell="A22" workbookViewId="0">
      <selection activeCell="D37" sqref="D37"/>
    </sheetView>
  </sheetViews>
  <sheetFormatPr defaultRowHeight="18.75"/>
  <cols>
    <col min="1" max="1" width="26.375" style="364" customWidth="1"/>
    <col min="2" max="16384" width="9" style="364"/>
  </cols>
  <sheetData>
    <row r="1" spans="1:12">
      <c r="A1" s="364" t="s">
        <v>479</v>
      </c>
      <c r="B1" s="364" t="s">
        <v>480</v>
      </c>
      <c r="C1" s="364" t="s">
        <v>481</v>
      </c>
      <c r="D1" s="364" t="s">
        <v>482</v>
      </c>
      <c r="E1" s="364" t="s">
        <v>483</v>
      </c>
      <c r="F1" s="364" t="s">
        <v>484</v>
      </c>
      <c r="G1" s="364" t="s">
        <v>485</v>
      </c>
      <c r="H1" s="364" t="s">
        <v>486</v>
      </c>
      <c r="I1" s="364" t="s">
        <v>487</v>
      </c>
      <c r="J1" s="364" t="s">
        <v>488</v>
      </c>
      <c r="K1" s="364" t="s">
        <v>489</v>
      </c>
    </row>
    <row r="2" spans="1:12">
      <c r="A2" s="364" t="s">
        <v>655</v>
      </c>
      <c r="B2" s="364" t="s">
        <v>463</v>
      </c>
      <c r="C2" s="364" t="s">
        <v>656</v>
      </c>
      <c r="D2" s="364" t="s">
        <v>657</v>
      </c>
    </row>
    <row r="3" spans="1:12">
      <c r="A3" s="364" t="s">
        <v>658</v>
      </c>
      <c r="B3" s="364" t="s">
        <v>463</v>
      </c>
      <c r="C3" s="364" t="s">
        <v>656</v>
      </c>
      <c r="D3" s="364" t="s">
        <v>657</v>
      </c>
    </row>
    <row r="4" spans="1:12">
      <c r="A4" s="364" t="s">
        <v>659</v>
      </c>
      <c r="B4" s="364" t="s">
        <v>463</v>
      </c>
      <c r="C4" s="364" t="s">
        <v>656</v>
      </c>
      <c r="D4" s="364" t="s">
        <v>657</v>
      </c>
    </row>
    <row r="5" spans="1:12">
      <c r="A5" s="364" t="s">
        <v>660</v>
      </c>
      <c r="B5" s="364" t="s">
        <v>463</v>
      </c>
      <c r="C5" s="364" t="s">
        <v>656</v>
      </c>
      <c r="D5" s="364" t="s">
        <v>657</v>
      </c>
    </row>
    <row r="6" spans="1:12">
      <c r="A6" s="365" t="s">
        <v>661</v>
      </c>
      <c r="B6" s="365" t="s">
        <v>463</v>
      </c>
      <c r="C6" s="365" t="s">
        <v>641</v>
      </c>
      <c r="D6" s="365" t="s">
        <v>495</v>
      </c>
      <c r="E6" s="365" t="s">
        <v>477</v>
      </c>
      <c r="F6" s="365" t="s">
        <v>662</v>
      </c>
      <c r="G6" s="365"/>
      <c r="H6" s="365"/>
      <c r="I6" s="365"/>
      <c r="J6" s="365"/>
    </row>
    <row r="7" spans="1:12">
      <c r="A7" s="365" t="s">
        <v>663</v>
      </c>
      <c r="B7" s="365" t="s">
        <v>463</v>
      </c>
      <c r="C7" s="365" t="s">
        <v>641</v>
      </c>
      <c r="D7" s="365" t="s">
        <v>495</v>
      </c>
      <c r="E7" s="365" t="s">
        <v>477</v>
      </c>
      <c r="F7" s="365" t="s">
        <v>664</v>
      </c>
      <c r="G7" s="365" t="s">
        <v>665</v>
      </c>
      <c r="H7" s="365" t="s">
        <v>666</v>
      </c>
      <c r="I7" s="365" t="s">
        <v>662</v>
      </c>
      <c r="J7" s="365" t="s">
        <v>491</v>
      </c>
    </row>
    <row r="8" spans="1:12">
      <c r="A8" s="365" t="s">
        <v>667</v>
      </c>
      <c r="B8" s="365" t="s">
        <v>463</v>
      </c>
      <c r="C8" s="365" t="s">
        <v>662</v>
      </c>
      <c r="D8" s="365"/>
      <c r="E8" s="365"/>
      <c r="F8" s="365"/>
      <c r="G8" s="365"/>
      <c r="H8" s="365"/>
      <c r="I8" s="365"/>
      <c r="J8" s="365"/>
    </row>
    <row r="9" spans="1:12">
      <c r="A9" s="365" t="s">
        <v>668</v>
      </c>
      <c r="B9" s="365" t="s">
        <v>463</v>
      </c>
      <c r="C9" s="365" t="s">
        <v>662</v>
      </c>
      <c r="D9" s="365"/>
      <c r="E9" s="365"/>
      <c r="F9" s="365"/>
      <c r="G9" s="365"/>
      <c r="H9" s="365"/>
      <c r="I9" s="365"/>
      <c r="J9" s="365"/>
    </row>
    <row r="10" spans="1:12">
      <c r="A10" s="365" t="s">
        <v>669</v>
      </c>
      <c r="B10" s="365" t="s">
        <v>463</v>
      </c>
      <c r="C10" s="365" t="s">
        <v>662</v>
      </c>
      <c r="D10" s="365"/>
      <c r="E10" s="365"/>
      <c r="F10" s="365"/>
      <c r="G10" s="365"/>
      <c r="H10" s="365"/>
      <c r="I10" s="365"/>
      <c r="J10" s="365"/>
    </row>
    <row r="11" spans="1:12">
      <c r="A11" s="365" t="s">
        <v>670</v>
      </c>
      <c r="B11" s="365" t="s">
        <v>463</v>
      </c>
      <c r="C11" s="365" t="s">
        <v>656</v>
      </c>
      <c r="D11" s="365"/>
      <c r="E11" s="365"/>
      <c r="F11" s="365"/>
      <c r="G11" s="365"/>
      <c r="H11" s="365"/>
      <c r="I11" s="365"/>
      <c r="J11" s="365"/>
    </row>
    <row r="12" spans="1:12">
      <c r="A12" s="365" t="s">
        <v>671</v>
      </c>
      <c r="B12" s="365" t="s">
        <v>463</v>
      </c>
      <c r="C12" s="365" t="s">
        <v>641</v>
      </c>
      <c r="D12" s="365" t="s">
        <v>672</v>
      </c>
      <c r="E12" s="365" t="s">
        <v>662</v>
      </c>
      <c r="F12" s="365" t="s">
        <v>491</v>
      </c>
      <c r="G12" s="365"/>
      <c r="H12" s="365"/>
      <c r="I12" s="365"/>
      <c r="J12" s="365"/>
    </row>
    <row r="13" spans="1:12">
      <c r="A13" s="365" t="s">
        <v>673</v>
      </c>
      <c r="B13" s="365" t="s">
        <v>463</v>
      </c>
      <c r="C13" s="365" t="s">
        <v>641</v>
      </c>
      <c r="D13" s="365" t="s">
        <v>672</v>
      </c>
      <c r="E13" s="365" t="s">
        <v>491</v>
      </c>
      <c r="F13" s="365"/>
      <c r="G13" s="365"/>
      <c r="H13" s="365"/>
      <c r="I13" s="365"/>
      <c r="J13" s="365"/>
    </row>
    <row r="14" spans="1:12">
      <c r="A14" s="365" t="s">
        <v>674</v>
      </c>
      <c r="B14" s="365" t="s">
        <v>463</v>
      </c>
      <c r="C14" s="365" t="s">
        <v>641</v>
      </c>
      <c r="D14" s="365" t="s">
        <v>672</v>
      </c>
      <c r="E14" s="365" t="s">
        <v>662</v>
      </c>
      <c r="F14" s="365" t="s">
        <v>675</v>
      </c>
      <c r="G14" s="365" t="s">
        <v>491</v>
      </c>
      <c r="H14" s="365"/>
      <c r="I14" s="365"/>
      <c r="J14" s="365"/>
    </row>
    <row r="15" spans="1:12">
      <c r="A15" s="365" t="s">
        <v>676</v>
      </c>
      <c r="B15" s="365" t="s">
        <v>463</v>
      </c>
      <c r="C15" s="365" t="s">
        <v>641</v>
      </c>
      <c r="D15" s="365" t="s">
        <v>495</v>
      </c>
      <c r="E15" s="365" t="s">
        <v>477</v>
      </c>
      <c r="F15" s="365" t="s">
        <v>664</v>
      </c>
      <c r="G15" s="365" t="s">
        <v>665</v>
      </c>
      <c r="H15" s="365" t="s">
        <v>666</v>
      </c>
      <c r="I15" s="365" t="s">
        <v>677</v>
      </c>
      <c r="J15" s="365" t="s">
        <v>678</v>
      </c>
      <c r="K15" s="364" t="s">
        <v>662</v>
      </c>
      <c r="L15" s="365" t="s">
        <v>491</v>
      </c>
    </row>
    <row r="16" spans="1:12">
      <c r="A16" s="365" t="s">
        <v>679</v>
      </c>
      <c r="B16" s="365" t="s">
        <v>463</v>
      </c>
      <c r="C16" s="365" t="s">
        <v>641</v>
      </c>
      <c r="D16" s="365" t="s">
        <v>477</v>
      </c>
      <c r="E16" s="365" t="s">
        <v>664</v>
      </c>
      <c r="F16" s="365" t="s">
        <v>665</v>
      </c>
      <c r="G16" s="365" t="s">
        <v>666</v>
      </c>
      <c r="H16" s="365" t="s">
        <v>662</v>
      </c>
      <c r="I16" s="365"/>
      <c r="J16" s="365"/>
    </row>
    <row r="17" spans="1:11">
      <c r="A17" s="365" t="s">
        <v>680</v>
      </c>
      <c r="B17" s="365" t="s">
        <v>463</v>
      </c>
      <c r="C17" s="365" t="s">
        <v>641</v>
      </c>
      <c r="D17" s="365" t="s">
        <v>681</v>
      </c>
      <c r="E17" s="365" t="s">
        <v>662</v>
      </c>
      <c r="F17" s="365" t="s">
        <v>491</v>
      </c>
      <c r="G17" s="365"/>
      <c r="H17" s="365"/>
      <c r="I17" s="365"/>
      <c r="J17" s="365"/>
    </row>
    <row r="18" spans="1:11">
      <c r="A18" s="365" t="s">
        <v>682</v>
      </c>
      <c r="B18" s="365" t="s">
        <v>463</v>
      </c>
      <c r="C18" s="365" t="s">
        <v>641</v>
      </c>
      <c r="D18" s="365" t="s">
        <v>683</v>
      </c>
      <c r="E18" s="365" t="s">
        <v>684</v>
      </c>
      <c r="F18" s="365" t="s">
        <v>685</v>
      </c>
      <c r="G18" s="365"/>
      <c r="H18" s="365"/>
      <c r="I18" s="365"/>
      <c r="J18" s="365"/>
    </row>
    <row r="19" spans="1:11">
      <c r="A19" s="365" t="s">
        <v>686</v>
      </c>
      <c r="B19" s="365" t="s">
        <v>463</v>
      </c>
      <c r="C19" s="365" t="s">
        <v>641</v>
      </c>
      <c r="D19" s="365" t="s">
        <v>684</v>
      </c>
      <c r="E19" s="365" t="s">
        <v>685</v>
      </c>
      <c r="F19" s="365"/>
      <c r="G19" s="365"/>
      <c r="H19" s="365"/>
      <c r="I19" s="365"/>
      <c r="J19" s="365"/>
    </row>
    <row r="20" spans="1:11">
      <c r="A20" s="365" t="s">
        <v>687</v>
      </c>
      <c r="B20" s="365" t="s">
        <v>463</v>
      </c>
      <c r="C20" s="365" t="s">
        <v>641</v>
      </c>
      <c r="D20" s="365" t="s">
        <v>684</v>
      </c>
      <c r="E20" s="365" t="s">
        <v>685</v>
      </c>
      <c r="F20" s="365" t="s">
        <v>491</v>
      </c>
      <c r="G20" s="365"/>
      <c r="H20" s="365"/>
      <c r="I20" s="365"/>
      <c r="J20" s="365"/>
    </row>
    <row r="21" spans="1:11">
      <c r="A21" s="365" t="s">
        <v>688</v>
      </c>
      <c r="B21" s="365" t="s">
        <v>463</v>
      </c>
      <c r="C21" s="365" t="s">
        <v>657</v>
      </c>
      <c r="D21" s="365"/>
      <c r="E21" s="365"/>
      <c r="F21" s="365"/>
      <c r="G21" s="365"/>
      <c r="H21" s="365"/>
      <c r="I21" s="365"/>
      <c r="J21" s="365"/>
    </row>
    <row r="22" spans="1:11">
      <c r="A22" s="365" t="s">
        <v>689</v>
      </c>
      <c r="B22" s="365" t="s">
        <v>463</v>
      </c>
      <c r="C22" s="365" t="s">
        <v>641</v>
      </c>
      <c r="D22" s="365" t="s">
        <v>690</v>
      </c>
      <c r="E22" s="365"/>
      <c r="F22" s="365"/>
      <c r="G22" s="365"/>
      <c r="H22" s="365"/>
      <c r="I22" s="365"/>
      <c r="J22" s="365"/>
    </row>
    <row r="23" spans="1:11">
      <c r="A23" s="365" t="s">
        <v>691</v>
      </c>
      <c r="B23" s="365" t="s">
        <v>463</v>
      </c>
      <c r="C23" s="365" t="s">
        <v>641</v>
      </c>
      <c r="D23" s="365" t="s">
        <v>692</v>
      </c>
      <c r="E23" s="365"/>
      <c r="F23" s="365"/>
      <c r="G23" s="365"/>
      <c r="H23" s="365"/>
      <c r="I23" s="365"/>
      <c r="J23" s="365"/>
    </row>
    <row r="24" spans="1:11">
      <c r="A24" s="365" t="s">
        <v>462</v>
      </c>
      <c r="B24" s="365" t="s">
        <v>463</v>
      </c>
      <c r="C24" s="365" t="s">
        <v>464</v>
      </c>
      <c r="D24" s="365" t="s">
        <v>465</v>
      </c>
      <c r="E24" s="365"/>
      <c r="F24" s="365"/>
      <c r="G24" s="365"/>
      <c r="H24" s="365"/>
      <c r="I24" s="365"/>
      <c r="J24" s="365"/>
    </row>
    <row r="25" spans="1:11">
      <c r="A25" s="365" t="s">
        <v>638</v>
      </c>
      <c r="B25" s="365" t="s">
        <v>463</v>
      </c>
      <c r="C25" s="365" t="s">
        <v>466</v>
      </c>
      <c r="D25" s="365" t="s">
        <v>467</v>
      </c>
      <c r="E25" s="365" t="s">
        <v>468</v>
      </c>
      <c r="F25" s="365" t="s">
        <v>471</v>
      </c>
      <c r="G25" s="365" t="s">
        <v>477</v>
      </c>
      <c r="H25" s="365" t="s">
        <v>491</v>
      </c>
      <c r="I25" s="365"/>
      <c r="J25" s="365"/>
    </row>
    <row r="26" spans="1:11">
      <c r="A26" s="365" t="s">
        <v>469</v>
      </c>
      <c r="B26" s="365" t="s">
        <v>463</v>
      </c>
      <c r="C26" s="365" t="s">
        <v>466</v>
      </c>
      <c r="D26" s="365" t="s">
        <v>492</v>
      </c>
      <c r="E26" s="365" t="s">
        <v>477</v>
      </c>
      <c r="F26" s="365" t="s">
        <v>467</v>
      </c>
      <c r="G26" s="365" t="s">
        <v>468</v>
      </c>
      <c r="H26" s="365" t="s">
        <v>471</v>
      </c>
      <c r="I26" s="365" t="s">
        <v>491</v>
      </c>
      <c r="J26" s="365"/>
    </row>
    <row r="27" spans="1:11">
      <c r="A27" s="365" t="s">
        <v>470</v>
      </c>
      <c r="B27" s="365" t="s">
        <v>463</v>
      </c>
      <c r="C27" s="365" t="s">
        <v>466</v>
      </c>
      <c r="D27" s="365" t="s">
        <v>492</v>
      </c>
      <c r="E27" s="365" t="s">
        <v>467</v>
      </c>
      <c r="F27" s="365" t="s">
        <v>468</v>
      </c>
      <c r="G27" s="365" t="s">
        <v>493</v>
      </c>
      <c r="H27" s="365" t="s">
        <v>494</v>
      </c>
      <c r="I27" s="365" t="s">
        <v>471</v>
      </c>
      <c r="J27" s="365" t="s">
        <v>477</v>
      </c>
      <c r="K27" s="365" t="s">
        <v>491</v>
      </c>
    </row>
    <row r="28" spans="1:11">
      <c r="A28" s="365" t="s">
        <v>473</v>
      </c>
      <c r="B28" s="365" t="s">
        <v>463</v>
      </c>
      <c r="C28" s="365" t="s">
        <v>466</v>
      </c>
      <c r="D28" s="365" t="s">
        <v>474</v>
      </c>
      <c r="E28" s="365"/>
      <c r="F28" s="365"/>
      <c r="G28" s="365"/>
      <c r="H28" s="365"/>
      <c r="I28" s="365"/>
      <c r="J28" s="365"/>
      <c r="K28" s="365"/>
    </row>
    <row r="29" spans="1:11">
      <c r="A29" s="365" t="s">
        <v>472</v>
      </c>
      <c r="B29" s="365" t="s">
        <v>463</v>
      </c>
      <c r="C29" s="365" t="s">
        <v>466</v>
      </c>
      <c r="D29" s="365" t="s">
        <v>474</v>
      </c>
      <c r="E29" s="365"/>
      <c r="F29" s="365"/>
      <c r="G29" s="365"/>
      <c r="H29" s="365"/>
      <c r="I29" s="365"/>
      <c r="J29" s="365"/>
      <c r="K29" s="365"/>
    </row>
    <row r="30" spans="1:11">
      <c r="A30" s="365" t="s">
        <v>475</v>
      </c>
      <c r="B30" s="365" t="s">
        <v>463</v>
      </c>
      <c r="C30" s="365" t="s">
        <v>466</v>
      </c>
      <c r="D30" s="365" t="s">
        <v>495</v>
      </c>
      <c r="E30" s="365" t="s">
        <v>477</v>
      </c>
      <c r="F30" s="365" t="s">
        <v>467</v>
      </c>
      <c r="G30" s="365" t="s">
        <v>468</v>
      </c>
      <c r="H30" s="365" t="s">
        <v>493</v>
      </c>
      <c r="I30" s="365" t="s">
        <v>494</v>
      </c>
      <c r="J30" s="365" t="s">
        <v>476</v>
      </c>
      <c r="K30" s="365" t="s">
        <v>491</v>
      </c>
    </row>
    <row r="31" spans="1:11">
      <c r="A31" s="365" t="s">
        <v>478</v>
      </c>
      <c r="B31" s="365" t="s">
        <v>466</v>
      </c>
      <c r="C31" s="365" t="s">
        <v>495</v>
      </c>
      <c r="D31" s="365" t="s">
        <v>477</v>
      </c>
      <c r="E31" s="365" t="s">
        <v>467</v>
      </c>
      <c r="F31" s="365" t="s">
        <v>468</v>
      </c>
      <c r="G31" s="365" t="s">
        <v>476</v>
      </c>
      <c r="H31" s="365" t="s">
        <v>496</v>
      </c>
      <c r="I31" s="365" t="s">
        <v>497</v>
      </c>
      <c r="J31" s="365" t="s">
        <v>491</v>
      </c>
    </row>
    <row r="32" spans="1:11">
      <c r="A32" s="365" t="s">
        <v>571</v>
      </c>
      <c r="B32" s="365" t="s">
        <v>463</v>
      </c>
      <c r="C32" s="365" t="s">
        <v>466</v>
      </c>
      <c r="D32" s="365" t="s">
        <v>467</v>
      </c>
      <c r="E32" s="365" t="s">
        <v>468</v>
      </c>
      <c r="F32" s="365" t="s">
        <v>471</v>
      </c>
      <c r="G32" s="365" t="s">
        <v>477</v>
      </c>
      <c r="H32" s="365" t="s">
        <v>491</v>
      </c>
      <c r="I32" s="365"/>
      <c r="J32" s="365"/>
    </row>
    <row r="33" spans="1:9">
      <c r="A33" s="365" t="s">
        <v>640</v>
      </c>
      <c r="B33" s="365" t="s">
        <v>463</v>
      </c>
      <c r="C33" s="365" t="s">
        <v>466</v>
      </c>
      <c r="D33" s="365" t="s">
        <v>492</v>
      </c>
      <c r="E33" s="365" t="s">
        <v>477</v>
      </c>
      <c r="F33" s="365" t="s">
        <v>467</v>
      </c>
      <c r="G33" s="365" t="s">
        <v>468</v>
      </c>
      <c r="H33" s="365" t="s">
        <v>471</v>
      </c>
      <c r="I33" s="365" t="s">
        <v>491</v>
      </c>
    </row>
  </sheetData>
  <phoneticPr fontId="3"/>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60ED1-E25F-43E1-8ED7-A21378D88BB1}">
  <dimension ref="A1:K9"/>
  <sheetViews>
    <sheetView workbookViewId="0">
      <selection activeCell="AJ14" sqref="AJ14"/>
    </sheetView>
  </sheetViews>
  <sheetFormatPr defaultRowHeight="18.75"/>
  <cols>
    <col min="1" max="1" width="26.375" style="364" customWidth="1"/>
    <col min="2" max="16384" width="9" style="364"/>
  </cols>
  <sheetData>
    <row r="1" spans="1:11">
      <c r="A1" s="364" t="s">
        <v>479</v>
      </c>
      <c r="B1" s="364" t="s">
        <v>480</v>
      </c>
      <c r="C1" s="364" t="s">
        <v>481</v>
      </c>
      <c r="D1" s="364" t="s">
        <v>482</v>
      </c>
      <c r="E1" s="364" t="s">
        <v>483</v>
      </c>
      <c r="F1" s="364" t="s">
        <v>484</v>
      </c>
      <c r="G1" s="364" t="s">
        <v>485</v>
      </c>
      <c r="H1" s="364" t="s">
        <v>486</v>
      </c>
      <c r="I1" s="364" t="s">
        <v>487</v>
      </c>
      <c r="J1" s="364" t="s">
        <v>488</v>
      </c>
      <c r="K1" s="364" t="s">
        <v>489</v>
      </c>
    </row>
    <row r="2" spans="1:11">
      <c r="A2" s="365" t="s">
        <v>462</v>
      </c>
      <c r="B2" s="365" t="s">
        <v>463</v>
      </c>
      <c r="C2" s="365" t="s">
        <v>464</v>
      </c>
      <c r="D2" s="365" t="s">
        <v>465</v>
      </c>
      <c r="E2" s="365"/>
      <c r="F2" s="365"/>
      <c r="G2" s="365"/>
      <c r="H2" s="365"/>
      <c r="I2" s="365"/>
      <c r="J2" s="365"/>
    </row>
    <row r="3" spans="1:11">
      <c r="A3" s="365" t="s">
        <v>490</v>
      </c>
      <c r="B3" s="365" t="s">
        <v>463</v>
      </c>
      <c r="C3" s="365" t="s">
        <v>466</v>
      </c>
      <c r="D3" s="365" t="s">
        <v>467</v>
      </c>
      <c r="E3" s="365" t="s">
        <v>468</v>
      </c>
      <c r="F3" s="365" t="s">
        <v>471</v>
      </c>
      <c r="G3" s="365" t="s">
        <v>477</v>
      </c>
      <c r="H3" s="365" t="s">
        <v>491</v>
      </c>
      <c r="I3" s="365"/>
      <c r="J3" s="365"/>
    </row>
    <row r="4" spans="1:11">
      <c r="A4" s="365" t="s">
        <v>469</v>
      </c>
      <c r="B4" s="365" t="s">
        <v>463</v>
      </c>
      <c r="C4" s="365" t="s">
        <v>466</v>
      </c>
      <c r="D4" s="365" t="s">
        <v>492</v>
      </c>
      <c r="E4" s="365" t="s">
        <v>477</v>
      </c>
      <c r="F4" s="365" t="s">
        <v>467</v>
      </c>
      <c r="G4" s="365" t="s">
        <v>468</v>
      </c>
      <c r="H4" s="365" t="s">
        <v>471</v>
      </c>
      <c r="I4" s="365" t="s">
        <v>491</v>
      </c>
      <c r="J4" s="365"/>
    </row>
    <row r="5" spans="1:11">
      <c r="A5" s="365" t="s">
        <v>470</v>
      </c>
      <c r="B5" s="365" t="s">
        <v>463</v>
      </c>
      <c r="C5" s="365" t="s">
        <v>466</v>
      </c>
      <c r="D5" s="365" t="s">
        <v>492</v>
      </c>
      <c r="E5" s="365" t="s">
        <v>467</v>
      </c>
      <c r="F5" s="365" t="s">
        <v>468</v>
      </c>
      <c r="G5" s="365" t="s">
        <v>493</v>
      </c>
      <c r="H5" s="365" t="s">
        <v>494</v>
      </c>
      <c r="I5" s="365" t="s">
        <v>471</v>
      </c>
      <c r="J5" s="365" t="s">
        <v>477</v>
      </c>
      <c r="K5" s="365" t="s">
        <v>491</v>
      </c>
    </row>
    <row r="6" spans="1:11">
      <c r="A6" s="365" t="s">
        <v>473</v>
      </c>
      <c r="B6" s="365" t="s">
        <v>463</v>
      </c>
      <c r="C6" s="365" t="s">
        <v>466</v>
      </c>
      <c r="D6" s="365" t="s">
        <v>474</v>
      </c>
      <c r="E6" s="365"/>
      <c r="F6" s="365"/>
      <c r="G6" s="365"/>
      <c r="H6" s="365"/>
      <c r="I6" s="365"/>
      <c r="J6" s="365"/>
      <c r="K6" s="365"/>
    </row>
    <row r="7" spans="1:11">
      <c r="A7" s="365" t="s">
        <v>472</v>
      </c>
      <c r="B7" s="365" t="s">
        <v>463</v>
      </c>
      <c r="C7" s="365" t="s">
        <v>466</v>
      </c>
      <c r="D7" s="365" t="s">
        <v>474</v>
      </c>
      <c r="E7" s="365"/>
      <c r="F7" s="365"/>
      <c r="G7" s="365"/>
      <c r="H7" s="365"/>
      <c r="I7" s="365"/>
      <c r="J7" s="365"/>
      <c r="K7" s="365"/>
    </row>
    <row r="8" spans="1:11">
      <c r="A8" s="365" t="s">
        <v>475</v>
      </c>
      <c r="B8" s="365" t="s">
        <v>463</v>
      </c>
      <c r="C8" s="365" t="s">
        <v>466</v>
      </c>
      <c r="D8" s="365" t="s">
        <v>495</v>
      </c>
      <c r="E8" s="365" t="s">
        <v>477</v>
      </c>
      <c r="F8" s="365" t="s">
        <v>467</v>
      </c>
      <c r="G8" s="365" t="s">
        <v>468</v>
      </c>
      <c r="H8" s="365" t="s">
        <v>493</v>
      </c>
      <c r="I8" s="365" t="s">
        <v>494</v>
      </c>
      <c r="J8" s="365" t="s">
        <v>476</v>
      </c>
      <c r="K8" s="365" t="s">
        <v>491</v>
      </c>
    </row>
    <row r="9" spans="1:11">
      <c r="A9" s="365" t="s">
        <v>478</v>
      </c>
      <c r="B9" s="365" t="s">
        <v>466</v>
      </c>
      <c r="C9" s="365" t="s">
        <v>495</v>
      </c>
      <c r="D9" s="365" t="s">
        <v>477</v>
      </c>
      <c r="E9" s="365" t="s">
        <v>467</v>
      </c>
      <c r="F9" s="365" t="s">
        <v>468</v>
      </c>
      <c r="G9" s="365" t="s">
        <v>476</v>
      </c>
      <c r="H9" s="365" t="s">
        <v>496</v>
      </c>
      <c r="I9" s="365" t="s">
        <v>497</v>
      </c>
      <c r="J9" s="365" t="s">
        <v>491</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42</vt:i4>
      </vt:variant>
      <vt:variant>
        <vt:lpstr>名前付き一覧</vt:lpstr>
      </vt:variant>
      <vt:variant>
        <vt:i4>41</vt:i4>
      </vt:variant>
    </vt:vector>
  </HeadingPairs>
  <TitlesOfParts>
    <vt:vector size="83" baseType="lpstr">
      <vt:lpstr>必要書類一覧（新規）</vt:lpstr>
      <vt:lpstr>必要書類一覧 (指定変更)</vt:lpstr>
      <vt:lpstr>必要書類一覧 (定員変更) </vt:lpstr>
      <vt:lpstr>別紙１</vt:lpstr>
      <vt:lpstr>参考様式１</vt:lpstr>
      <vt:lpstr>参考様式２</vt:lpstr>
      <vt:lpstr>参考様式３（誓約書）</vt:lpstr>
      <vt:lpstr>別紙⑤(通所)</vt:lpstr>
      <vt:lpstr>別紙⑥（入所）</vt:lpstr>
      <vt:lpstr>参考様式４</vt:lpstr>
      <vt:lpstr>参考様式５</vt:lpstr>
      <vt:lpstr>参考様式６</vt:lpstr>
      <vt:lpstr>参考様式７</vt:lpstr>
      <vt:lpstr>参考様式８</vt:lpstr>
      <vt:lpstr>勤務形態（児発）</vt:lpstr>
      <vt:lpstr>勤務形態（放デイ）</vt:lpstr>
      <vt:lpstr>勤務形態（児発・主として重心児）</vt:lpstr>
      <vt:lpstr>勤務形態（放デイ・主として重心児）</vt:lpstr>
      <vt:lpstr>勤務形態（児発センター）</vt:lpstr>
      <vt:lpstr>勤務形態（居宅型児発）</vt:lpstr>
      <vt:lpstr>勤務形態（保訪）</vt:lpstr>
      <vt:lpstr>勤務形態（福祉型入所）</vt:lpstr>
      <vt:lpstr>勤務形態（医療型入所）</vt:lpstr>
      <vt:lpstr>参考様式９</vt:lpstr>
      <vt:lpstr>様式第11号（通所）</vt:lpstr>
      <vt:lpstr>様式第11号（入所）</vt:lpstr>
      <vt:lpstr>様式第12号</vt:lpstr>
      <vt:lpstr>参考様式10-1（児発・放デイ）</vt:lpstr>
      <vt:lpstr>参考様式10-2（入所）</vt:lpstr>
      <vt:lpstr>参考様式11</vt:lpstr>
      <vt:lpstr>参考様式12</vt:lpstr>
      <vt:lpstr>管理者誓約書（通所）</vt:lpstr>
      <vt:lpstr>管理者誓約書（入所）</vt:lpstr>
      <vt:lpstr>事業者指定前の確認・誓約事項</vt:lpstr>
      <vt:lpstr>事業者指定前の確認・誓約書（別表１）</vt:lpstr>
      <vt:lpstr>加入状況確認票（社会保険及び労働保険）</vt:lpstr>
      <vt:lpstr>参考様式13の1 　暫定配置（１年）</vt:lpstr>
      <vt:lpstr>参考様式13の２　暫定配置（実践終了まで）</vt:lpstr>
      <vt:lpstr>参考様式14 短縮届出</vt:lpstr>
      <vt:lpstr>参考様式14 短縮届出（記載例）</vt:lpstr>
      <vt:lpstr>選択肢 </vt:lpstr>
      <vt:lpstr>選択肢</vt:lpstr>
      <vt:lpstr>'加入状況確認票（社会保険及び労働保険）'!Print_Area</vt:lpstr>
      <vt:lpstr>'管理者誓約書（入所）'!Print_Area</vt:lpstr>
      <vt:lpstr>'勤務形態（医療型入所）'!Print_Area</vt:lpstr>
      <vt:lpstr>'勤務形態（居宅型児発）'!Print_Area</vt:lpstr>
      <vt:lpstr>'勤務形態（児発）'!Print_Area</vt:lpstr>
      <vt:lpstr>'勤務形態（児発・主として重心児）'!Print_Area</vt:lpstr>
      <vt:lpstr>'勤務形態（児発センター）'!Print_Area</vt:lpstr>
      <vt:lpstr>'勤務形態（福祉型入所）'!Print_Area</vt:lpstr>
      <vt:lpstr>'勤務形態（保訪）'!Print_Area</vt:lpstr>
      <vt:lpstr>'勤務形態（放デイ）'!Print_Area</vt:lpstr>
      <vt:lpstr>'勤務形態（放デイ・主として重心児）'!Print_Area</vt:lpstr>
      <vt:lpstr>'参考様式10-1（児発・放デイ）'!Print_Area</vt:lpstr>
      <vt:lpstr>'参考様式10-2（入所）'!Print_Area</vt:lpstr>
      <vt:lpstr>参考様式11!Print_Area</vt:lpstr>
      <vt:lpstr>参考様式12!Print_Area</vt:lpstr>
      <vt:lpstr>'参考様式13の1 　暫定配置（１年）'!Print_Area</vt:lpstr>
      <vt:lpstr>'参考様式13の２　暫定配置（実践終了まで）'!Print_Area</vt:lpstr>
      <vt:lpstr>'参考様式14 短縮届出'!Print_Area</vt:lpstr>
      <vt:lpstr>'参考様式14 短縮届出（記載例）'!Print_Area</vt:lpstr>
      <vt:lpstr>'参考様式３（誓約書）'!Print_Area</vt:lpstr>
      <vt:lpstr>参考様式４!Print_Area</vt:lpstr>
      <vt:lpstr>'事業者指定前の確認・誓約書（別表１）'!Print_Area</vt:lpstr>
      <vt:lpstr>'必要書類一覧 (指定変更)'!Print_Area</vt:lpstr>
      <vt:lpstr>'必要書類一覧 (定員変更) '!Print_Area</vt:lpstr>
      <vt:lpstr>'必要書類一覧（新規）'!Print_Area</vt:lpstr>
      <vt:lpstr>別紙１!Print_Area</vt:lpstr>
      <vt:lpstr>'別紙⑤(通所)'!Print_Area</vt:lpstr>
      <vt:lpstr>'別紙⑥（入所）'!Print_Area</vt:lpstr>
      <vt:lpstr>'様式第11号（通所）'!Print_Area</vt:lpstr>
      <vt:lpstr>'様式第11号（入所）'!Print_Area</vt:lpstr>
      <vt:lpstr>医療型障害児入所施設</vt:lpstr>
      <vt:lpstr>居宅訪問型児童発達支援</vt:lpstr>
      <vt:lpstr>児童発達支援</vt:lpstr>
      <vt:lpstr>児童発達支援・児童発達支援センターであるもの</vt:lpstr>
      <vt:lpstr>児童発達支援・主として重症心身障害児を対象とする場合</vt:lpstr>
      <vt:lpstr>児童発達支援・放課後等デイサービス</vt:lpstr>
      <vt:lpstr>特定相談支援・障害児相談支援</vt:lpstr>
      <vt:lpstr>福祉型障害児入所施設</vt:lpstr>
      <vt:lpstr>保育所等訪問支援</vt:lpstr>
      <vt:lpstr>放課後等デイサービス</vt:lpstr>
      <vt:lpstr>放課後等デイサービス・主として重症心身障害児を対象とする場合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丹羽 明愛</dc:creator>
  <cp:lastModifiedBy>丹羽 明愛</cp:lastModifiedBy>
  <cp:lastPrinted>2026-02-10T10:21:27Z</cp:lastPrinted>
  <dcterms:created xsi:type="dcterms:W3CDTF">2015-06-05T18:19:34Z</dcterms:created>
  <dcterms:modified xsi:type="dcterms:W3CDTF">2026-05-13T01:49:52Z</dcterms:modified>
</cp:coreProperties>
</file>