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kfs01\s1333\group\事業支援G\098_各種届出様式・基準等\00_各種様式・指定基準\６　標準様式（作業中）\2_申請書添付書類\決裁後\"/>
    </mc:Choice>
  </mc:AlternateContent>
  <xr:revisionPtr revIDLastSave="0" documentId="13_ncr:1_{C32DB66E-7445-49A5-BD52-83BE7D667412}" xr6:coauthVersionLast="47" xr6:coauthVersionMax="47" xr10:uidLastSave="{00000000-0000-0000-0000-000000000000}"/>
  <bookViews>
    <workbookView xWindow="-108" yWindow="-108" windowWidth="23256" windowHeight="13896" tabRatio="792" xr2:uid="{00000000-000D-0000-FFFF-FFFF00000000}"/>
  </bookViews>
  <sheets>
    <sheet name="別紙１　他法指定事業等（記載例）" sheetId="87" r:id="rId1"/>
    <sheet name="勤務形態一覧表（記載例）" sheetId="130" r:id="rId2"/>
    <sheet name="参考様式１　事業所・施設の平面図（記載例）" sheetId="71" r:id="rId3"/>
    <sheet name="参考様式２　居室面積等一覧表（記載例）" sheetId="69" r:id="rId4"/>
    <sheet name="参考様式３　事業所の設備・備品等一覧表（記載例）" sheetId="68" r:id="rId5"/>
    <sheet name="参考様式４　管理者等経歴書（記載例）" sheetId="67" r:id="rId6"/>
    <sheet name="参考様式５　実務経験証明書（記載例）" sheetId="79" r:id="rId7"/>
    <sheet name="参考様式６　苦情解決措置の概要(記載例） " sheetId="131" r:id="rId8"/>
    <sheet name="参考様式８　主たる障害特定理由（記載例）" sheetId="132" r:id="rId9"/>
    <sheet name="参考様式９　誓約書" sheetId="133" r:id="rId10"/>
    <sheet name="参考様式９別紙　役員等名簿（記載例）" sheetId="74" r:id="rId11"/>
    <sheet name="参考様式10　協力医療機関との契約の内容（記載例）" sheetId="61" r:id="rId12"/>
    <sheet name="参考様式11　指定障害者支援施設等との連携体制等（記載例）" sheetId="60" r:id="rId13"/>
    <sheet name="参考様式12　関係機関との協力体制（記載例）" sheetId="106" r:id="rId14"/>
    <sheet name="参考様式13　常時の連絡体制（記載例）" sheetId="134" r:id="rId15"/>
    <sheet name="参考様式16 行動援護研修受講誓約書（記載例）" sheetId="118" r:id="rId16"/>
    <sheet name="参考様式18　一般就労実績（記載例）" sheetId="119" r:id="rId17"/>
    <sheet name="管理者誓約書（障害福祉サービス事業所用）（記載例）" sheetId="113" r:id="rId18"/>
    <sheet name="管理者誓約書（障害者支援施設用）（記載例）" sheetId="102" r:id="rId19"/>
    <sheet name="管理者誓約書（一般相談）（記載例）" sheetId="108" r:id="rId20"/>
    <sheet name="事業計画書【作成例①】" sheetId="109" r:id="rId21"/>
    <sheet name="事業計画書【作成例②】" sheetId="110" r:id="rId22"/>
    <sheet name="報告書（記載例）" sheetId="128" r:id="rId23"/>
    <sheet name="報告書　別紙（記載例）" sheetId="129" r:id="rId24"/>
  </sheets>
  <externalReferences>
    <externalReference r:id="rId25"/>
    <externalReference r:id="rId26"/>
    <externalReference r:id="rId27"/>
    <externalReference r:id="rId28"/>
    <externalReference r:id="rId29"/>
  </externalReferences>
  <definedNames>
    <definedName name="___________kk29" localSheetId="16">#REF!</definedName>
    <definedName name="___________kk29" localSheetId="23">#REF!</definedName>
    <definedName name="___________kk29" localSheetId="22">#REF!</definedName>
    <definedName name="___________kk29">#REF!</definedName>
    <definedName name="__________kk06" localSheetId="16">#REF!</definedName>
    <definedName name="__________kk06" localSheetId="23">#REF!</definedName>
    <definedName name="__________kk06" localSheetId="22">#REF!</definedName>
    <definedName name="__________kk06">#REF!</definedName>
    <definedName name="__________kk29" localSheetId="16">#REF!</definedName>
    <definedName name="__________kk29" localSheetId="23">#REF!</definedName>
    <definedName name="__________kk29" localSheetId="22">#REF!</definedName>
    <definedName name="__________kk29">#REF!</definedName>
    <definedName name="_________kk06" localSheetId="16">#REF!</definedName>
    <definedName name="_________kk06" localSheetId="23">#REF!</definedName>
    <definedName name="_________kk06" localSheetId="22">#REF!</definedName>
    <definedName name="_________kk06">#REF!</definedName>
    <definedName name="_________kk29" localSheetId="16">#REF!</definedName>
    <definedName name="_________kk29" localSheetId="23">#REF!</definedName>
    <definedName name="_________kk29" localSheetId="22">#REF!</definedName>
    <definedName name="_________kk29">#REF!</definedName>
    <definedName name="________kk06" localSheetId="16">#REF!</definedName>
    <definedName name="________kk06" localSheetId="23">#REF!</definedName>
    <definedName name="________kk06" localSheetId="22">#REF!</definedName>
    <definedName name="________kk06">#REF!</definedName>
    <definedName name="________kk29" localSheetId="16">#REF!</definedName>
    <definedName name="________kk29" localSheetId="23">#REF!</definedName>
    <definedName name="________kk29" localSheetId="22">#REF!</definedName>
    <definedName name="________kk29">#REF!</definedName>
    <definedName name="_______kk06" localSheetId="16">#REF!</definedName>
    <definedName name="_______kk06" localSheetId="23">#REF!</definedName>
    <definedName name="_______kk06" localSheetId="22">#REF!</definedName>
    <definedName name="_______kk06">#REF!</definedName>
    <definedName name="_______kk29" localSheetId="16">#REF!</definedName>
    <definedName name="_______kk29" localSheetId="23">#REF!</definedName>
    <definedName name="_______kk29" localSheetId="22">#REF!</definedName>
    <definedName name="_______kk29">#REF!</definedName>
    <definedName name="______kk06" localSheetId="16">#REF!</definedName>
    <definedName name="______kk06" localSheetId="23">#REF!</definedName>
    <definedName name="______kk06" localSheetId="22">#REF!</definedName>
    <definedName name="______kk06">#REF!</definedName>
    <definedName name="______kk29" localSheetId="16">#REF!</definedName>
    <definedName name="______kk29" localSheetId="23">#REF!</definedName>
    <definedName name="______kk29" localSheetId="22">#REF!</definedName>
    <definedName name="______kk29">#REF!</definedName>
    <definedName name="_____kk06" localSheetId="16">#REF!</definedName>
    <definedName name="_____kk06" localSheetId="23">#REF!</definedName>
    <definedName name="_____kk06" localSheetId="22">#REF!</definedName>
    <definedName name="_____kk06">#REF!</definedName>
    <definedName name="_____kk29" localSheetId="16">#REF!</definedName>
    <definedName name="_____kk29" localSheetId="23">#REF!</definedName>
    <definedName name="_____kk29" localSheetId="22">#REF!</definedName>
    <definedName name="_____kk29">#REF!</definedName>
    <definedName name="____kk06" localSheetId="16">#REF!</definedName>
    <definedName name="____kk06" localSheetId="23">#REF!</definedName>
    <definedName name="____kk06" localSheetId="22">#REF!</definedName>
    <definedName name="____kk06">#REF!</definedName>
    <definedName name="____kk1" localSheetId="23">#REF!</definedName>
    <definedName name="____kk1" localSheetId="22">#REF!</definedName>
    <definedName name="____kk1">#REF!</definedName>
    <definedName name="____kk29" localSheetId="16">#REF!</definedName>
    <definedName name="____kk29" localSheetId="23">#REF!</definedName>
    <definedName name="____kk29" localSheetId="22">#REF!</definedName>
    <definedName name="____kk29">#REF!</definedName>
    <definedName name="___kk06" localSheetId="16">#REF!</definedName>
    <definedName name="___kk06" localSheetId="23">#REF!</definedName>
    <definedName name="___kk06" localSheetId="22">#REF!</definedName>
    <definedName name="___kk06">#REF!</definedName>
    <definedName name="___kk1" localSheetId="23">#REF!</definedName>
    <definedName name="___kk1" localSheetId="22">#REF!</definedName>
    <definedName name="___kk1">#REF!</definedName>
    <definedName name="___kk29" localSheetId="16">#REF!</definedName>
    <definedName name="___kk29" localSheetId="23">#REF!</definedName>
    <definedName name="___kk29" localSheetId="22">#REF!</definedName>
    <definedName name="___kk29">#REF!</definedName>
    <definedName name="__kk06" localSheetId="16">#REF!</definedName>
    <definedName name="__kk06" localSheetId="23">#REF!</definedName>
    <definedName name="__kk06" localSheetId="22">#REF!</definedName>
    <definedName name="__kk06">#REF!</definedName>
    <definedName name="__kk1" localSheetId="23">#REF!</definedName>
    <definedName name="__kk1" localSheetId="22">#REF!</definedName>
    <definedName name="__kk1">#REF!</definedName>
    <definedName name="__kk29" localSheetId="16">#REF!</definedName>
    <definedName name="__kk29" localSheetId="23">#REF!</definedName>
    <definedName name="__kk29" localSheetId="22">#REF!</definedName>
    <definedName name="__kk29">#REF!</definedName>
    <definedName name="_kk06" localSheetId="16">#REF!</definedName>
    <definedName name="_kk06" localSheetId="23">#REF!</definedName>
    <definedName name="_kk06" localSheetId="22">#REF!</definedName>
    <definedName name="_kk06">#REF!</definedName>
    <definedName name="_kk1" localSheetId="17">#REF!</definedName>
    <definedName name="_kk1" localSheetId="16">#REF!</definedName>
    <definedName name="_kk1" localSheetId="23">#REF!</definedName>
    <definedName name="_kk1" localSheetId="22">#REF!</definedName>
    <definedName name="_kk1">#REF!</definedName>
    <definedName name="_kk2" localSheetId="23">#REF!</definedName>
    <definedName name="_kk2" localSheetId="22">#REF!</definedName>
    <definedName name="_kk2">#REF!</definedName>
    <definedName name="_kk29" localSheetId="16">#REF!</definedName>
    <definedName name="_kk29" localSheetId="23">#REF!</definedName>
    <definedName name="_kk29" localSheetId="22">#REF!</definedName>
    <definedName name="_kk29">#REF!</definedName>
    <definedName name="▼選択してください。" localSheetId="18">#REF!</definedName>
    <definedName name="▼選択してください。" localSheetId="17">'[1]別紙2-1勤務体制一覧表(訪問系）【記載例】'!$CA$2:$CA$6</definedName>
    <definedName name="▼選択してください。" localSheetId="14">#REF!</definedName>
    <definedName name="▼選択してください。" localSheetId="15">#REF!</definedName>
    <definedName name="▼選択してください。" localSheetId="16">#REF!</definedName>
    <definedName name="▼選択してください。" localSheetId="7">#REF!</definedName>
    <definedName name="▼選択してください。" localSheetId="8">#REF!</definedName>
    <definedName name="▼選択してください。" localSheetId="9">#REF!</definedName>
    <definedName name="▼選択してください。" localSheetId="20">#REF!</definedName>
    <definedName name="▼選択してください。" localSheetId="21">#REF!</definedName>
    <definedName name="▼選択してください。" localSheetId="23">#REF!</definedName>
    <definedName name="▼選択してください。" localSheetId="22">#REF!</definedName>
    <definedName name="▼選択してください。">#REF!</definedName>
    <definedName name="②従業者の員数" localSheetId="16">#REF!</definedName>
    <definedName name="②従業者の員数" localSheetId="23">#REF!</definedName>
    <definedName name="②従業者の員数" localSheetId="22">#REF!</definedName>
    <definedName name="②従業者の員数">#REF!</definedName>
    <definedName name="aa" localSheetId="23">#REF!</definedName>
    <definedName name="aa" localSheetId="22">#REF!</definedName>
    <definedName name="aa">#REF!</definedName>
    <definedName name="aaaaa" localSheetId="23">#REF!</definedName>
    <definedName name="aaaaa" localSheetId="22">#REF!</definedName>
    <definedName name="aaaaa">#REF!</definedName>
    <definedName name="as">#REF!</definedName>
    <definedName name="Avrg" localSheetId="17">#REF!</definedName>
    <definedName name="Avrg" localSheetId="16">#REF!</definedName>
    <definedName name="Avrg" localSheetId="23">#REF!</definedName>
    <definedName name="Avrg" localSheetId="22">#REF!</definedName>
    <definedName name="Avrg">#REF!</definedName>
    <definedName name="avrg1" localSheetId="16">#REF!</definedName>
    <definedName name="avrg1" localSheetId="23">#REF!</definedName>
    <definedName name="avrg1" localSheetId="22">#REF!</definedName>
    <definedName name="avrg1">#REF!</definedName>
    <definedName name="CSV_サービス情報" localSheetId="16">#REF!</definedName>
    <definedName name="CSV_サービス情報" localSheetId="23">#REF!</definedName>
    <definedName name="CSV_サービス情報" localSheetId="22">#REF!</definedName>
    <definedName name="CSV_サービス情報">#REF!</definedName>
    <definedName name="CSV_口座振込依頼書" localSheetId="16">#REF!</definedName>
    <definedName name="CSV_口座振込依頼書" localSheetId="23">#REF!</definedName>
    <definedName name="CSV_口座振込依頼書" localSheetId="22">#REF!</definedName>
    <definedName name="CSV_口座振込依頼書">#REF!</definedName>
    <definedName name="CSV_施設種別">#REF!</definedName>
    <definedName name="CSV_追加情報" localSheetId="16">#REF!</definedName>
    <definedName name="CSV_追加情報" localSheetId="23">#REF!</definedName>
    <definedName name="CSV_追加情報" localSheetId="22">#REF!</definedName>
    <definedName name="CSV_追加情報">#REF!</definedName>
    <definedName name="CSV_付表１" localSheetId="16">#REF!</definedName>
    <definedName name="CSV_付表１" localSheetId="23">#REF!</definedName>
    <definedName name="CSV_付表１" localSheetId="22">#REF!</definedName>
    <definedName name="CSV_付表１">#REF!</definedName>
    <definedName name="CSV_付表１＿１" localSheetId="23">#REF!</definedName>
    <definedName name="CSV_付表１＿１" localSheetId="22">#REF!</definedName>
    <definedName name="CSV_付表１＿１">#REF!</definedName>
    <definedName name="CSV_付表１＿２" localSheetId="16">#REF!</definedName>
    <definedName name="CSV_付表１＿２" localSheetId="23">#REF!</definedName>
    <definedName name="CSV_付表１＿２" localSheetId="22">#REF!</definedName>
    <definedName name="CSV_付表１＿２">#REF!</definedName>
    <definedName name="CSV_付表１０" localSheetId="16">#REF!</definedName>
    <definedName name="CSV_付表１０" localSheetId="23">#REF!</definedName>
    <definedName name="CSV_付表１０" localSheetId="22">#REF!</definedName>
    <definedName name="CSV_付表１０">#REF!</definedName>
    <definedName name="CSV_付表１０＿２" localSheetId="16">#REF!</definedName>
    <definedName name="CSV_付表１０＿２" localSheetId="23">#REF!</definedName>
    <definedName name="CSV_付表１０＿２" localSheetId="22">#REF!</definedName>
    <definedName name="CSV_付表１０＿２">#REF!</definedName>
    <definedName name="CSV_付表１１" localSheetId="16">#REF!</definedName>
    <definedName name="CSV_付表１１" localSheetId="23">#REF!</definedName>
    <definedName name="CSV_付表１１" localSheetId="22">#REF!</definedName>
    <definedName name="CSV_付表１１">#REF!</definedName>
    <definedName name="CSV_付表１１＿２" localSheetId="16">#REF!</definedName>
    <definedName name="CSV_付表１１＿２" localSheetId="23">#REF!</definedName>
    <definedName name="CSV_付表１１＿２" localSheetId="22">#REF!</definedName>
    <definedName name="CSV_付表１１＿２">#REF!</definedName>
    <definedName name="CSV_付表１２" localSheetId="16">#REF!</definedName>
    <definedName name="CSV_付表１２" localSheetId="23">#REF!</definedName>
    <definedName name="CSV_付表１２" localSheetId="22">#REF!</definedName>
    <definedName name="CSV_付表１２">#REF!</definedName>
    <definedName name="CSV_付表１２＿２" localSheetId="16">#REF!</definedName>
    <definedName name="CSV_付表１２＿２" localSheetId="23">#REF!</definedName>
    <definedName name="CSV_付表１２＿２" localSheetId="22">#REF!</definedName>
    <definedName name="CSV_付表１２＿２">#REF!</definedName>
    <definedName name="CSV_付表１３その１" localSheetId="16">#REF!</definedName>
    <definedName name="CSV_付表１３その１" localSheetId="23">#REF!</definedName>
    <definedName name="CSV_付表１３その１" localSheetId="22">#REF!</definedName>
    <definedName name="CSV_付表１３その１">#REF!</definedName>
    <definedName name="CSV_付表１３その２" localSheetId="16">#REF!</definedName>
    <definedName name="CSV_付表１３その２" localSheetId="23">#REF!</definedName>
    <definedName name="CSV_付表１３その２" localSheetId="22">#REF!</definedName>
    <definedName name="CSV_付表１３その２">#REF!</definedName>
    <definedName name="CSV_付表１４" localSheetId="16">#REF!</definedName>
    <definedName name="CSV_付表１４" localSheetId="23">#REF!</definedName>
    <definedName name="CSV_付表１４" localSheetId="22">#REF!</definedName>
    <definedName name="CSV_付表１４">#REF!</definedName>
    <definedName name="CSV_付表２" localSheetId="16">#REF!</definedName>
    <definedName name="CSV_付表２" localSheetId="23">#REF!</definedName>
    <definedName name="CSV_付表２" localSheetId="22">#REF!</definedName>
    <definedName name="CSV_付表２">#REF!</definedName>
    <definedName name="CSV_付表３" localSheetId="16">#REF!</definedName>
    <definedName name="CSV_付表３" localSheetId="23">#REF!</definedName>
    <definedName name="CSV_付表３" localSheetId="22">#REF!</definedName>
    <definedName name="CSV_付表３">#REF!</definedName>
    <definedName name="CSV_付表３＿２" localSheetId="16">#REF!</definedName>
    <definedName name="CSV_付表３＿２" localSheetId="23">#REF!</definedName>
    <definedName name="CSV_付表３＿２" localSheetId="22">#REF!</definedName>
    <definedName name="CSV_付表３＿２">#REF!</definedName>
    <definedName name="CSV_付表４" localSheetId="16">#REF!</definedName>
    <definedName name="CSV_付表４" localSheetId="23">#REF!</definedName>
    <definedName name="CSV_付表４" localSheetId="22">#REF!</definedName>
    <definedName name="CSV_付表４">#REF!</definedName>
    <definedName name="CSV_付表４＿１" localSheetId="23">#REF!</definedName>
    <definedName name="CSV_付表４＿１" localSheetId="22">#REF!</definedName>
    <definedName name="CSV_付表４＿１">#REF!</definedName>
    <definedName name="CSV_付表４＿２" localSheetId="23">#REF!</definedName>
    <definedName name="CSV_付表４＿２" localSheetId="22">#REF!</definedName>
    <definedName name="CSV_付表４＿２">#REF!</definedName>
    <definedName name="CSV_付表５" localSheetId="16">#REF!</definedName>
    <definedName name="CSV_付表５" localSheetId="23">#REF!</definedName>
    <definedName name="CSV_付表５" localSheetId="22">#REF!</definedName>
    <definedName name="CSV_付表５">#REF!</definedName>
    <definedName name="CSV_付表６" localSheetId="16">#REF!</definedName>
    <definedName name="CSV_付表６" localSheetId="23">#REF!</definedName>
    <definedName name="CSV_付表６" localSheetId="22">#REF!</definedName>
    <definedName name="CSV_付表６">#REF!</definedName>
    <definedName name="CSV_付表７" localSheetId="16">#REF!</definedName>
    <definedName name="CSV_付表７" localSheetId="23">#REF!</definedName>
    <definedName name="CSV_付表７" localSheetId="22">#REF!</definedName>
    <definedName name="CSV_付表７">#REF!</definedName>
    <definedName name="CSV_付表８その１" localSheetId="16">#REF!</definedName>
    <definedName name="CSV_付表８その１" localSheetId="23">#REF!</definedName>
    <definedName name="CSV_付表８その１" localSheetId="22">#REF!</definedName>
    <definedName name="CSV_付表８その１">#REF!</definedName>
    <definedName name="CSV_付表８その２" localSheetId="16">#REF!</definedName>
    <definedName name="CSV_付表８その２" localSheetId="23">#REF!</definedName>
    <definedName name="CSV_付表８その２" localSheetId="22">#REF!</definedName>
    <definedName name="CSV_付表８その２">#REF!</definedName>
    <definedName name="CSV_付表８その３" localSheetId="16">#REF!</definedName>
    <definedName name="CSV_付表８その３" localSheetId="23">#REF!</definedName>
    <definedName name="CSV_付表８その３" localSheetId="22">#REF!</definedName>
    <definedName name="CSV_付表８その３">#REF!</definedName>
    <definedName name="CSV_付表９" localSheetId="16">#REF!</definedName>
    <definedName name="CSV_付表９" localSheetId="23">#REF!</definedName>
    <definedName name="CSV_付表９" localSheetId="22">#REF!</definedName>
    <definedName name="CSV_付表９">#REF!</definedName>
    <definedName name="CSV_付表９＿２" localSheetId="16">#REF!</definedName>
    <definedName name="CSV_付表９＿２" localSheetId="23">#REF!</definedName>
    <definedName name="CSV_付表９＿２" localSheetId="22">#REF!</definedName>
    <definedName name="CSV_付表９＿２">#REF!</definedName>
    <definedName name="CSV_様式第１号" localSheetId="16">#REF!</definedName>
    <definedName name="CSV_様式第１号" localSheetId="23">#REF!</definedName>
    <definedName name="CSV_様式第１号" localSheetId="22">#REF!</definedName>
    <definedName name="CSV_様式第１号">#REF!</definedName>
    <definedName name="DaihyoFurigana" localSheetId="8">#REF!</definedName>
    <definedName name="DaihyoFurigana">#REF!</definedName>
    <definedName name="DaihyoJyusho" localSheetId="8">#REF!</definedName>
    <definedName name="DaihyoJyusho">#REF!</definedName>
    <definedName name="DaihyoShimei" localSheetId="8">#REF!</definedName>
    <definedName name="DaihyoShimei">#REF!</definedName>
    <definedName name="DaihyoShokumei" localSheetId="8">#REF!</definedName>
    <definedName name="DaihyoShokumei">#REF!</definedName>
    <definedName name="DaihyoYubin" localSheetId="8">#REF!</definedName>
    <definedName name="DaihyoYubin">#REF!</definedName>
    <definedName name="e" localSheetId="23">#REF!</definedName>
    <definedName name="e" localSheetId="22">#REF!</definedName>
    <definedName name="e">#REF!</definedName>
    <definedName name="fd">#REF!</definedName>
    <definedName name="ｇ" localSheetId="23">#REF!</definedName>
    <definedName name="ｇ" localSheetId="22">#REF!</definedName>
    <definedName name="ｇ">#REF!</definedName>
    <definedName name="houjin" localSheetId="19">#REF!</definedName>
    <definedName name="houjin" localSheetId="13">#REF!</definedName>
    <definedName name="houjin" localSheetId="14">#REF!</definedName>
    <definedName name="houjin" localSheetId="16">#REF!</definedName>
    <definedName name="houjin" localSheetId="23">#REF!</definedName>
    <definedName name="houjin" localSheetId="22">#REF!</definedName>
    <definedName name="houjin">#REF!</definedName>
    <definedName name="houjin1" localSheetId="16">#REF!</definedName>
    <definedName name="houjin1" localSheetId="23">#REF!</definedName>
    <definedName name="houjin1" localSheetId="22">#REF!</definedName>
    <definedName name="houjin1">#REF!</definedName>
    <definedName name="HoujinShokatsu" localSheetId="8">#REF!</definedName>
    <definedName name="HoujinShokatsu">#REF!</definedName>
    <definedName name="HoujinSyubetsu" localSheetId="8">#REF!</definedName>
    <definedName name="HoujinSyubetsu">#REF!</definedName>
    <definedName name="HoujinSyubetu" localSheetId="8">#REF!</definedName>
    <definedName name="HoujinSyubetu">#REF!</definedName>
    <definedName name="jhgf">#REF!</definedName>
    <definedName name="JigyoFax" localSheetId="8">#REF!</definedName>
    <definedName name="JigyoFax">#REF!</definedName>
    <definedName name="jigyoFurigana" localSheetId="8">#REF!</definedName>
    <definedName name="jigyoFurigana">#REF!</definedName>
    <definedName name="JigyoMeisyo" localSheetId="8">#REF!</definedName>
    <definedName name="JigyoMeisyo">#REF!</definedName>
    <definedName name="JigyoShozai" localSheetId="8">#REF!</definedName>
    <definedName name="JigyoShozai">#REF!</definedName>
    <definedName name="JigyoShozaiKana" localSheetId="8">#REF!</definedName>
    <definedName name="JigyoShozaiKana">#REF!</definedName>
    <definedName name="JigyosyoFurigana" localSheetId="8">#REF!</definedName>
    <definedName name="JigyosyoFurigana">#REF!</definedName>
    <definedName name="JigyosyoMei" localSheetId="8">#REF!</definedName>
    <definedName name="JigyosyoMei">#REF!</definedName>
    <definedName name="JigyosyoSyozai" localSheetId="8">#REF!</definedName>
    <definedName name="JigyosyoSyozai">#REF!</definedName>
    <definedName name="JigyosyoYubin" localSheetId="8">#REF!</definedName>
    <definedName name="JigyosyoYubin">#REF!</definedName>
    <definedName name="JigyoTel" localSheetId="8">#REF!</definedName>
    <definedName name="JigyoTel">#REF!</definedName>
    <definedName name="jigyoumeishou" localSheetId="19">#REF!</definedName>
    <definedName name="jigyoumeishou" localSheetId="13">#REF!</definedName>
    <definedName name="jigyoumeishou" localSheetId="14">#REF!</definedName>
    <definedName name="jigyoumeishou" localSheetId="16">#REF!</definedName>
    <definedName name="jigyoumeishou" localSheetId="23">#REF!</definedName>
    <definedName name="jigyoumeishou" localSheetId="22">#REF!</definedName>
    <definedName name="jigyoumeishou">#REF!</definedName>
    <definedName name="JigyoYubin" localSheetId="8">#REF!</definedName>
    <definedName name="JigyoYubin">#REF!</definedName>
    <definedName name="jiritu" localSheetId="16">#REF!</definedName>
    <definedName name="jiritu" localSheetId="23">#REF!</definedName>
    <definedName name="jiritu" localSheetId="22">#REF!</definedName>
    <definedName name="jiritu">#REF!</definedName>
    <definedName name="kanagawaken" localSheetId="19">#REF!</definedName>
    <definedName name="kanagawaken" localSheetId="13">#REF!</definedName>
    <definedName name="kanagawaken" localSheetId="14">#REF!</definedName>
    <definedName name="kanagawaken" localSheetId="16">#REF!</definedName>
    <definedName name="kanagawaken" localSheetId="23">#REF!</definedName>
    <definedName name="kanagawaken" localSheetId="22">#REF!</definedName>
    <definedName name="kanagawaken">#REF!</definedName>
    <definedName name="KanriJyusyo" localSheetId="8">#REF!</definedName>
    <definedName name="KanriJyusyo">#REF!</definedName>
    <definedName name="KanriJyusyoKana" localSheetId="8">#REF!</definedName>
    <definedName name="KanriJyusyoKana">#REF!</definedName>
    <definedName name="KanriShimei" localSheetId="8">#REF!</definedName>
    <definedName name="KanriShimei">#REF!</definedName>
    <definedName name="KanriYubin" localSheetId="8">#REF!</definedName>
    <definedName name="KanriYubin">#REF!</definedName>
    <definedName name="kawasaki" localSheetId="19">#REF!</definedName>
    <definedName name="kawasaki" localSheetId="13">#REF!</definedName>
    <definedName name="kawasaki" localSheetId="14">#REF!</definedName>
    <definedName name="kawasaki" localSheetId="16">#REF!</definedName>
    <definedName name="kawasaki" localSheetId="23">#REF!</definedName>
    <definedName name="kawasaki" localSheetId="22">#REF!</definedName>
    <definedName name="kawasaki">#REF!</definedName>
    <definedName name="KenmuJigyoMei" localSheetId="8">#REF!</definedName>
    <definedName name="KenmuJigyoMei">#REF!</definedName>
    <definedName name="KenmuJikan" localSheetId="8">#REF!</definedName>
    <definedName name="KenmuJikan">#REF!</definedName>
    <definedName name="KenmuShokushu" localSheetId="8">#REF!</definedName>
    <definedName name="KenmuShokushu">#REF!</definedName>
    <definedName name="KenmuUmu" localSheetId="8">#REF!</definedName>
    <definedName name="KenmuUmu">#REF!</definedName>
    <definedName name="kk" localSheetId="16">#REF!</definedName>
    <definedName name="kk" localSheetId="23">#REF!</definedName>
    <definedName name="kk" localSheetId="22">#REF!</definedName>
    <definedName name="kk">#REF!</definedName>
    <definedName name="KK_03" localSheetId="16">#REF!</definedName>
    <definedName name="KK_03" localSheetId="23">#REF!</definedName>
    <definedName name="KK_03" localSheetId="22">#REF!</definedName>
    <definedName name="KK_03">#REF!</definedName>
    <definedName name="kk_04" localSheetId="16">#REF!</definedName>
    <definedName name="kk_04" localSheetId="23">#REF!</definedName>
    <definedName name="kk_04" localSheetId="22">#REF!</definedName>
    <definedName name="kk_04">#REF!</definedName>
    <definedName name="KK_06" localSheetId="16">#REF!</definedName>
    <definedName name="KK_06" localSheetId="23">#REF!</definedName>
    <definedName name="KK_06" localSheetId="22">#REF!</definedName>
    <definedName name="KK_06">#REF!</definedName>
    <definedName name="kk_07" localSheetId="16">#REF!</definedName>
    <definedName name="kk_07" localSheetId="23">#REF!</definedName>
    <definedName name="kk_07" localSheetId="22">#REF!</definedName>
    <definedName name="kk_07">#REF!</definedName>
    <definedName name="‐㏍08" localSheetId="16">#REF!</definedName>
    <definedName name="‐㏍08" localSheetId="23">#REF!</definedName>
    <definedName name="‐㏍08" localSheetId="22">#REF!</definedName>
    <definedName name="‐㏍08">#REF!</definedName>
    <definedName name="KK2_3" localSheetId="16">#REF!</definedName>
    <definedName name="KK2_3" localSheetId="23">#REF!</definedName>
    <definedName name="KK2_3" localSheetId="22">#REF!</definedName>
    <definedName name="KK2_3">#REF!</definedName>
    <definedName name="KKK" localSheetId="23">#REF!</definedName>
    <definedName name="KKK" localSheetId="22">#REF!</definedName>
    <definedName name="KKK">#REF!</definedName>
    <definedName name="ｋｋｋｋ" localSheetId="16">#REF!</definedName>
    <definedName name="ｋｋｋｋ" localSheetId="23">#REF!</definedName>
    <definedName name="ｋｋｋｋ" localSheetId="22">#REF!</definedName>
    <definedName name="ｋｋｋｋ">#REF!</definedName>
    <definedName name="_xlnm.Print_Area" localSheetId="18">'管理者誓約書（障害者支援施設用）（記載例）'!$A$1:$V$40</definedName>
    <definedName name="_xlnm.Print_Area" localSheetId="17">'管理者誓約書（障害福祉サービス事業所用）（記載例）'!$A$1:$V$48</definedName>
    <definedName name="_xlnm.Print_Area" localSheetId="1">'勤務形態一覧表（記載例）'!$A$1:$AS$64</definedName>
    <definedName name="_xlnm.Print_Area" localSheetId="13">'参考様式12　関係機関との協力体制（記載例）'!$A$1:$I$46</definedName>
    <definedName name="_xlnm.Print_Area" localSheetId="16">'参考様式18　一般就労実績（記載例）'!$A$1:$I$42</definedName>
    <definedName name="_xlnm.Print_Area" localSheetId="9">'参考様式９　誓約書'!$A$1:$M$23</definedName>
    <definedName name="_xlnm.Print_Area" localSheetId="10">'参考様式９別紙　役員等名簿（記載例）'!$A$1:$R$37</definedName>
    <definedName name="_xlnm.Print_Area" localSheetId="0">'別紙１　他法指定事業等（記載例）'!$A$1:$AC$36</definedName>
    <definedName name="_xlnm.Print_Area" localSheetId="23">'報告書　別紙（記載例）'!$A$1:$F$13</definedName>
    <definedName name="_xlnm.Print_Area" localSheetId="22">'報告書（記載例）'!$A$1:$T$34</definedName>
    <definedName name="Roman_01" localSheetId="17">#REF!</definedName>
    <definedName name="Roman_01" localSheetId="16">#REF!</definedName>
    <definedName name="Roman_01" localSheetId="23">#REF!</definedName>
    <definedName name="Roman_01" localSheetId="22">#REF!</definedName>
    <definedName name="Roman_01">#REF!</definedName>
    <definedName name="Roman_02" localSheetId="16">#REF!</definedName>
    <definedName name="Roman_02" localSheetId="23">#REF!</definedName>
    <definedName name="Roman_02" localSheetId="22">#REF!</definedName>
    <definedName name="Roman_02">#REF!</definedName>
    <definedName name="Roman_03" localSheetId="17">#REF!</definedName>
    <definedName name="Roman_03" localSheetId="16">#REF!</definedName>
    <definedName name="Roman_03" localSheetId="23">#REF!</definedName>
    <definedName name="Roman_03" localSheetId="22">#REF!</definedName>
    <definedName name="Roman_03">#REF!</definedName>
    <definedName name="Roman_04" localSheetId="17">#REF!</definedName>
    <definedName name="Roman_04" localSheetId="16">#REF!</definedName>
    <definedName name="Roman_04" localSheetId="23">#REF!</definedName>
    <definedName name="Roman_04" localSheetId="22">#REF!</definedName>
    <definedName name="Roman_04">#REF!</definedName>
    <definedName name="Roman_06" localSheetId="16">#REF!</definedName>
    <definedName name="Roman_06" localSheetId="23">#REF!</definedName>
    <definedName name="Roman_06" localSheetId="22">#REF!</definedName>
    <definedName name="Roman_06">#REF!</definedName>
    <definedName name="roman_09" localSheetId="16">#REF!</definedName>
    <definedName name="roman_09" localSheetId="23">#REF!</definedName>
    <definedName name="roman_09" localSheetId="22">#REF!</definedName>
    <definedName name="roman_09">#REF!</definedName>
    <definedName name="roman_11" localSheetId="16">#REF!</definedName>
    <definedName name="roman_11" localSheetId="23">#REF!</definedName>
    <definedName name="roman_11" localSheetId="22">#REF!</definedName>
    <definedName name="roman_11">#REF!</definedName>
    <definedName name="roman11" localSheetId="16">#REF!</definedName>
    <definedName name="roman11" localSheetId="23">#REF!</definedName>
    <definedName name="roman11" localSheetId="22">#REF!</definedName>
    <definedName name="roman11">#REF!</definedName>
    <definedName name="Roman2_1" localSheetId="16">#REF!</definedName>
    <definedName name="Roman2_1" localSheetId="23">#REF!</definedName>
    <definedName name="Roman2_1" localSheetId="22">#REF!</definedName>
    <definedName name="Roman2_1">#REF!</definedName>
    <definedName name="Roman2_3" localSheetId="16">#REF!</definedName>
    <definedName name="Roman2_3" localSheetId="23">#REF!</definedName>
    <definedName name="Roman2_3" localSheetId="22">#REF!</definedName>
    <definedName name="Roman2_3">#REF!</definedName>
    <definedName name="roman31" localSheetId="16">#REF!</definedName>
    <definedName name="roman31" localSheetId="23">#REF!</definedName>
    <definedName name="roman31" localSheetId="22">#REF!</definedName>
    <definedName name="roman31">#REF!</definedName>
    <definedName name="roman33" localSheetId="16">#REF!</definedName>
    <definedName name="roman33" localSheetId="23">#REF!</definedName>
    <definedName name="roman33" localSheetId="22">#REF!</definedName>
    <definedName name="roman33">#REF!</definedName>
    <definedName name="roman4_3" localSheetId="16">#REF!</definedName>
    <definedName name="roman4_3" localSheetId="23">#REF!</definedName>
    <definedName name="roman4_3" localSheetId="22">#REF!</definedName>
    <definedName name="roman4_3">#REF!</definedName>
    <definedName name="roman43" localSheetId="16">#REF!</definedName>
    <definedName name="roman43" localSheetId="23">#REF!</definedName>
    <definedName name="roman43" localSheetId="22">#REF!</definedName>
    <definedName name="roman43">#REF!</definedName>
    <definedName name="roman7_1" localSheetId="16">#REF!</definedName>
    <definedName name="roman7_1" localSheetId="23">#REF!</definedName>
    <definedName name="roman7_1" localSheetId="22">#REF!</definedName>
    <definedName name="roman7_1">#REF!</definedName>
    <definedName name="roman77" localSheetId="16">#REF!</definedName>
    <definedName name="roman77" localSheetId="23">#REF!</definedName>
    <definedName name="roman77" localSheetId="22">#REF!</definedName>
    <definedName name="roman77">#REF!</definedName>
    <definedName name="romann_12" localSheetId="16">#REF!</definedName>
    <definedName name="romann_12" localSheetId="23">#REF!</definedName>
    <definedName name="romann_12" localSheetId="22">#REF!</definedName>
    <definedName name="romann_12">#REF!</definedName>
    <definedName name="romann_66" localSheetId="16">#REF!</definedName>
    <definedName name="romann_66" localSheetId="23">#REF!</definedName>
    <definedName name="romann_66" localSheetId="22">#REF!</definedName>
    <definedName name="romann_66">#REF!</definedName>
    <definedName name="romann33" localSheetId="16">#REF!</definedName>
    <definedName name="romann33" localSheetId="23">#REF!</definedName>
    <definedName name="romann33" localSheetId="22">#REF!</definedName>
    <definedName name="romann33">#REF!</definedName>
    <definedName name="sankouyousiki">#REF!</definedName>
    <definedName name="sasa">#REF!</definedName>
    <definedName name="SasekiFuri" localSheetId="8">#REF!</definedName>
    <definedName name="SasekiFuri">#REF!</definedName>
    <definedName name="SasekiJyusyo" localSheetId="8">#REF!</definedName>
    <definedName name="SasekiJyusyo">#REF!</definedName>
    <definedName name="SasekiShimei" localSheetId="8">#REF!</definedName>
    <definedName name="SasekiShimei">#REF!</definedName>
    <definedName name="SasekiYubin" localSheetId="8">#REF!</definedName>
    <definedName name="SasekiYubin">#REF!</definedName>
    <definedName name="serv" localSheetId="16">#REF!</definedName>
    <definedName name="serv" localSheetId="23">#REF!</definedName>
    <definedName name="serv" localSheetId="22">#REF!</definedName>
    <definedName name="serv">#REF!</definedName>
    <definedName name="serv_" localSheetId="16">#REF!</definedName>
    <definedName name="serv_" localSheetId="23">#REF!</definedName>
    <definedName name="serv_" localSheetId="22">#REF!</definedName>
    <definedName name="serv_">#REF!</definedName>
    <definedName name="Serv_LIST" localSheetId="16">#REF!</definedName>
    <definedName name="Serv_LIST" localSheetId="23">#REF!</definedName>
    <definedName name="Serv_LIST" localSheetId="22">#REF!</definedName>
    <definedName name="Serv_LIST">#REF!</definedName>
    <definedName name="servo1" localSheetId="16">#REF!</definedName>
    <definedName name="servo1" localSheetId="23">#REF!</definedName>
    <definedName name="servo1" localSheetId="22">#REF!</definedName>
    <definedName name="servo1">#REF!</definedName>
    <definedName name="ShinseiFax" localSheetId="8">#REF!</definedName>
    <definedName name="ShinseiFax">#REF!</definedName>
    <definedName name="ShinseiMeisyo" localSheetId="8">#REF!</definedName>
    <definedName name="ShinseiMeisyo">#REF!</definedName>
    <definedName name="ShinseiMeisyoKana" localSheetId="8">#REF!</definedName>
    <definedName name="ShinseiMeisyoKana">#REF!</definedName>
    <definedName name="ShinseiSyozai" localSheetId="8">#REF!</definedName>
    <definedName name="ShinseiSyozai">#REF!</definedName>
    <definedName name="ShinseiTel" localSheetId="8">#REF!</definedName>
    <definedName name="ShinseiTel">#REF!</definedName>
    <definedName name="ShinseiYubin" localSheetId="8">#REF!</definedName>
    <definedName name="ShinseiYubin">#REF!</definedName>
    <definedName name="siharai" localSheetId="19">#REF!</definedName>
    <definedName name="siharai" localSheetId="13">#REF!</definedName>
    <definedName name="siharai" localSheetId="14">#REF!</definedName>
    <definedName name="siharai" localSheetId="16">#REF!</definedName>
    <definedName name="siharai" localSheetId="23">#REF!</definedName>
    <definedName name="siharai" localSheetId="22">#REF!</definedName>
    <definedName name="siharai">#REF!</definedName>
    <definedName name="sikuchouson" localSheetId="19">#REF!</definedName>
    <definedName name="sikuchouson" localSheetId="13">#REF!</definedName>
    <definedName name="sikuchouson" localSheetId="14">#REF!</definedName>
    <definedName name="sikuchouson" localSheetId="16">#REF!</definedName>
    <definedName name="sikuchouson" localSheetId="23">#REF!</definedName>
    <definedName name="sikuchouson" localSheetId="22">#REF!</definedName>
    <definedName name="sikuchouson">#REF!</definedName>
    <definedName name="sinseisaki" localSheetId="19">#REF!</definedName>
    <definedName name="sinseisaki" localSheetId="13">#REF!</definedName>
    <definedName name="sinseisaki" localSheetId="14">#REF!</definedName>
    <definedName name="sinseisaki" localSheetId="16">#REF!</definedName>
    <definedName name="sinseisaki" localSheetId="23">#REF!</definedName>
    <definedName name="sinseisaki" localSheetId="22">#REF!</definedName>
    <definedName name="sinseisaki">#REF!</definedName>
    <definedName name="SS" localSheetId="16">#REF!</definedName>
    <definedName name="SS" localSheetId="23">#REF!</definedName>
    <definedName name="SS" localSheetId="22">#REF!</definedName>
    <definedName name="SS">#REF!</definedName>
    <definedName name="startNo">[2]main!#REF!</definedName>
    <definedName name="startNumber">[2]main!#REF!</definedName>
    <definedName name="ｔａｂｉｅ＿04" localSheetId="16">#REF!</definedName>
    <definedName name="ｔａｂｉｅ＿04" localSheetId="23">#REF!</definedName>
    <definedName name="ｔａｂｉｅ＿04" localSheetId="22">#REF!</definedName>
    <definedName name="ｔａｂｉｅ＿04">#REF!</definedName>
    <definedName name="table_03" localSheetId="16">#REF!</definedName>
    <definedName name="table_03" localSheetId="23">#REF!</definedName>
    <definedName name="table_03" localSheetId="22">#REF!</definedName>
    <definedName name="table_03">#REF!</definedName>
    <definedName name="table_06" localSheetId="16">#REF!</definedName>
    <definedName name="table_06" localSheetId="23">#REF!</definedName>
    <definedName name="table_06" localSheetId="22">#REF!</definedName>
    <definedName name="table_06">#REF!</definedName>
    <definedName name="table2_3" localSheetId="16">#REF!</definedName>
    <definedName name="table2_3" localSheetId="23">#REF!</definedName>
    <definedName name="table2_3" localSheetId="22">#REF!</definedName>
    <definedName name="table2_3">#REF!</definedName>
    <definedName name="tapi2" localSheetId="16">#REF!</definedName>
    <definedName name="tapi2" localSheetId="23">#REF!</definedName>
    <definedName name="tapi2" localSheetId="22">#REF!</definedName>
    <definedName name="tapi2">#REF!</definedName>
    <definedName name="tebie_07" localSheetId="16">#REF!</definedName>
    <definedName name="tebie_07" localSheetId="23">#REF!</definedName>
    <definedName name="tebie_07" localSheetId="22">#REF!</definedName>
    <definedName name="tebie_07">#REF!</definedName>
    <definedName name="tebie_o7" localSheetId="16">#REF!</definedName>
    <definedName name="tebie_o7" localSheetId="23">#REF!</definedName>
    <definedName name="tebie_o7" localSheetId="22">#REF!</definedName>
    <definedName name="tebie_o7">#REF!</definedName>
    <definedName name="tebie07" localSheetId="16">#REF!</definedName>
    <definedName name="tebie07" localSheetId="23">#REF!</definedName>
    <definedName name="tebie07" localSheetId="22">#REF!</definedName>
    <definedName name="tebie07">#REF!</definedName>
    <definedName name="tebie08" localSheetId="16">#REF!</definedName>
    <definedName name="tebie08" localSheetId="23">#REF!</definedName>
    <definedName name="tebie08" localSheetId="22">#REF!</definedName>
    <definedName name="tebie08">#REF!</definedName>
    <definedName name="tebie33" localSheetId="16">#REF!</definedName>
    <definedName name="tebie33" localSheetId="23">#REF!</definedName>
    <definedName name="tebie33" localSheetId="22">#REF!</definedName>
    <definedName name="tebie33">#REF!</definedName>
    <definedName name="tebiroo" localSheetId="16">#REF!</definedName>
    <definedName name="tebiroo" localSheetId="23">#REF!</definedName>
    <definedName name="tebiroo" localSheetId="22">#REF!</definedName>
    <definedName name="tebiroo">#REF!</definedName>
    <definedName name="teble" localSheetId="16">#REF!</definedName>
    <definedName name="teble" localSheetId="23">#REF!</definedName>
    <definedName name="teble" localSheetId="22">#REF!</definedName>
    <definedName name="teble">#REF!</definedName>
    <definedName name="teble_09" localSheetId="16">#REF!</definedName>
    <definedName name="teble_09" localSheetId="23">#REF!</definedName>
    <definedName name="teble_09" localSheetId="22">#REF!</definedName>
    <definedName name="teble_09">#REF!</definedName>
    <definedName name="teble77" localSheetId="16">#REF!</definedName>
    <definedName name="teble77" localSheetId="23">#REF!</definedName>
    <definedName name="teble77" localSheetId="22">#REF!</definedName>
    <definedName name="teble77">#REF!</definedName>
    <definedName name="WAM対応1">#REF!</definedName>
    <definedName name="WAM対応2">[3]様式第１号!$AX$85:$BB$93</definedName>
    <definedName name="yokohama" localSheetId="19">#REF!</definedName>
    <definedName name="yokohama" localSheetId="13">#REF!</definedName>
    <definedName name="yokohama" localSheetId="14">#REF!</definedName>
    <definedName name="yokohama" localSheetId="16">#REF!</definedName>
    <definedName name="yokohama" localSheetId="23">#REF!</definedName>
    <definedName name="yokohama" localSheetId="22">#REF!</definedName>
    <definedName name="yokohama">#REF!</definedName>
    <definedName name="あ" localSheetId="16">#REF!</definedName>
    <definedName name="あ" localSheetId="23">#REF!</definedName>
    <definedName name="あ" localSheetId="22">#REF!</definedName>
    <definedName name="あ">#REF!</definedName>
    <definedName name="アア" localSheetId="8">#REF!</definedName>
    <definedName name="アア">#REF!</definedName>
    <definedName name="こ" localSheetId="16">#REF!</definedName>
    <definedName name="こ" localSheetId="23">#REF!</definedName>
    <definedName name="こ" localSheetId="22">#REF!</definedName>
    <definedName name="こ">#REF!</definedName>
    <definedName name="サービス">[4]様式６!$S$201:$S$252</definedName>
    <definedName name="サービス種類" localSheetId="18">#REF!</definedName>
    <definedName name="サービス種類" localSheetId="17">'[1]別紙2-2勤務体制一覧表（訪問系を除くサービス）【記載例】'!$BP$2:$BP$18</definedName>
    <definedName name="サービス種類" localSheetId="14">#REF!</definedName>
    <definedName name="サービス種類" localSheetId="15">#REF!</definedName>
    <definedName name="サービス種類" localSheetId="16">#REF!</definedName>
    <definedName name="サービス種類" localSheetId="7">#REF!</definedName>
    <definedName name="サービス種類" localSheetId="8">#REF!</definedName>
    <definedName name="サービス種類" localSheetId="9">#REF!</definedName>
    <definedName name="サービス種類" localSheetId="20">#REF!</definedName>
    <definedName name="サービス種類" localSheetId="21">#REF!</definedName>
    <definedName name="サービス種類" localSheetId="23">#REF!</definedName>
    <definedName name="サービス種類" localSheetId="22">#REF!</definedName>
    <definedName name="サービス種類">#REF!</definedName>
    <definedName name="サービス種類別提出書類一覧" localSheetId="23">#REF!</definedName>
    <definedName name="サービス種類別提出書類一覧" localSheetId="22">#REF!</definedName>
    <definedName name="サービス種類別提出書類一覧">#REF!</definedName>
    <definedName name="サービス種類別提出書類一覧２" localSheetId="23">#REF!</definedName>
    <definedName name="サービス種類別提出書類一覧２" localSheetId="22">#REF!</definedName>
    <definedName name="サービス種類別提出書類一覧２">#REF!</definedName>
    <definedName name="はじめに" localSheetId="23">#REF!</definedName>
    <definedName name="はじめに" localSheetId="22">#REF!</definedName>
    <definedName name="はじめに">#REF!</definedName>
    <definedName name="リスト_サービス種類" localSheetId="23">#REF!</definedName>
    <definedName name="リスト_サービス種類" localSheetId="22">#REF!</definedName>
    <definedName name="リスト_サービス種類">#REF!</definedName>
    <definedName name="リスト_医療型障害児入所支援のみ">#REF!</definedName>
    <definedName name="リスト_栄養士配置加算">[3]様式第１号!$BG$352:$BG$355</definedName>
    <definedName name="リスト_栄養士配置減算">[3]様式第１号!$BG$363:$BG$365</definedName>
    <definedName name="リスト_開所時間減算区分">[5]様式第１号!$CR$151:$CR$153</definedName>
    <definedName name="リスト_開所時間減算区分＿付３">[3]様式第１号!$AT$421:$AT$423</definedName>
    <definedName name="リスト_看護職員配置加算＿付３">[3]様式第１号!$AT$461:$AT$463</definedName>
    <definedName name="リスト_共生型サービス体制強化加算区分">[5]様式第１号!$CR$164:$CS$167</definedName>
    <definedName name="リスト_施設等の区分" localSheetId="23">#REF!</definedName>
    <definedName name="リスト_施設等の区分" localSheetId="22">#REF!</definedName>
    <definedName name="リスト_施設等の区分">#REF!</definedName>
    <definedName name="リスト_施設等の区分_児童デイ" localSheetId="23">#REF!</definedName>
    <definedName name="リスト_施設等の区分_児童デイ" localSheetId="22">#REF!</definedName>
    <definedName name="リスト_施設等の区分_児童デイ">#REF!</definedName>
    <definedName name="リスト_施設等の区分_障害児施設給付費" localSheetId="23">#REF!</definedName>
    <definedName name="リスト_施設等の区分_障害児施設給付費" localSheetId="22">#REF!</definedName>
    <definedName name="リスト_施設等の区分_障害児施設給付費">#REF!</definedName>
    <definedName name="リスト_施設等の区分_付３">[3]様式第１号!$AT$353:$AT$358</definedName>
    <definedName name="リスト_施設等の区分＿付５">[3]様式第１号!$AT$473:$AT$475</definedName>
    <definedName name="リスト_施設等の区分_付８_１">[3]様式第１号!$BM$351:$BN$354</definedName>
    <definedName name="リスト_児童指導員等加配加算＿付３">[3]様式第１号!$AT$467:$AT$469</definedName>
    <definedName name="リスト_主たるサービス種類_付１１">[3]様式第１号!$AT$338:$AT$339</definedName>
    <definedName name="リスト_主たるサービス種類_付１２">[3]様式第１号!$AT$343:$AT$344</definedName>
    <definedName name="リスト_主たるサービス種類_付３">[3]様式第１号!$AT$313:$AT$314</definedName>
    <definedName name="リスト_主たるサービス種類_付５">[3]様式第１号!$AT$318:$AU$322</definedName>
    <definedName name="リスト_主たるサービス種類_付９">[3]様式第１号!$AT$328:$AT$329</definedName>
    <definedName name="リスト_主たる事業所施設区分_付５">[3]様式第１号!$AT$393:$AU$395</definedName>
    <definedName name="リスト_就労移行支援体制加算区分">[3]様式第１号!$AT$293:$AT$298</definedName>
    <definedName name="リスト_就労定着支援利用者数＿付１６">[3]様式第１号!$AT$534:$AT$537</definedName>
    <definedName name="リスト_就労定着実績区分">[3]様式第１号!$BY$351:$BY$354</definedName>
    <definedName name="リスト_就労定着率区分＿付１１">[3]様式第１号!$AT$479:$AT$487</definedName>
    <definedName name="リスト_就労定着率区分＿付１６">[3]様式第１号!$AT$524:$AT$530</definedName>
    <definedName name="リスト_処遇改善助成金キャリアパス区分" localSheetId="23">#REF!</definedName>
    <definedName name="リスト_処遇改善助成金キャリアパス区分" localSheetId="22">#REF!</definedName>
    <definedName name="リスト_処遇改善助成金キャリアパス区分">#REF!</definedName>
    <definedName name="リスト_障害児施設区分_付３">[3]様式第１号!$BA$352:$BA$357</definedName>
    <definedName name="リスト_障害児施設区分_付８_１">[3]様式第１号!$BS$351:$BT$356</definedName>
    <definedName name="リスト_心理担当職員配置加算＿付３">[3]様式第１号!$AT$455:$AT$457</definedName>
    <definedName name="リスト_人員配置区分_共同生活援助">[3]様式第１号!$AT$260:$AT$267</definedName>
    <definedName name="リスト_人員配置区分_生活介護">[3]様式第１号!$AT$145:$AT$155</definedName>
    <definedName name="リスト_人員配置区分＿付１５">[3]様式第１号!$AT$541:$AT$542</definedName>
    <definedName name="リスト_人員配置区分_療養介護">[3]様式第１号!$AT$244:$AT$249</definedName>
    <definedName name="リスト_定員区分" localSheetId="23">#REF!</definedName>
    <definedName name="リスト_定員区分" localSheetId="22">#REF!</definedName>
    <definedName name="リスト_定員区分">#REF!</definedName>
    <definedName name="リスト_定員区分_肢体不自由児施設_通所通園" localSheetId="23">#REF!</definedName>
    <definedName name="リスト_定員区分_肢体不自由児施設_通所通園" localSheetId="22">#REF!</definedName>
    <definedName name="リスト_定員区分_肢体不自由児施設_通所通園">#REF!</definedName>
    <definedName name="リスト_定員区分_肢体不自由児療護施設" localSheetId="23">#REF!</definedName>
    <definedName name="リスト_定員区分_肢体不自由児療護施設" localSheetId="22">#REF!</definedName>
    <definedName name="リスト_定員区分_肢体不自由児療護施設">#REF!</definedName>
    <definedName name="リスト_定員区分_児童デイ">[3]様式第１号!$AT$184:$AT$187</definedName>
    <definedName name="リスト_定員区分_障害児施設" localSheetId="23">#REF!</definedName>
    <definedName name="リスト_定員区分_障害児施設" localSheetId="22">#REF!</definedName>
    <definedName name="リスト_定員区分_障害児施設">#REF!</definedName>
    <definedName name="リスト_定員区分_対象無し" localSheetId="23">#REF!</definedName>
    <definedName name="リスト_定員区分_対象無し" localSheetId="22">#REF!</definedName>
    <definedName name="リスト_定員区分_対象無し">#REF!</definedName>
    <definedName name="リスト_定員区分_第２種自閉症児施設" localSheetId="23">#REF!</definedName>
    <definedName name="リスト_定員区分_第２種自閉症児施設" localSheetId="22">#REF!</definedName>
    <definedName name="リスト_定員区分_第２種自閉症児施設">#REF!</definedName>
    <definedName name="リスト_定員区分_知的障害児通園施設" localSheetId="23">#REF!</definedName>
    <definedName name="リスト_定員区分_知的障害児通園施設" localSheetId="22">#REF!</definedName>
    <definedName name="リスト_定員区分_知的障害児通園施設">#REF!</definedName>
    <definedName name="リスト_定員区分_難聴幼児通園施設" localSheetId="23">#REF!</definedName>
    <definedName name="リスト_定員区分_難聴幼児通園施設" localSheetId="22">#REF!</definedName>
    <definedName name="リスト_定員区分_難聴幼児通園施設">#REF!</definedName>
    <definedName name="リスト_定員区分_盲児施設_ろうあ児施設" localSheetId="23">#REF!</definedName>
    <definedName name="リスト_定員区分_盲児施設_ろうあ児施設" localSheetId="22">#REF!</definedName>
    <definedName name="リスト_定員区分_盲児施設_ろうあ児施設">#REF!</definedName>
    <definedName name="リスト_評価点区分_付12">[3]様式第１号!$AT$580:$AT$587</definedName>
    <definedName name="リスト_福祉・介護職員等特定処遇改善加算区分">[3]様式第１号!$AT$572:$AT$574</definedName>
    <definedName name="リスト_平均工賃月額区分＿付１２">[3]様式第１号!$AT$503:$AT$513</definedName>
    <definedName name="リスト_平均労働時間区分＿付１２">[3]様式第１号!$AT$491:$AT$499</definedName>
    <definedName name="リスト_夜間看護体制加算＿付８">[3]様式第１号!$AT$518:$AT$520</definedName>
    <definedName name="リスト_夜間支援体制加算の人数_付10">[3]様式第１号!$AT$440:$AU$450</definedName>
    <definedName name="リスト_夜間支援体制加算の人数_付７">[3]様式第１号!$AT$405:$AT$416</definedName>
    <definedName name="リスト_夜間支援等体制加算">[3]様式第１号!$AT$428:$AT$435</definedName>
    <definedName name="リスト_夜間支援等体制加算Ⅰ加配職員体制の有無_付7">[3]様式第１号!$AT$592:$AT$599</definedName>
    <definedName name="栄養士配置加算">#REF!</definedName>
    <definedName name="看護時間" localSheetId="16">#REF!</definedName>
    <definedName name="看護時間" localSheetId="23">#REF!</definedName>
    <definedName name="看護時間" localSheetId="22">#REF!</definedName>
    <definedName name="看護時間">#REF!</definedName>
    <definedName name="研修誓約" localSheetId="23">#REF!</definedName>
    <definedName name="研修誓約" localSheetId="22">#REF!</definedName>
    <definedName name="研修誓約">#REF!</definedName>
    <definedName name="参考様式" localSheetId="15">#REF!</definedName>
    <definedName name="参考様式" localSheetId="16">#REF!</definedName>
    <definedName name="参考様式" localSheetId="23">#REF!</definedName>
    <definedName name="参考様式" localSheetId="22">#REF!</definedName>
    <definedName name="参考様式">#REF!</definedName>
    <definedName name="事業種類">#REF!</definedName>
    <definedName name="事業種類コード">#REF!</definedName>
    <definedName name="取込変換_医療型障害児入所支援のみ">#REF!</definedName>
    <definedName name="取込変換_開所時間減算区分＿付３">[3]様式第１号!$AV$421:$AW$423</definedName>
    <definedName name="取込変換_施設等の区分" localSheetId="23">#REF!</definedName>
    <definedName name="取込変換_施設等の区分" localSheetId="22">#REF!</definedName>
    <definedName name="取込変換_施設等の区分">#REF!</definedName>
    <definedName name="取込変換_施設等の区分_児童デイ" localSheetId="23">#REF!</definedName>
    <definedName name="取込変換_施設等の区分_児童デイ" localSheetId="22">#REF!</definedName>
    <definedName name="取込変換_施設等の区分_児童デイ">#REF!</definedName>
    <definedName name="取込変換_施設等の区分_障害児施設給付費" localSheetId="23">#REF!</definedName>
    <definedName name="取込変換_施設等の区分_障害児施設給付費" localSheetId="22">#REF!</definedName>
    <definedName name="取込変換_施設等の区分_障害児施設給付費">#REF!</definedName>
    <definedName name="取込変換_施設等の区分_付３">[3]様式第１号!$AV$353:$AW$358</definedName>
    <definedName name="取込変換_施設等の区分_付８_１">[3]様式第１号!$BO$351:$BP$354</definedName>
    <definedName name="取込変換_児童指導員等加配加算">[3]様式第１号!$AV$558:$AW$560</definedName>
    <definedName name="取込変換_主たるサービス種類_付１０">[3]様式第１号!$AV$333:$AW$334</definedName>
    <definedName name="取込変換_主たるサービス種類_付１１">[3]様式第１号!$AV$338:$AW$339</definedName>
    <definedName name="取込変換_主たるサービス種類_付１２">[3]様式第１号!$AV$343:$AW$344</definedName>
    <definedName name="取込変換_主たるサービス種類_付３">[3]様式第１号!$AV$313:$AW$314</definedName>
    <definedName name="取込変換_主たるサービス種類_付５">[3]様式第１号!$AV$318:$AW$322</definedName>
    <definedName name="取込変換_主たるサービス種類_付９">[3]様式第１号!$AV$328:$AW$329</definedName>
    <definedName name="取込変換_主たる事業者施設区分_付５">[3]様式第１号!$AV$393:$AW$395</definedName>
    <definedName name="取込変換_就労移行支援体制加算区分">[3]様式第１号!$AV$293:$AW$298</definedName>
    <definedName name="取込変換_就労定着支援利用者数">[3]様式第１号!$AV$534:$AW$537</definedName>
    <definedName name="取込変換_就労定着実績区分">[3]様式第１号!$CA$351:$CB$354</definedName>
    <definedName name="取込変換_就労定着率区分">[3]様式第１号!$AV$524:$AW$530</definedName>
    <definedName name="取込変換_就労定着率区分＿付１１">[3]様式第１号!$AV$479:$AW$487</definedName>
    <definedName name="取込変換_処遇改善助成金キャリアパス区分" localSheetId="23">#REF!</definedName>
    <definedName name="取込変換_処遇改善助成金キャリアパス区分" localSheetId="22">#REF!</definedName>
    <definedName name="取込変換_処遇改善助成金キャリアパス区分">#REF!</definedName>
    <definedName name="取込変換_障害児施設区分_付３">[3]様式第１号!$BC$352:$BD$357</definedName>
    <definedName name="取込変換_障害児施設区分_付８_１">[3]様式第１号!$BU$351:$BV$356</definedName>
    <definedName name="取込変換_心理担当職員配置加算">[3]様式第１号!$AV$546:$AW$548</definedName>
    <definedName name="取込変換_人員配置区分_共同生活援助">[3]様式第１号!$AV$260:$AW$267</definedName>
    <definedName name="取込変換_人員配置区分_生活介護">[3]様式第１号!$AV$145:$AW$155</definedName>
    <definedName name="取込変換_人員配置区分＿付１５">[3]様式第１号!$AV$541:$AW$542</definedName>
    <definedName name="取込変換_人員配置区分_療養介護">[3]様式第１号!$AV$244:$AW$249</definedName>
    <definedName name="取込変換_定員区分" localSheetId="23">#REF!</definedName>
    <definedName name="取込変換_定員区分" localSheetId="22">#REF!</definedName>
    <definedName name="取込変換_定員区分">#REF!</definedName>
    <definedName name="取込変換_定員区分_肢体不自由児施設_通所通園" localSheetId="23">#REF!</definedName>
    <definedName name="取込変換_定員区分_肢体不自由児施設_通所通園" localSheetId="22">#REF!</definedName>
    <definedName name="取込変換_定員区分_肢体不自由児施設_通所通園">#REF!</definedName>
    <definedName name="取込変換_定員区分_肢体不自由児療護施設" localSheetId="23">#REF!</definedName>
    <definedName name="取込変換_定員区分_肢体不自由児療護施設" localSheetId="22">#REF!</definedName>
    <definedName name="取込変換_定員区分_肢体不自由児療護施設">#REF!</definedName>
    <definedName name="取込変換_定員区分_児童デイ">[3]様式第１号!$AV$184:$AW$187</definedName>
    <definedName name="取込変換_定員区分_障害児施設" localSheetId="23">#REF!</definedName>
    <definedName name="取込変換_定員区分_障害児施設" localSheetId="22">#REF!</definedName>
    <definedName name="取込変換_定員区分_障害児施設">#REF!</definedName>
    <definedName name="取込変換_定員区分_対象無し" localSheetId="23">#REF!</definedName>
    <definedName name="取込変換_定員区分_対象無し" localSheetId="22">#REF!</definedName>
    <definedName name="取込変換_定員区分_対象無し">#REF!</definedName>
    <definedName name="取込変換_定員区分_第２種自閉症児施設" localSheetId="23">#REF!</definedName>
    <definedName name="取込変換_定員区分_第２種自閉症児施設" localSheetId="22">#REF!</definedName>
    <definedName name="取込変換_定員区分_第２種自閉症児施設">#REF!</definedName>
    <definedName name="取込変換_定員区分_知的障害児通園施設" localSheetId="23">#REF!</definedName>
    <definedName name="取込変換_定員区分_知的障害児通園施設" localSheetId="22">#REF!</definedName>
    <definedName name="取込変換_定員区分_知的障害児通園施設">#REF!</definedName>
    <definedName name="取込変換_定員区分_難聴幼児通園施設" localSheetId="23">#REF!</definedName>
    <definedName name="取込変換_定員区分_難聴幼児通園施設" localSheetId="22">#REF!</definedName>
    <definedName name="取込変換_定員区分_難聴幼児通園施設">#REF!</definedName>
    <definedName name="取込変換_定員区分_盲児施設_ろうあ児施設" localSheetId="23">#REF!</definedName>
    <definedName name="取込変換_定員区分_盲児施設_ろうあ児施設" localSheetId="22">#REF!</definedName>
    <definedName name="取込変換_定員区分_盲児施設_ろうあ児施設">#REF!</definedName>
    <definedName name="取込変換_評価点区分_付12">[3]様式第１号!$AV$580:$AW$587</definedName>
    <definedName name="取込変換_平均工賃月額区分＿付１２">[3]様式第１号!$AV$503:$AW$513</definedName>
    <definedName name="取込変換_平均労働時間区分＿付１２">[3]様式第１号!$AV$491:$AW$499</definedName>
    <definedName name="取込変換_夜間看護体制加算＿付８">[3]様式第１号!$AV$518:$AW$520</definedName>
    <definedName name="取込変換_夜間支援体制加算の人数_付１０">[3]様式第１号!$AV$440:$AW$450</definedName>
    <definedName name="取込変換_夜間支援対象利用者数" localSheetId="23">#REF!</definedName>
    <definedName name="取込変換_夜間支援対象利用者数" localSheetId="22">#REF!</definedName>
    <definedName name="取込変換_夜間支援対象利用者数">#REF!</definedName>
    <definedName name="取込変換_夜間支援等体制加算">[3]様式第１号!$AV$428:$AW$435</definedName>
    <definedName name="取込変換_夜間支援等体制加算Ⅰ加配職員体制の有無_付7">[3]様式第１号!$AV$592:$AW$599</definedName>
    <definedName name="出力変換_医療型障害児入所支援のみ">#REF!</definedName>
    <definedName name="出力変換_開所時間減算区分＿付３">[3]様式第１号!$AS$421:$AW$423</definedName>
    <definedName name="出力変換_施設等の区分" localSheetId="23">#REF!</definedName>
    <definedName name="出力変換_施設等の区分" localSheetId="22">#REF!</definedName>
    <definedName name="出力変換_施設等の区分">#REF!</definedName>
    <definedName name="出力変換_施設等の区分_児童デイ" localSheetId="23">#REF!</definedName>
    <definedName name="出力変換_施設等の区分_児童デイ" localSheetId="22">#REF!</definedName>
    <definedName name="出力変換_施設等の区分_児童デイ">#REF!</definedName>
    <definedName name="出力変換_施設等の区分_障害児施設給付費" localSheetId="23">#REF!</definedName>
    <definedName name="出力変換_施設等の区分_障害児施設給付費" localSheetId="22">#REF!</definedName>
    <definedName name="出力変換_施設等の区分_障害児施設給付費">#REF!</definedName>
    <definedName name="出力変換_施設等の区分_付３">[3]様式第１号!$AS$353:$AW$358</definedName>
    <definedName name="出力変換_施設等の区分_付８_１">[3]様式第１号!$BL$351:$BP$354</definedName>
    <definedName name="出力変換_児童指導員等加配加算">[3]様式第１号!$AS$558:$AW$560</definedName>
    <definedName name="出力変換_主たるサービス種類_付１０">[3]様式第１号!$AS$333:$AW$334</definedName>
    <definedName name="出力変換_主たるサービス種類_付１１">[3]様式第１号!$AS$338:$AW$339</definedName>
    <definedName name="出力変換_主たるサービス種類_付１２">[3]様式第１号!$AS$343:$AW$344</definedName>
    <definedName name="出力変換_主たるサービス種類_付３">[3]様式第１号!$AS$313:$AW$314</definedName>
    <definedName name="出力変換_主たるサービス種類_付５">[3]様式第１号!$AS$318:$AW$322</definedName>
    <definedName name="出力変換_主たるサービス種類_付９">[3]様式第１号!$AS$328:$AW$329</definedName>
    <definedName name="出力変換_主たる事業者施設区分_付５">[3]様式第１号!$AS$393:$AW$395</definedName>
    <definedName name="出力変換_就労移行支援体制加算区分">[3]様式第１号!$AS$293:$AW$298</definedName>
    <definedName name="出力変換_就労定着支援利用者数">[3]様式第１号!$AS$534:$AW$537</definedName>
    <definedName name="出力変換_就労定着実績区分">[3]様式第１号!$BX$351:$CB$354</definedName>
    <definedName name="出力変換_就労定着率区分">[3]様式第１号!$AS$524:$AW$530</definedName>
    <definedName name="出力変換_就労定着率区分＿付１１">[3]様式第１号!$AS$479:$AW$487</definedName>
    <definedName name="出力変換_処遇改善助成金キャリアパス区分" localSheetId="23">#REF!</definedName>
    <definedName name="出力変換_処遇改善助成金キャリアパス区分" localSheetId="22">#REF!</definedName>
    <definedName name="出力変換_処遇改善助成金キャリアパス区分">#REF!</definedName>
    <definedName name="出力変換_障害児施設区分_付３">[3]様式第１号!$AZ$352:$BD$357</definedName>
    <definedName name="出力変換_障害児施設区分_付８_１">[3]様式第１号!$BR$351:$BV$356</definedName>
    <definedName name="出力変換_心理担当職員配置加算">[3]様式第１号!$AS$546:$AW$548</definedName>
    <definedName name="出力変換_人員配置区分_共同生活援助">[3]様式第１号!$AS$260:$AW$267</definedName>
    <definedName name="出力変換_人員配置区分_生活介護">[3]様式第１号!$AS$145:$AW$155</definedName>
    <definedName name="出力変換_人員配置区分＿付１５">[3]様式第１号!$AS$541:$AW$542</definedName>
    <definedName name="出力変換_人員配置区分_療養介護">[3]様式第１号!$AS$244:$AW$249</definedName>
    <definedName name="出力変換_定員区分" localSheetId="23">#REF!</definedName>
    <definedName name="出力変換_定員区分" localSheetId="22">#REF!</definedName>
    <definedName name="出力変換_定員区分">#REF!</definedName>
    <definedName name="出力変換_定員区分_肢体不自由児施設_通所通園" localSheetId="23">#REF!</definedName>
    <definedName name="出力変換_定員区分_肢体不自由児施設_通所通園" localSheetId="22">#REF!</definedName>
    <definedName name="出力変換_定員区分_肢体不自由児施設_通所通園">#REF!</definedName>
    <definedName name="出力変換_定員区分_肢体不自由児療護施設" localSheetId="23">#REF!</definedName>
    <definedName name="出力変換_定員区分_肢体不自由児療護施設" localSheetId="22">#REF!</definedName>
    <definedName name="出力変換_定員区分_肢体不自由児療護施設">#REF!</definedName>
    <definedName name="出力変換_定員区分_児童デイ">[3]様式第１号!$AS$184:$AW$187</definedName>
    <definedName name="出力変換_定員区分_障害児施設" localSheetId="23">#REF!</definedName>
    <definedName name="出力変換_定員区分_障害児施設" localSheetId="22">#REF!</definedName>
    <definedName name="出力変換_定員区分_障害児施設">#REF!</definedName>
    <definedName name="出力変換_定員区分_対象無し" localSheetId="23">#REF!</definedName>
    <definedName name="出力変換_定員区分_対象無し" localSheetId="22">#REF!</definedName>
    <definedName name="出力変換_定員区分_対象無し">#REF!</definedName>
    <definedName name="出力変換_定員区分_第２種自閉症児施設" localSheetId="23">#REF!</definedName>
    <definedName name="出力変換_定員区分_第２種自閉症児施設" localSheetId="22">#REF!</definedName>
    <definedName name="出力変換_定員区分_第２種自閉症児施設">#REF!</definedName>
    <definedName name="出力変換_定員区分_知的障害児通園施設" localSheetId="23">#REF!</definedName>
    <definedName name="出力変換_定員区分_知的障害児通園施設" localSheetId="22">#REF!</definedName>
    <definedName name="出力変換_定員区分_知的障害児通園施設">#REF!</definedName>
    <definedName name="出力変換_定員区分_難聴幼児通園施設" localSheetId="23">#REF!</definedName>
    <definedName name="出力変換_定員区分_難聴幼児通園施設" localSheetId="22">#REF!</definedName>
    <definedName name="出力変換_定員区分_難聴幼児通園施設">#REF!</definedName>
    <definedName name="出力変換_定員区分_盲児施設_ろうあ児施設" localSheetId="23">#REF!</definedName>
    <definedName name="出力変換_定員区分_盲児施設_ろうあ児施設" localSheetId="22">#REF!</definedName>
    <definedName name="出力変換_定員区分_盲児施設_ろうあ児施設">#REF!</definedName>
    <definedName name="出力変換_評価点区分_付12">[3]様式第１号!$AS$580:$AW$587</definedName>
    <definedName name="出力変換_平均工賃月額区分＿付１２">[3]様式第１号!$AS$503:$AW$513</definedName>
    <definedName name="出力変換_平均労働時間区分＿付１２">[3]様式第１号!$AS$491:$AW$499</definedName>
    <definedName name="出力変換_夜間看護体制加算＿付８">[3]様式第１号!$AS$518:$AW$520</definedName>
    <definedName name="出力変換_夜間支援体制加算の人数_付１０">[3]様式第１号!$AS$440:$AW$450</definedName>
    <definedName name="出力変換_夜間支援対象利用者数" localSheetId="23">#REF!</definedName>
    <definedName name="出力変換_夜間支援対象利用者数" localSheetId="22">#REF!</definedName>
    <definedName name="出力変換_夜間支援対象利用者数">#REF!</definedName>
    <definedName name="出力変換_夜間支援等体制加算">[3]様式第１号!$AS$428:$AW$435</definedName>
    <definedName name="出力変換_夜間支援等体制加算Ⅰ加配職員体制の有無_付7">[3]様式第１号!$AS$592:$AW$599</definedName>
    <definedName name="食事" localSheetId="16">#REF!</definedName>
    <definedName name="食事" localSheetId="23">#REF!</definedName>
    <definedName name="食事" localSheetId="22">#REF!</definedName>
    <definedName name="食事">#REF!</definedName>
    <definedName name="体制等状況一覧" localSheetId="16">#REF!</definedName>
    <definedName name="体制等状況一覧" localSheetId="23">#REF!</definedName>
    <definedName name="体制等状況一覧" localSheetId="22">#REF!</definedName>
    <definedName name="体制等状況一覧">#REF!</definedName>
    <definedName name="町っ油" localSheetId="16">#REF!</definedName>
    <definedName name="町っ油" localSheetId="23">#REF!</definedName>
    <definedName name="町っ油" localSheetId="22">#REF!</definedName>
    <definedName name="町っ油">#REF!</definedName>
    <definedName name="同行援護" localSheetId="23">#REF!</definedName>
    <definedName name="同行援護" localSheetId="22">#REF!</definedName>
    <definedName name="同行援護">#REF!</definedName>
    <definedName name="付表7_CH_グループ1_1">"Group Box 1288"</definedName>
    <definedName name="別紙" localSheetId="23">#REF!</definedName>
    <definedName name="別紙" localSheetId="22">#REF!</definedName>
    <definedName name="別紙">#REF!</definedName>
    <definedName name="別紙19２" localSheetId="23">#REF!</definedName>
    <definedName name="別紙19２" localSheetId="22">#REF!</definedName>
    <definedName name="別紙19２">#REF!</definedName>
    <definedName name="別紙3ｰ9">#REF!</definedName>
    <definedName name="別紙3ｰ9ｑｑｑｑ">#REF!</definedName>
    <definedName name="別紙47" localSheetId="23">#REF!</definedName>
    <definedName name="別紙47" localSheetId="22">#REF!</definedName>
    <definedName name="別紙47">#REF!</definedName>
    <definedName name="別紙7の2" localSheetId="23">#REF!</definedName>
    <definedName name="別紙7の2" localSheetId="22">#REF!</definedName>
    <definedName name="別紙7の2">#REF!</definedName>
    <definedName name="夜間支援" localSheetId="23">#REF!</definedName>
    <definedName name="夜間支援" localSheetId="22">#REF!</definedName>
    <definedName name="夜間支援">#REF!</definedName>
    <definedName name="様式名等">#REF!</definedName>
    <definedName name="利用日数記入例" localSheetId="16">#REF!</definedName>
    <definedName name="利用日数記入例" localSheetId="23">#REF!</definedName>
    <definedName name="利用日数記入例" localSheetId="22">#REF!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J31" i="130" l="1"/>
  <c r="AI31" i="130"/>
  <c r="AH31" i="130"/>
  <c r="AG31" i="130"/>
  <c r="AF31" i="130"/>
  <c r="AE31" i="130"/>
  <c r="AD31" i="130"/>
  <c r="AC31" i="130"/>
  <c r="AB31" i="130"/>
  <c r="AA31" i="130"/>
  <c r="Z31" i="130"/>
  <c r="Y31" i="130"/>
  <c r="X31" i="130"/>
  <c r="W31" i="130"/>
  <c r="V31" i="130"/>
  <c r="U31" i="130"/>
  <c r="T31" i="130"/>
  <c r="S31" i="130"/>
  <c r="R31" i="130"/>
  <c r="Q31" i="130"/>
  <c r="P31" i="130"/>
  <c r="O31" i="130"/>
  <c r="N31" i="130"/>
  <c r="M31" i="130"/>
  <c r="L31" i="130"/>
  <c r="K31" i="130"/>
  <c r="J31" i="130"/>
  <c r="I31" i="130"/>
  <c r="H31" i="130"/>
  <c r="G31" i="130"/>
  <c r="F31" i="130"/>
  <c r="AK30" i="130"/>
  <c r="AL30" i="130" s="1"/>
  <c r="AL29" i="130"/>
  <c r="AK29" i="130"/>
  <c r="AK28" i="130"/>
  <c r="AK27" i="130"/>
  <c r="AL27" i="130" s="1"/>
  <c r="AK26" i="130"/>
  <c r="AK25" i="130"/>
  <c r="AK24" i="130"/>
  <c r="AK23" i="130"/>
  <c r="AK22" i="130"/>
  <c r="AK21" i="130"/>
  <c r="AL21" i="130" s="1"/>
  <c r="AK20" i="130"/>
  <c r="AL20" i="130" s="1"/>
  <c r="AK19" i="130"/>
  <c r="AL19" i="130" s="1"/>
  <c r="AK18" i="130"/>
  <c r="AL18" i="130" s="1"/>
  <c r="AK17" i="130"/>
  <c r="AL17" i="130" s="1"/>
  <c r="AK16" i="130"/>
  <c r="AK15" i="130"/>
  <c r="AK14" i="130"/>
  <c r="AK13" i="130"/>
  <c r="AK12" i="130"/>
  <c r="AK11" i="130"/>
  <c r="AG10" i="130"/>
  <c r="AF10" i="130"/>
  <c r="AE10" i="130"/>
  <c r="AD10" i="130"/>
  <c r="AC10" i="130"/>
  <c r="AB10" i="130"/>
  <c r="AA10" i="130"/>
  <c r="Z10" i="130"/>
  <c r="Y10" i="130"/>
  <c r="X10" i="130"/>
  <c r="W10" i="130"/>
  <c r="V10" i="130"/>
  <c r="U10" i="130"/>
  <c r="T10" i="130"/>
  <c r="S10" i="130"/>
  <c r="R10" i="130"/>
  <c r="Q10" i="130"/>
  <c r="P10" i="130"/>
  <c r="O10" i="130"/>
  <c r="N10" i="130"/>
  <c r="M10" i="130"/>
  <c r="L10" i="130"/>
  <c r="K10" i="130"/>
  <c r="J10" i="130"/>
  <c r="I10" i="130"/>
  <c r="H10" i="130"/>
  <c r="G10" i="130"/>
  <c r="F10" i="130"/>
  <c r="AJ10" i="130" s="1"/>
  <c r="AJ9" i="130"/>
  <c r="AI9" i="130"/>
  <c r="AG9" i="130"/>
  <c r="AF9" i="130"/>
  <c r="AE9" i="130"/>
  <c r="AD9" i="130"/>
  <c r="AC9" i="130"/>
  <c r="AB9" i="130"/>
  <c r="AA9" i="130"/>
  <c r="Z9" i="130"/>
  <c r="Y9" i="130"/>
  <c r="X9" i="130"/>
  <c r="W9" i="130"/>
  <c r="V9" i="130"/>
  <c r="U9" i="130"/>
  <c r="T9" i="130"/>
  <c r="S9" i="130"/>
  <c r="R9" i="130"/>
  <c r="Q9" i="130"/>
  <c r="P9" i="130"/>
  <c r="O9" i="130"/>
  <c r="N9" i="130"/>
  <c r="M9" i="130"/>
  <c r="L9" i="130"/>
  <c r="K9" i="130"/>
  <c r="J9" i="130"/>
  <c r="I9" i="130"/>
  <c r="H9" i="130"/>
  <c r="G9" i="130"/>
  <c r="F9" i="130"/>
  <c r="AL28" i="130" s="1"/>
  <c r="AK31" i="130" l="1"/>
  <c r="AL31" i="130" s="1"/>
  <c r="AL13" i="130"/>
  <c r="AL23" i="130"/>
  <c r="AL15" i="130"/>
  <c r="AL25" i="130"/>
  <c r="AH9" i="130"/>
  <c r="AL26" i="130"/>
  <c r="AL11" i="130"/>
  <c r="AL12" i="130"/>
  <c r="AL14" i="130"/>
  <c r="AL24" i="130"/>
  <c r="AI10" i="130"/>
  <c r="AH10" i="130"/>
  <c r="AL16" i="130"/>
  <c r="AL22" i="130"/>
  <c r="N20" i="109" l="1"/>
  <c r="N22" i="109"/>
</calcChain>
</file>

<file path=xl/sharedStrings.xml><?xml version="1.0" encoding="utf-8"?>
<sst xmlns="http://schemas.openxmlformats.org/spreadsheetml/2006/main" count="990" uniqueCount="693">
  <si>
    <t>他の法律において既に指定を受けている事業等について</t>
    <rPh sb="0" eb="1">
      <t>タ</t>
    </rPh>
    <rPh sb="2" eb="4">
      <t>ホウリツ</t>
    </rPh>
    <rPh sb="8" eb="9">
      <t>スデ</t>
    </rPh>
    <rPh sb="10" eb="12">
      <t>シテイ</t>
    </rPh>
    <rPh sb="13" eb="14">
      <t>ウ</t>
    </rPh>
    <rPh sb="18" eb="20">
      <t>ジギョウ</t>
    </rPh>
    <rPh sb="20" eb="21">
      <t>トウ</t>
    </rPh>
    <phoneticPr fontId="10"/>
  </si>
  <si>
    <t>法律の名称</t>
    <rPh sb="0" eb="2">
      <t>ホウリツ</t>
    </rPh>
    <rPh sb="3" eb="5">
      <t>メイショウ</t>
    </rPh>
    <phoneticPr fontId="10"/>
  </si>
  <si>
    <t>事業所・施設名称</t>
    <rPh sb="0" eb="3">
      <t>ジギョウショ</t>
    </rPh>
    <rPh sb="4" eb="6">
      <t>シセツ</t>
    </rPh>
    <rPh sb="6" eb="7">
      <t>メイ</t>
    </rPh>
    <rPh sb="7" eb="8">
      <t>ショウ</t>
    </rPh>
    <phoneticPr fontId="10"/>
  </si>
  <si>
    <t>指定年月日</t>
    <rPh sb="0" eb="2">
      <t>シテイ</t>
    </rPh>
    <rPh sb="2" eb="5">
      <t>ネンガッピ</t>
    </rPh>
    <phoneticPr fontId="10"/>
  </si>
  <si>
    <t>指定事業所番号</t>
    <rPh sb="0" eb="2">
      <t>シテイ</t>
    </rPh>
    <rPh sb="2" eb="5">
      <t>ジギョウショ</t>
    </rPh>
    <rPh sb="5" eb="7">
      <t>バンゴウ</t>
    </rPh>
    <phoneticPr fontId="10"/>
  </si>
  <si>
    <t>介護保険法</t>
    <rPh sb="0" eb="2">
      <t>カイゴ</t>
    </rPh>
    <rPh sb="2" eb="5">
      <t>ホケンホウ</t>
    </rPh>
    <phoneticPr fontId="10"/>
  </si>
  <si>
    <t>訪問介護</t>
    <rPh sb="0" eb="4">
      <t>ホウモンカイゴ</t>
    </rPh>
    <phoneticPr fontId="10"/>
  </si>
  <si>
    <t>○△ホームヘルプ</t>
    <phoneticPr fontId="10"/>
  </si>
  <si>
    <t>＊</t>
    <phoneticPr fontId="10"/>
  </si>
  <si>
    <t>（〒231-****）　　　　　　　　　神奈川県平塚市○○ー○○</t>
    <rPh sb="20" eb="24">
      <t>カナガワケン</t>
    </rPh>
    <rPh sb="24" eb="27">
      <t>ヒラツカシ</t>
    </rPh>
    <phoneticPr fontId="10"/>
  </si>
  <si>
    <t>４</t>
    <phoneticPr fontId="10"/>
  </si>
  <si>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10"/>
  </si>
  <si>
    <t>月</t>
    <rPh sb="0" eb="1">
      <t>ゲツ</t>
    </rPh>
    <phoneticPr fontId="10"/>
  </si>
  <si>
    <t>上記のうち業務に従事した日数</t>
    <rPh sb="0" eb="2">
      <t>ジョウキ</t>
    </rPh>
    <rPh sb="5" eb="7">
      <t>ギョウム</t>
    </rPh>
    <rPh sb="8" eb="10">
      <t>ジュウジ</t>
    </rPh>
    <rPh sb="12" eb="14">
      <t>ニッスウ</t>
    </rPh>
    <phoneticPr fontId="10"/>
  </si>
  <si>
    <t>日</t>
    <rPh sb="0" eb="1">
      <t>ニチ</t>
    </rPh>
    <phoneticPr fontId="10"/>
  </si>
  <si>
    <t>〇〇〇日</t>
    <rPh sb="3" eb="4">
      <t>ニチ</t>
    </rPh>
    <phoneticPr fontId="10"/>
  </si>
  <si>
    <t>５</t>
    <phoneticPr fontId="10"/>
  </si>
  <si>
    <t>多機能型、従たる事業所や複数の共同生活住居がある場合は、それぞれの位置関係がわかる地図等を添付してください。</t>
    <rPh sb="0" eb="4">
      <t>タキノウガタ</t>
    </rPh>
    <rPh sb="5" eb="6">
      <t>ジュウ</t>
    </rPh>
    <rPh sb="8" eb="10">
      <t>ジギョウ</t>
    </rPh>
    <rPh sb="10" eb="11">
      <t>ショ</t>
    </rPh>
    <rPh sb="12" eb="14">
      <t>フクスウ</t>
    </rPh>
    <rPh sb="15" eb="17">
      <t>キョウドウ</t>
    </rPh>
    <rPh sb="17" eb="19">
      <t>セイカツ</t>
    </rPh>
    <rPh sb="19" eb="21">
      <t>ジュウキョ</t>
    </rPh>
    <rPh sb="24" eb="26">
      <t>バアイ</t>
    </rPh>
    <rPh sb="33" eb="35">
      <t>イチ</t>
    </rPh>
    <rPh sb="35" eb="37">
      <t>カンケイ</t>
    </rPh>
    <rPh sb="41" eb="44">
      <t>チズトウ</t>
    </rPh>
    <rPh sb="45" eb="47">
      <t>テンプ</t>
    </rPh>
    <phoneticPr fontId="10"/>
  </si>
  <si>
    <t>管理者</t>
    <rPh sb="0" eb="3">
      <t>かんりしゃ</t>
    </rPh>
    <phoneticPr fontId="10" type="Hiragana" alignment="distributed"/>
  </si>
  <si>
    <t>重度訪問介護</t>
    <rPh sb="0" eb="2">
      <t>ジュウド</t>
    </rPh>
    <rPh sb="2" eb="4">
      <t>ホウモン</t>
    </rPh>
    <rPh sb="4" eb="6">
      <t>カイゴ</t>
    </rPh>
    <phoneticPr fontId="10"/>
  </si>
  <si>
    <t>まな　鶴子</t>
    <rPh sb="3" eb="4">
      <t>ツル</t>
    </rPh>
    <rPh sb="4" eb="5">
      <t>コ</t>
    </rPh>
    <phoneticPr fontId="10"/>
  </si>
  <si>
    <t>指定障害福祉サービス事業所管理者誓約書</t>
  </si>
  <si>
    <t>神奈川県知事　様</t>
  </si>
  <si>
    <t>■指定居宅介護事業所の場合</t>
  </si>
  <si>
    <t>（管理者及びサービス提供責任者の責務）</t>
  </si>
  <si>
    <t>■指定居宅介護事業所以外の指定障害福祉サービス事業所の場合</t>
  </si>
  <si>
    <t>（管理者の責務）</t>
  </si>
  <si>
    <r>
      <t xml:space="preserve">                            </t>
    </r>
    <r>
      <rPr>
        <sz val="10"/>
        <color indexed="8"/>
        <rFont val="ＭＳ 明朝"/>
        <family val="1"/>
        <charset val="128"/>
      </rPr>
      <t>　</t>
    </r>
  </si>
  <si>
    <t>指定障害者支援施設等管理者誓約書</t>
  </si>
  <si>
    <t xml:space="preserve">  　</t>
  </si>
  <si>
    <t>（管理者による管理等）</t>
  </si>
  <si>
    <t>（第１項 略）</t>
  </si>
  <si>
    <r>
      <t xml:space="preserve">                            </t>
    </r>
    <r>
      <rPr>
        <sz val="10.5"/>
        <color indexed="8"/>
        <rFont val="ＭＳ 明朝"/>
        <family val="1"/>
        <charset val="128"/>
      </rPr>
      <t>　</t>
    </r>
  </si>
  <si>
    <t>　</t>
    <phoneticPr fontId="10"/>
  </si>
  <si>
    <t xml:space="preserve">  一元的に行わなければならない。</t>
    <phoneticPr fontId="10"/>
  </si>
  <si>
    <t xml:space="preserve">  ため必要な指揮命令を行うものとする。</t>
    <phoneticPr fontId="10"/>
  </si>
  <si>
    <t xml:space="preserve">  必要な指揮命令を行うものとする。</t>
    <phoneticPr fontId="10"/>
  </si>
  <si>
    <t>参考様式５</t>
    <rPh sb="0" eb="2">
      <t>サンコウ</t>
    </rPh>
    <rPh sb="2" eb="4">
      <t>ヨウシキ</t>
    </rPh>
    <phoneticPr fontId="10"/>
  </si>
  <si>
    <t>別紙１</t>
    <rPh sb="0" eb="2">
      <t>ベッシ</t>
    </rPh>
    <phoneticPr fontId="10"/>
  </si>
  <si>
    <t>指定地域移行支援従事者</t>
    <rPh sb="0" eb="2">
      <t>シテイ</t>
    </rPh>
    <rPh sb="2" eb="4">
      <t>チイキ</t>
    </rPh>
    <rPh sb="4" eb="6">
      <t>イコウ</t>
    </rPh>
    <rPh sb="6" eb="8">
      <t>シエン</t>
    </rPh>
    <rPh sb="8" eb="11">
      <t>ジュウジシャ</t>
    </rPh>
    <phoneticPr fontId="10"/>
  </si>
  <si>
    <t>指定地域定着支援従事者</t>
    <rPh sb="0" eb="2">
      <t>シテイ</t>
    </rPh>
    <rPh sb="2" eb="4">
      <t>チイキ</t>
    </rPh>
    <rPh sb="4" eb="6">
      <t>テイチャク</t>
    </rPh>
    <rPh sb="6" eb="8">
      <t>シエン</t>
    </rPh>
    <rPh sb="8" eb="11">
      <t>ジュウジシャ</t>
    </rPh>
    <phoneticPr fontId="10"/>
  </si>
  <si>
    <t>管理者、サービス管理責任者、サービス提供責任者、相談支援専門員、指定地域移行支援従事者、指定地域定着支援従事者のいずれかを○印で囲ってください。それぞれ別葉で提出してください。</t>
    <rPh sb="24" eb="26">
      <t>ソウダン</t>
    </rPh>
    <rPh sb="26" eb="28">
      <t>シエン</t>
    </rPh>
    <rPh sb="28" eb="31">
      <t>センモンイン</t>
    </rPh>
    <rPh sb="62" eb="63">
      <t>ジルシ</t>
    </rPh>
    <rPh sb="64" eb="65">
      <t>カコ</t>
    </rPh>
    <phoneticPr fontId="10"/>
  </si>
  <si>
    <t>相談支援従事者初任者研修</t>
    <rPh sb="0" eb="2">
      <t>ソウダン</t>
    </rPh>
    <rPh sb="2" eb="4">
      <t>シエン</t>
    </rPh>
    <rPh sb="4" eb="7">
      <t>ジュウジシャ</t>
    </rPh>
    <rPh sb="7" eb="10">
      <t>ショニンシャ</t>
    </rPh>
    <rPh sb="10" eb="12">
      <t>ケンシュウ</t>
    </rPh>
    <phoneticPr fontId="10"/>
  </si>
  <si>
    <t>平成19年○月○日</t>
    <rPh sb="0" eb="2">
      <t>ヘ</t>
    </rPh>
    <rPh sb="4" eb="5">
      <t>ネン</t>
    </rPh>
    <rPh sb="6" eb="7">
      <t>ツキ</t>
    </rPh>
    <rPh sb="8" eb="9">
      <t>ニチ</t>
    </rPh>
    <phoneticPr fontId="10"/>
  </si>
  <si>
    <t>相談支援従事者現任者研修</t>
    <rPh sb="0" eb="2">
      <t>ソウダン</t>
    </rPh>
    <rPh sb="2" eb="4">
      <t>シエン</t>
    </rPh>
    <rPh sb="4" eb="7">
      <t>ジュウジシャ</t>
    </rPh>
    <rPh sb="7" eb="9">
      <t>ゲンニン</t>
    </rPh>
    <rPh sb="9" eb="10">
      <t>シャ</t>
    </rPh>
    <rPh sb="10" eb="12">
      <t>ケンシュウ</t>
    </rPh>
    <phoneticPr fontId="10"/>
  </si>
  <si>
    <t>平成22年○月○日</t>
    <rPh sb="0" eb="2">
      <t>ヘ</t>
    </rPh>
    <rPh sb="4" eb="5">
      <t>ネン</t>
    </rPh>
    <rPh sb="6" eb="7">
      <t>ツキ</t>
    </rPh>
    <rPh sb="8" eb="9">
      <t>ニチ</t>
    </rPh>
    <phoneticPr fontId="10"/>
  </si>
  <si>
    <t>（管理又は従事する事業所が複数の場合はその全てを記載してください。）</t>
    <rPh sb="1" eb="3">
      <t>カンリ</t>
    </rPh>
    <rPh sb="3" eb="4">
      <t>マタ</t>
    </rPh>
    <rPh sb="5" eb="7">
      <t>ジュウジ</t>
    </rPh>
    <rPh sb="9" eb="12">
      <t>ジギョウショ</t>
    </rPh>
    <rPh sb="13" eb="15">
      <t>フクスウ</t>
    </rPh>
    <rPh sb="16" eb="18">
      <t>バアイ</t>
    </rPh>
    <rPh sb="21" eb="22">
      <t>スベ</t>
    </rPh>
    <rPh sb="24" eb="26">
      <t>キサイ</t>
    </rPh>
    <phoneticPr fontId="10"/>
  </si>
  <si>
    <t>★　資格を証する書類の写しを添付してください。</t>
    <rPh sb="2" eb="4">
      <t>シカク</t>
    </rPh>
    <rPh sb="5" eb="6">
      <t>ショウ</t>
    </rPh>
    <rPh sb="8" eb="10">
      <t>ショルイ</t>
    </rPh>
    <rPh sb="11" eb="12">
      <t>ウツ</t>
    </rPh>
    <rPh sb="14" eb="16">
      <t>テンプ</t>
    </rPh>
    <phoneticPr fontId="10"/>
  </si>
  <si>
    <t>★　研修終了証の写しを添付してください。</t>
    <rPh sb="2" eb="4">
      <t>ケンシュウ</t>
    </rPh>
    <rPh sb="4" eb="6">
      <t>シュウリョウ</t>
    </rPh>
    <rPh sb="6" eb="7">
      <t>ショウ</t>
    </rPh>
    <rPh sb="8" eb="9">
      <t>ウツ</t>
    </rPh>
    <rPh sb="11" eb="13">
      <t>テンプ</t>
    </rPh>
    <phoneticPr fontId="10"/>
  </si>
  <si>
    <t>参考様式（事業計画書：作成例①）</t>
    <rPh sb="0" eb="2">
      <t>サンコウ</t>
    </rPh>
    <rPh sb="2" eb="4">
      <t>ヨウシキ</t>
    </rPh>
    <rPh sb="5" eb="7">
      <t>ジギョウ</t>
    </rPh>
    <rPh sb="7" eb="10">
      <t>ケイカクショ</t>
    </rPh>
    <rPh sb="11" eb="14">
      <t>サクセイレイ</t>
    </rPh>
    <phoneticPr fontId="10"/>
  </si>
  <si>
    <t>事業計画書</t>
    <rPh sb="0" eb="2">
      <t>ジギョウ</t>
    </rPh>
    <rPh sb="2" eb="5">
      <t>ケイカクショ</t>
    </rPh>
    <phoneticPr fontId="10"/>
  </si>
  <si>
    <t>事業所名又は施設名</t>
    <rPh sb="0" eb="2">
      <t>ジギョウ</t>
    </rPh>
    <rPh sb="2" eb="3">
      <t>ショ</t>
    </rPh>
    <rPh sb="3" eb="4">
      <t>メイ</t>
    </rPh>
    <rPh sb="4" eb="5">
      <t>マタ</t>
    </rPh>
    <rPh sb="6" eb="8">
      <t>シセツ</t>
    </rPh>
    <rPh sb="8" eb="9">
      <t>メイ</t>
    </rPh>
    <phoneticPr fontId="10"/>
  </si>
  <si>
    <t>○○介護事業所</t>
    <rPh sb="2" eb="4">
      <t>カイゴ</t>
    </rPh>
    <rPh sb="4" eb="6">
      <t>ジギョウ</t>
    </rPh>
    <rPh sb="6" eb="7">
      <t>ショ</t>
    </rPh>
    <phoneticPr fontId="10"/>
  </si>
  <si>
    <t>居宅介護・重度訪問介護</t>
    <rPh sb="0" eb="2">
      <t>キョタク</t>
    </rPh>
    <rPh sb="2" eb="4">
      <t>カイゴ</t>
    </rPh>
    <rPh sb="5" eb="7">
      <t>ジュウド</t>
    </rPh>
    <rPh sb="7" eb="9">
      <t>ホウモン</t>
    </rPh>
    <rPh sb="9" eb="11">
      <t>カイゴ</t>
    </rPh>
    <phoneticPr fontId="10"/>
  </si>
  <si>
    <t>１．事業の目的</t>
    <rPh sb="2" eb="4">
      <t>ジギョウ</t>
    </rPh>
    <rPh sb="5" eb="7">
      <t>モクテキ</t>
    </rPh>
    <phoneticPr fontId="10"/>
  </si>
  <si>
    <t>※運営規程等を参考に記載してください。</t>
    <rPh sb="1" eb="3">
      <t>ウンエイ</t>
    </rPh>
    <rPh sb="3" eb="5">
      <t>キテイ</t>
    </rPh>
    <rPh sb="5" eb="6">
      <t>トウ</t>
    </rPh>
    <rPh sb="7" eb="9">
      <t>サンコウ</t>
    </rPh>
    <rPh sb="10" eb="12">
      <t>キサイ</t>
    </rPh>
    <phoneticPr fontId="10"/>
  </si>
  <si>
    <t>　支給決定を受けた利用者が居宅において自立した日常生活または社会生活を営むことができるよう、当該事業所の従業者が、当該利用者の身体その他の状況及び環境に応じて、適正な指定居宅介護及び指定重度訪問介護を提供することを目的とする。</t>
    <rPh sb="1" eb="3">
      <t>シキュウ</t>
    </rPh>
    <rPh sb="3" eb="5">
      <t>ケッテイ</t>
    </rPh>
    <rPh sb="6" eb="7">
      <t>ウ</t>
    </rPh>
    <rPh sb="9" eb="11">
      <t>リヨウ</t>
    </rPh>
    <rPh sb="11" eb="12">
      <t>シャ</t>
    </rPh>
    <rPh sb="13" eb="15">
      <t>キョタク</t>
    </rPh>
    <rPh sb="19" eb="21">
      <t>ジリツ</t>
    </rPh>
    <rPh sb="23" eb="25">
      <t>ニチジョウ</t>
    </rPh>
    <rPh sb="25" eb="27">
      <t>セイカツ</t>
    </rPh>
    <rPh sb="30" eb="32">
      <t>シャカイ</t>
    </rPh>
    <rPh sb="32" eb="34">
      <t>セイカツ</t>
    </rPh>
    <rPh sb="35" eb="36">
      <t>イトナ</t>
    </rPh>
    <rPh sb="46" eb="48">
      <t>トウガイ</t>
    </rPh>
    <rPh sb="48" eb="50">
      <t>ジギョウ</t>
    </rPh>
    <rPh sb="50" eb="51">
      <t>ショ</t>
    </rPh>
    <rPh sb="52" eb="55">
      <t>ジュウギョウシャ</t>
    </rPh>
    <rPh sb="57" eb="59">
      <t>トウガイ</t>
    </rPh>
    <rPh sb="59" eb="62">
      <t>リヨウシャ</t>
    </rPh>
    <rPh sb="63" eb="65">
      <t>シンタイ</t>
    </rPh>
    <rPh sb="67" eb="68">
      <t>タ</t>
    </rPh>
    <rPh sb="69" eb="71">
      <t>ジョウキョウ</t>
    </rPh>
    <rPh sb="71" eb="72">
      <t>オヨ</t>
    </rPh>
    <rPh sb="73" eb="75">
      <t>カンキョウ</t>
    </rPh>
    <rPh sb="76" eb="77">
      <t>オウ</t>
    </rPh>
    <rPh sb="80" eb="82">
      <t>テキセイ</t>
    </rPh>
    <rPh sb="83" eb="85">
      <t>シテイ</t>
    </rPh>
    <rPh sb="85" eb="87">
      <t>キョタク</t>
    </rPh>
    <rPh sb="87" eb="89">
      <t>カイゴ</t>
    </rPh>
    <rPh sb="89" eb="90">
      <t>オヨ</t>
    </rPh>
    <rPh sb="91" eb="93">
      <t>シテイ</t>
    </rPh>
    <rPh sb="93" eb="95">
      <t>ジュウド</t>
    </rPh>
    <rPh sb="95" eb="97">
      <t>ホウモン</t>
    </rPh>
    <rPh sb="97" eb="99">
      <t>カイゴ</t>
    </rPh>
    <rPh sb="100" eb="102">
      <t>テイキョウ</t>
    </rPh>
    <rPh sb="107" eb="109">
      <t>モクテキ</t>
    </rPh>
    <phoneticPr fontId="10"/>
  </si>
  <si>
    <t>２．事業開始日</t>
    <rPh sb="2" eb="4">
      <t>ジギョウ</t>
    </rPh>
    <rPh sb="4" eb="7">
      <t>カイシビ</t>
    </rPh>
    <phoneticPr fontId="10"/>
  </si>
  <si>
    <t>年</t>
    <rPh sb="0" eb="1">
      <t>ネン</t>
    </rPh>
    <phoneticPr fontId="10"/>
  </si>
  <si>
    <t>○</t>
    <phoneticPr fontId="10"/>
  </si>
  <si>
    <t>月</t>
    <rPh sb="0" eb="1">
      <t>ガツ</t>
    </rPh>
    <phoneticPr fontId="10"/>
  </si>
  <si>
    <t>３．年間平均利用者数</t>
    <rPh sb="2" eb="4">
      <t>ネンカン</t>
    </rPh>
    <rPh sb="4" eb="6">
      <t>ヘイキン</t>
    </rPh>
    <rPh sb="6" eb="9">
      <t>リヨウシャ</t>
    </rPh>
    <rPh sb="9" eb="10">
      <t>スウ</t>
    </rPh>
    <phoneticPr fontId="10"/>
  </si>
  <si>
    <t>全体</t>
    <rPh sb="0" eb="2">
      <t>ゼンタイ</t>
    </rPh>
    <phoneticPr fontId="10"/>
  </si>
  <si>
    <t>人</t>
    <rPh sb="0" eb="1">
      <t>ニン</t>
    </rPh>
    <phoneticPr fontId="10"/>
  </si>
  <si>
    <t>・</t>
    <phoneticPr fontId="10"/>
  </si>
  <si>
    <t>４．月別状況一覧表</t>
    <rPh sb="2" eb="4">
      <t>ツキベツ</t>
    </rPh>
    <rPh sb="4" eb="6">
      <t>ジョウキョウ</t>
    </rPh>
    <rPh sb="6" eb="8">
      <t>イチラン</t>
    </rPh>
    <rPh sb="8" eb="9">
      <t>ヒョウ</t>
    </rPh>
    <phoneticPr fontId="10"/>
  </si>
  <si>
    <t>～</t>
    <phoneticPr fontId="10"/>
  </si>
  <si>
    <t>　　　　　　
　　　　　　　月
項目</t>
    <rPh sb="14" eb="15">
      <t>ツキ</t>
    </rPh>
    <rPh sb="16" eb="18">
      <t>コウモク</t>
    </rPh>
    <phoneticPr fontId="10"/>
  </si>
  <si>
    <t>月平均</t>
    <rPh sb="0" eb="1">
      <t>ツキ</t>
    </rPh>
    <rPh sb="1" eb="3">
      <t>ヘイキン</t>
    </rPh>
    <phoneticPr fontId="10"/>
  </si>
  <si>
    <t>月</t>
  </si>
  <si>
    <t>居宅介護
利用見込数（人）</t>
    <rPh sb="0" eb="2">
      <t>キョタク</t>
    </rPh>
    <rPh sb="2" eb="4">
      <t>カイゴ</t>
    </rPh>
    <rPh sb="5" eb="7">
      <t>リヨウ</t>
    </rPh>
    <rPh sb="7" eb="9">
      <t>ミコ</t>
    </rPh>
    <rPh sb="9" eb="10">
      <t>スウ</t>
    </rPh>
    <rPh sb="11" eb="12">
      <t>ニン</t>
    </rPh>
    <phoneticPr fontId="10"/>
  </si>
  <si>
    <t>重度訪問介護
利用見込数（人）</t>
    <rPh sb="0" eb="2">
      <t>ジュウド</t>
    </rPh>
    <rPh sb="2" eb="4">
      <t>ホウモン</t>
    </rPh>
    <rPh sb="4" eb="6">
      <t>カイゴ</t>
    </rPh>
    <rPh sb="7" eb="9">
      <t>リヨウ</t>
    </rPh>
    <rPh sb="9" eb="11">
      <t>ミコ</t>
    </rPh>
    <rPh sb="11" eb="12">
      <t>スウ</t>
    </rPh>
    <rPh sb="13" eb="14">
      <t>ニン</t>
    </rPh>
    <phoneticPr fontId="10"/>
  </si>
  <si>
    <t>人員見込数（人）</t>
    <rPh sb="0" eb="2">
      <t>ジンイン</t>
    </rPh>
    <rPh sb="2" eb="4">
      <t>ミコ</t>
    </rPh>
    <rPh sb="4" eb="5">
      <t>スウ</t>
    </rPh>
    <rPh sb="6" eb="7">
      <t>ニン</t>
    </rPh>
    <phoneticPr fontId="10"/>
  </si>
  <si>
    <t>その他
（行事・研修の実施等）</t>
    <rPh sb="2" eb="3">
      <t>タ</t>
    </rPh>
    <rPh sb="5" eb="7">
      <t>ギョウジ</t>
    </rPh>
    <rPh sb="8" eb="10">
      <t>ケンシュウ</t>
    </rPh>
    <rPh sb="11" eb="13">
      <t>ジッシ</t>
    </rPh>
    <rPh sb="13" eb="14">
      <t>トウ</t>
    </rPh>
    <phoneticPr fontId="10"/>
  </si>
  <si>
    <t>人権研修</t>
    <rPh sb="0" eb="2">
      <t>ジンケン</t>
    </rPh>
    <rPh sb="2" eb="4">
      <t>ケンシュウ</t>
    </rPh>
    <phoneticPr fontId="10"/>
  </si>
  <si>
    <t>介護技術研修</t>
    <rPh sb="0" eb="2">
      <t>カイゴ</t>
    </rPh>
    <rPh sb="2" eb="4">
      <t>ギジュツ</t>
    </rPh>
    <rPh sb="4" eb="6">
      <t>ケンシュウ</t>
    </rPh>
    <phoneticPr fontId="10"/>
  </si>
  <si>
    <t>初任者研修
人権研修</t>
    <rPh sb="0" eb="3">
      <t>ショニンシャ</t>
    </rPh>
    <rPh sb="3" eb="5">
      <t>ケンシュウ</t>
    </rPh>
    <rPh sb="6" eb="8">
      <t>ジンケン</t>
    </rPh>
    <rPh sb="8" eb="10">
      <t>ケンシュウ</t>
    </rPh>
    <phoneticPr fontId="10"/>
  </si>
  <si>
    <t>他事業所交流研修</t>
    <rPh sb="0" eb="1">
      <t>タ</t>
    </rPh>
    <rPh sb="1" eb="3">
      <t>ジギョウ</t>
    </rPh>
    <rPh sb="3" eb="4">
      <t>ショ</t>
    </rPh>
    <rPh sb="4" eb="6">
      <t>コウリュウ</t>
    </rPh>
    <rPh sb="6" eb="8">
      <t>ケンシュウ</t>
    </rPh>
    <phoneticPr fontId="10"/>
  </si>
  <si>
    <t>サービス提供責任者研修</t>
    <rPh sb="4" eb="6">
      <t>テイキョウ</t>
    </rPh>
    <rPh sb="6" eb="9">
      <t>セキニンシャ</t>
    </rPh>
    <rPh sb="9" eb="11">
      <t>ケンシュウ</t>
    </rPh>
    <phoneticPr fontId="10"/>
  </si>
  <si>
    <t>※事業開始月から12ヶ月分で作成してください。</t>
    <rPh sb="1" eb="3">
      <t>ジギョウ</t>
    </rPh>
    <rPh sb="3" eb="5">
      <t>カイシ</t>
    </rPh>
    <rPh sb="5" eb="6">
      <t>ヅキ</t>
    </rPh>
    <rPh sb="11" eb="12">
      <t>ゲツ</t>
    </rPh>
    <rPh sb="12" eb="13">
      <t>ブン</t>
    </rPh>
    <rPh sb="14" eb="16">
      <t>サクセイ</t>
    </rPh>
    <phoneticPr fontId="10"/>
  </si>
  <si>
    <t>※人員見込数は、管理者を含め従業員の人数を記載してください。</t>
    <rPh sb="1" eb="3">
      <t>ジンイン</t>
    </rPh>
    <rPh sb="3" eb="5">
      <t>ミコ</t>
    </rPh>
    <rPh sb="5" eb="6">
      <t>スウ</t>
    </rPh>
    <rPh sb="8" eb="11">
      <t>カンリシャ</t>
    </rPh>
    <rPh sb="12" eb="13">
      <t>フク</t>
    </rPh>
    <rPh sb="14" eb="17">
      <t>ジュウギョウイン</t>
    </rPh>
    <rPh sb="18" eb="20">
      <t>ニンズウ</t>
    </rPh>
    <rPh sb="21" eb="23">
      <t>キサイ</t>
    </rPh>
    <phoneticPr fontId="10"/>
  </si>
  <si>
    <t>※その他は概要を簡潔に記載してください。</t>
    <rPh sb="3" eb="4">
      <t>タ</t>
    </rPh>
    <rPh sb="5" eb="7">
      <t>ガイヨウ</t>
    </rPh>
    <rPh sb="8" eb="10">
      <t>カンケツ</t>
    </rPh>
    <rPh sb="11" eb="13">
      <t>キサイ</t>
    </rPh>
    <phoneticPr fontId="10"/>
  </si>
  <si>
    <t>参考様式（事業計画書：作成例②）</t>
    <rPh sb="0" eb="2">
      <t>サンコウ</t>
    </rPh>
    <rPh sb="2" eb="4">
      <t>ヨウシキ</t>
    </rPh>
    <rPh sb="5" eb="7">
      <t>ジギョウ</t>
    </rPh>
    <rPh sb="7" eb="10">
      <t>ケイカクショ</t>
    </rPh>
    <rPh sb="11" eb="13">
      <t>サクセイ</t>
    </rPh>
    <rPh sb="13" eb="14">
      <t>レイ</t>
    </rPh>
    <phoneticPr fontId="10"/>
  </si>
  <si>
    <t>事　業　計　画　書</t>
    <rPh sb="0" eb="1">
      <t>コト</t>
    </rPh>
    <rPh sb="2" eb="3">
      <t>ギョウ</t>
    </rPh>
    <rPh sb="4" eb="5">
      <t>ケイ</t>
    </rPh>
    <rPh sb="6" eb="7">
      <t>ガ</t>
    </rPh>
    <rPh sb="8" eb="9">
      <t>ショ</t>
    </rPh>
    <phoneticPr fontId="10"/>
  </si>
  <si>
    <t>▲▲グループホーム</t>
    <phoneticPr fontId="10"/>
  </si>
  <si>
    <t>項　　　目</t>
    <rPh sb="0" eb="1">
      <t>コウ</t>
    </rPh>
    <rPh sb="4" eb="5">
      <t>メ</t>
    </rPh>
    <phoneticPr fontId="10"/>
  </si>
  <si>
    <t>内　　　　　容</t>
    <rPh sb="0" eb="1">
      <t>ウチ</t>
    </rPh>
    <rPh sb="6" eb="7">
      <t>カタチ</t>
    </rPh>
    <phoneticPr fontId="10"/>
  </si>
  <si>
    <t>１　事業の内容</t>
    <rPh sb="2" eb="4">
      <t>ジギョウ</t>
    </rPh>
    <rPh sb="5" eb="7">
      <t>ナイヨウ</t>
    </rPh>
    <phoneticPr fontId="10"/>
  </si>
  <si>
    <t>２　事業開始年月日</t>
    <rPh sb="2" eb="4">
      <t>ジギョウ</t>
    </rPh>
    <rPh sb="4" eb="6">
      <t>カイシ</t>
    </rPh>
    <rPh sb="6" eb="9">
      <t>ネンガッピ</t>
    </rPh>
    <phoneticPr fontId="10"/>
  </si>
  <si>
    <t>３　従業者等の人員</t>
    <rPh sb="2" eb="5">
      <t>ジュウギョウシャ</t>
    </rPh>
    <rPh sb="5" eb="6">
      <t>トウ</t>
    </rPh>
    <rPh sb="7" eb="9">
      <t>ジンイン</t>
    </rPh>
    <phoneticPr fontId="10"/>
  </si>
  <si>
    <t>４　利用者の定員</t>
    <rPh sb="2" eb="5">
      <t>リヨウシャ</t>
    </rPh>
    <rPh sb="6" eb="8">
      <t>テイイン</t>
    </rPh>
    <phoneticPr fontId="10"/>
  </si>
  <si>
    <t>５　研修計画</t>
    <rPh sb="2" eb="4">
      <t>ケンシュウ</t>
    </rPh>
    <rPh sb="4" eb="6">
      <t>ケイカク</t>
    </rPh>
    <phoneticPr fontId="10"/>
  </si>
  <si>
    <t>適切な利用者支援ができるよう次の研修を行う。
①人権研修（外部講師）
②介護技術研修
③初任者研修・キャリアアップ研修
その他、他事業所との交換研修等行う。
　研修回数　６回/年</t>
    <rPh sb="0" eb="2">
      <t>テキセツ</t>
    </rPh>
    <rPh sb="3" eb="6">
      <t>リヨウシャ</t>
    </rPh>
    <rPh sb="6" eb="8">
      <t>シエン</t>
    </rPh>
    <rPh sb="14" eb="15">
      <t>ツギ</t>
    </rPh>
    <rPh sb="16" eb="18">
      <t>ケンシュウ</t>
    </rPh>
    <rPh sb="19" eb="20">
      <t>オコナ</t>
    </rPh>
    <rPh sb="25" eb="27">
      <t>ジンケン</t>
    </rPh>
    <rPh sb="27" eb="29">
      <t>ケンシュウ</t>
    </rPh>
    <rPh sb="30" eb="32">
      <t>ガイブ</t>
    </rPh>
    <rPh sb="32" eb="34">
      <t>コウシ</t>
    </rPh>
    <rPh sb="37" eb="39">
      <t>カイゴ</t>
    </rPh>
    <rPh sb="39" eb="41">
      <t>ギジュツ</t>
    </rPh>
    <rPh sb="41" eb="43">
      <t>ケンシュウ</t>
    </rPh>
    <rPh sb="45" eb="48">
      <t>ショニンシャ</t>
    </rPh>
    <rPh sb="48" eb="50">
      <t>ケンシュウ</t>
    </rPh>
    <rPh sb="58" eb="60">
      <t>ケンシュウ</t>
    </rPh>
    <rPh sb="63" eb="64">
      <t>タ</t>
    </rPh>
    <rPh sb="65" eb="66">
      <t>タ</t>
    </rPh>
    <rPh sb="66" eb="68">
      <t>ジギョウ</t>
    </rPh>
    <rPh sb="68" eb="69">
      <t>ショ</t>
    </rPh>
    <rPh sb="71" eb="73">
      <t>コウカン</t>
    </rPh>
    <rPh sb="73" eb="75">
      <t>ケンシュウ</t>
    </rPh>
    <rPh sb="75" eb="76">
      <t>トウ</t>
    </rPh>
    <rPh sb="76" eb="77">
      <t>オコナ</t>
    </rPh>
    <rPh sb="81" eb="83">
      <t>ケンシュウ</t>
    </rPh>
    <rPh sb="83" eb="85">
      <t>カイスウ</t>
    </rPh>
    <rPh sb="87" eb="88">
      <t>カイ</t>
    </rPh>
    <rPh sb="89" eb="90">
      <t>ネン</t>
    </rPh>
    <phoneticPr fontId="10"/>
  </si>
  <si>
    <t>６　その他</t>
    <rPh sb="4" eb="5">
      <t>タ</t>
    </rPh>
    <phoneticPr fontId="10"/>
  </si>
  <si>
    <t>※事業計画書は、当該事業所の年間事業計画を作成してください。</t>
    <rPh sb="1" eb="3">
      <t>ジギョウ</t>
    </rPh>
    <rPh sb="3" eb="6">
      <t>ケイカクショ</t>
    </rPh>
    <rPh sb="8" eb="10">
      <t>トウガイ</t>
    </rPh>
    <rPh sb="10" eb="12">
      <t>ジギョウ</t>
    </rPh>
    <rPh sb="12" eb="13">
      <t>ショ</t>
    </rPh>
    <rPh sb="14" eb="16">
      <t>ネンカン</t>
    </rPh>
    <rPh sb="16" eb="18">
      <t>ジギョウ</t>
    </rPh>
    <rPh sb="18" eb="20">
      <t>ケイカク</t>
    </rPh>
    <rPh sb="21" eb="23">
      <t>サクセイ</t>
    </rPh>
    <phoneticPr fontId="10"/>
  </si>
  <si>
    <t>第26条　指定地域移行支援事業所の管理者は、当該指定地域移行支援事業所の職務に従事する者その他
　の従業者の管理、指定地域移行支援の利用の申込みに係る調整、業務の実施状況の把握その他の管理
　を一元的に行わなければならない。</t>
    <rPh sb="7" eb="9">
      <t>チイキ</t>
    </rPh>
    <rPh sb="9" eb="11">
      <t>イコウ</t>
    </rPh>
    <rPh sb="26" eb="28">
      <t>チイキ</t>
    </rPh>
    <rPh sb="28" eb="30">
      <t>イコウ</t>
    </rPh>
    <rPh sb="36" eb="38">
      <t>ショクム</t>
    </rPh>
    <rPh sb="39" eb="41">
      <t>ジュウジ</t>
    </rPh>
    <rPh sb="43" eb="44">
      <t>モノ</t>
    </rPh>
    <rPh sb="46" eb="47">
      <t>タ</t>
    </rPh>
    <rPh sb="59" eb="61">
      <t>チイキ</t>
    </rPh>
    <rPh sb="61" eb="63">
      <t>イコウ</t>
    </rPh>
    <phoneticPr fontId="10"/>
  </si>
  <si>
    <t>＊第26条は、指定一般相談支援（地域定着支援）について準用されます。</t>
    <rPh sb="7" eb="9">
      <t>シテイ</t>
    </rPh>
    <rPh sb="9" eb="11">
      <t>イッパン</t>
    </rPh>
    <rPh sb="11" eb="13">
      <t>ソウダン</t>
    </rPh>
    <rPh sb="13" eb="15">
      <t>シエン</t>
    </rPh>
    <rPh sb="16" eb="18">
      <t>チイキ</t>
    </rPh>
    <rPh sb="20" eb="22">
      <t>シエン</t>
    </rPh>
    <phoneticPr fontId="10"/>
  </si>
  <si>
    <t>事業者名（開設法人名）</t>
    <phoneticPr fontId="10"/>
  </si>
  <si>
    <t>参考様式12</t>
    <rPh sb="0" eb="2">
      <t>サンコウ</t>
    </rPh>
    <rPh sb="2" eb="4">
      <t>ヨウシキ</t>
    </rPh>
    <phoneticPr fontId="10"/>
  </si>
  <si>
    <t>関係機関との協力体制</t>
    <rPh sb="0" eb="2">
      <t>カンケイ</t>
    </rPh>
    <rPh sb="2" eb="4">
      <t>キカン</t>
    </rPh>
    <rPh sb="6" eb="8">
      <t>キョウリョク</t>
    </rPh>
    <rPh sb="8" eb="10">
      <t>タイセイ</t>
    </rPh>
    <phoneticPr fontId="10"/>
  </si>
  <si>
    <t>相談支援事業所○○</t>
    <rPh sb="0" eb="2">
      <t>そうだん</t>
    </rPh>
    <rPh sb="2" eb="4">
      <t>しえん</t>
    </rPh>
    <rPh sb="4" eb="6">
      <t>じぎょう</t>
    </rPh>
    <rPh sb="6" eb="7">
      <t>しょ</t>
    </rPh>
    <phoneticPr fontId="10" type="Hiragana" alignment="distributed"/>
  </si>
  <si>
    <t>一般相談支援事業所（地域定着支援）</t>
    <rPh sb="0" eb="2">
      <t>いっぱん</t>
    </rPh>
    <rPh sb="2" eb="4">
      <t>そうだん</t>
    </rPh>
    <rPh sb="4" eb="6">
      <t>しえん</t>
    </rPh>
    <rPh sb="6" eb="8">
      <t>じぎょう</t>
    </rPh>
    <rPh sb="8" eb="9">
      <t>しょ</t>
    </rPh>
    <rPh sb="10" eb="12">
      <t>ちいき</t>
    </rPh>
    <rPh sb="12" eb="14">
      <t>ていちゃく</t>
    </rPh>
    <rPh sb="14" eb="16">
      <t>しえん</t>
    </rPh>
    <phoneticPr fontId="10" type="Hiragana" alignment="distributed"/>
  </si>
  <si>
    <t>関係機関の名称</t>
    <rPh sb="0" eb="2">
      <t>カンケイ</t>
    </rPh>
    <rPh sb="2" eb="4">
      <t>キカン</t>
    </rPh>
    <rPh sb="5" eb="7">
      <t>メイショウ</t>
    </rPh>
    <phoneticPr fontId="10"/>
  </si>
  <si>
    <t>社会福祉法人▲▲会■■園</t>
    <rPh sb="0" eb="6">
      <t>しゃふく</t>
    </rPh>
    <rPh sb="8" eb="9">
      <t>かい</t>
    </rPh>
    <rPh sb="11" eb="12">
      <t>えん</t>
    </rPh>
    <phoneticPr fontId="10" type="Hiragana" alignment="distributed"/>
  </si>
  <si>
    <t>××市××１２３４</t>
    <rPh sb="2" eb="3">
      <t>し</t>
    </rPh>
    <phoneticPr fontId="10" type="Hiragana" alignment="distributed"/>
  </si>
  <si>
    <t>電話番号</t>
    <rPh sb="0" eb="2">
      <t>でんわ</t>
    </rPh>
    <rPh sb="2" eb="4">
      <t>ばんごう</t>
    </rPh>
    <phoneticPr fontId="10" type="Hiragana" alignment="distributed"/>
  </si>
  <si>
    <t>＊＊＊－＊＊＊－＊＊＊＊</t>
    <phoneticPr fontId="10" type="Hiragana" alignment="distributed"/>
  </si>
  <si>
    <t>協力体制の内容</t>
    <rPh sb="0" eb="2">
      <t>キョウリョク</t>
    </rPh>
    <rPh sb="2" eb="4">
      <t>タイセイ</t>
    </rPh>
    <rPh sb="5" eb="7">
      <t>ナイヨウ</t>
    </rPh>
    <phoneticPr fontId="10"/>
  </si>
  <si>
    <t>・利用者の状況により、一時的な滞在が必要となった場合に、社会福祉法人▲▲会■■園で受け入れてもらう委託契約を締結している。</t>
    <rPh sb="1" eb="4">
      <t>りようしゃ</t>
    </rPh>
    <rPh sb="5" eb="7">
      <t>じょうきょう</t>
    </rPh>
    <rPh sb="11" eb="14">
      <t>いちじてき</t>
    </rPh>
    <rPh sb="15" eb="17">
      <t>たいざい</t>
    </rPh>
    <rPh sb="18" eb="20">
      <t>ひつよう</t>
    </rPh>
    <rPh sb="24" eb="26">
      <t>ばあい</t>
    </rPh>
    <rPh sb="28" eb="34">
      <t>しゃふく</t>
    </rPh>
    <rPh sb="36" eb="37">
      <t>かい</t>
    </rPh>
    <rPh sb="39" eb="40">
      <t>えん</t>
    </rPh>
    <rPh sb="41" eb="42">
      <t>う</t>
    </rPh>
    <rPh sb="43" eb="44">
      <t>い</t>
    </rPh>
    <rPh sb="49" eb="51">
      <t>いたく</t>
    </rPh>
    <rPh sb="51" eb="53">
      <t>けいやく</t>
    </rPh>
    <rPh sb="54" eb="56">
      <t>ていけつ</t>
    </rPh>
    <phoneticPr fontId="10" type="Hiragana" alignment="distributed"/>
  </si>
  <si>
    <t xml:space="preserve"> </t>
    <phoneticPr fontId="10"/>
  </si>
  <si>
    <t>備考</t>
    <rPh sb="0" eb="2">
      <t>びこう</t>
    </rPh>
    <phoneticPr fontId="10" type="Hiragana" alignment="distributed"/>
  </si>
  <si>
    <t>●</t>
    <phoneticPr fontId="10"/>
  </si>
  <si>
    <t>「協力の内容」は、契約書の写し等の添付でもかまいません。</t>
    <rPh sb="1" eb="3">
      <t>キョウリョク</t>
    </rPh>
    <rPh sb="4" eb="6">
      <t>ナイヨウ</t>
    </rPh>
    <rPh sb="9" eb="12">
      <t>ケイヤクショ</t>
    </rPh>
    <rPh sb="13" eb="14">
      <t>ウツ</t>
    </rPh>
    <rPh sb="15" eb="16">
      <t>ナド</t>
    </rPh>
    <rPh sb="17" eb="19">
      <t>テンプ</t>
    </rPh>
    <phoneticPr fontId="10"/>
  </si>
  <si>
    <t xml:space="preserve">●
</t>
    <phoneticPr fontId="10" type="Hiragana" alignment="distributed"/>
  </si>
  <si>
    <t>「地域移行支援」を行う場合であって、「障害福祉サービス事業の体験的な利用（生活介護、自立訓練、就労移行支援又は就労継続支援に限る）」、「一人暮らしに向けた体験的な宿泊」を他の指定障害福祉サービス事業者に委託する場合も作成すること。</t>
    <rPh sb="1" eb="3">
      <t>チイキ</t>
    </rPh>
    <rPh sb="3" eb="5">
      <t>イコウ</t>
    </rPh>
    <rPh sb="5" eb="7">
      <t>シエン</t>
    </rPh>
    <rPh sb="9" eb="10">
      <t>オコナ</t>
    </rPh>
    <rPh sb="11" eb="13">
      <t>バアイ</t>
    </rPh>
    <rPh sb="19" eb="23">
      <t>ショウガイフクシ</t>
    </rPh>
    <rPh sb="27" eb="29">
      <t>ジギョウ</t>
    </rPh>
    <rPh sb="30" eb="32">
      <t>タイケン</t>
    </rPh>
    <rPh sb="32" eb="33">
      <t>テキ</t>
    </rPh>
    <rPh sb="34" eb="36">
      <t>リヨウ</t>
    </rPh>
    <rPh sb="37" eb="39">
      <t>セイカツ</t>
    </rPh>
    <rPh sb="39" eb="41">
      <t>カイゴ</t>
    </rPh>
    <rPh sb="42" eb="44">
      <t>ジリツ</t>
    </rPh>
    <rPh sb="44" eb="46">
      <t>クンレン</t>
    </rPh>
    <rPh sb="68" eb="70">
      <t>ヒトリ</t>
    </rPh>
    <rPh sb="70" eb="71">
      <t>グ</t>
    </rPh>
    <rPh sb="74" eb="75">
      <t>ム</t>
    </rPh>
    <rPh sb="77" eb="80">
      <t>タイケンテキ</t>
    </rPh>
    <rPh sb="81" eb="83">
      <t>シュクハク</t>
    </rPh>
    <rPh sb="85" eb="86">
      <t>タ</t>
    </rPh>
    <rPh sb="87" eb="89">
      <t>シテイ</t>
    </rPh>
    <rPh sb="89" eb="93">
      <t>ショウガイフクシ</t>
    </rPh>
    <rPh sb="97" eb="99">
      <t>ジギョウ</t>
    </rPh>
    <rPh sb="99" eb="100">
      <t>シャ</t>
    </rPh>
    <rPh sb="101" eb="103">
      <t>イタク</t>
    </rPh>
    <rPh sb="105" eb="107">
      <t>バアイ</t>
    </rPh>
    <rPh sb="108" eb="110">
      <t>サクセイ</t>
    </rPh>
    <phoneticPr fontId="10"/>
  </si>
  <si>
    <t>●</t>
    <phoneticPr fontId="10" type="Hiragana" alignment="distributed"/>
  </si>
  <si>
    <t>「地域定着支援」を行う場合であって、「緊急の場合における一時的な滞在による支援」を他の指定障害福祉サービス事業者等に委託する場合も作成すること。</t>
    <rPh sb="1" eb="3">
      <t>ちいき</t>
    </rPh>
    <rPh sb="3" eb="5">
      <t>ていちゃく</t>
    </rPh>
    <rPh sb="5" eb="7">
      <t>しえん</t>
    </rPh>
    <rPh sb="9" eb="10">
      <t>おこな</t>
    </rPh>
    <rPh sb="11" eb="13">
      <t>ばあい</t>
    </rPh>
    <rPh sb="19" eb="21">
      <t>きんきゅう</t>
    </rPh>
    <rPh sb="22" eb="24">
      <t>ばあい</t>
    </rPh>
    <rPh sb="28" eb="31">
      <t>いちじてき</t>
    </rPh>
    <rPh sb="32" eb="34">
      <t>たいざい</t>
    </rPh>
    <rPh sb="37" eb="39">
      <t>しえん</t>
    </rPh>
    <rPh sb="41" eb="42">
      <t>た</t>
    </rPh>
    <rPh sb="43" eb="45">
      <t>してい</t>
    </rPh>
    <rPh sb="45" eb="49">
      <t>しょうがいふくし</t>
    </rPh>
    <rPh sb="53" eb="55">
      <t>じぎょう</t>
    </rPh>
    <rPh sb="55" eb="56">
      <t>しゃ</t>
    </rPh>
    <rPh sb="56" eb="57">
      <t>とう</t>
    </rPh>
    <rPh sb="58" eb="60">
      <t>いたく</t>
    </rPh>
    <rPh sb="62" eb="64">
      <t>ばあい</t>
    </rPh>
    <rPh sb="65" eb="67">
      <t>さくせい</t>
    </rPh>
    <phoneticPr fontId="10" type="Hiragana" alignment="distributed"/>
  </si>
  <si>
    <t>常時の連絡体制の確保の具体的方法</t>
    <rPh sb="0" eb="2">
      <t>ジョウジ</t>
    </rPh>
    <rPh sb="3" eb="5">
      <t>レンラク</t>
    </rPh>
    <rPh sb="5" eb="7">
      <t>タイセイ</t>
    </rPh>
    <rPh sb="8" eb="10">
      <t>カクホ</t>
    </rPh>
    <rPh sb="11" eb="14">
      <t>グタイテキ</t>
    </rPh>
    <rPh sb="14" eb="16">
      <t>ホウホウ</t>
    </rPh>
    <phoneticPr fontId="10"/>
  </si>
  <si>
    <t>連絡体制の内容</t>
    <rPh sb="0" eb="2">
      <t>レンラク</t>
    </rPh>
    <rPh sb="2" eb="4">
      <t>タイセイ</t>
    </rPh>
    <rPh sb="5" eb="7">
      <t>ナイヨウ</t>
    </rPh>
    <phoneticPr fontId="10"/>
  </si>
  <si>
    <t>※営業時間外の事業所の人員体制（宿直等）や利用者との連絡体制を含め、具体的に記載してください。</t>
    <rPh sb="1" eb="3">
      <t>エイギョウ</t>
    </rPh>
    <rPh sb="3" eb="5">
      <t>ジカン</t>
    </rPh>
    <rPh sb="5" eb="6">
      <t>ガイ</t>
    </rPh>
    <rPh sb="7" eb="10">
      <t>ジギョウショ</t>
    </rPh>
    <rPh sb="11" eb="13">
      <t>ジンイン</t>
    </rPh>
    <rPh sb="13" eb="15">
      <t>タイセイ</t>
    </rPh>
    <rPh sb="16" eb="18">
      <t>シュクチョク</t>
    </rPh>
    <rPh sb="18" eb="19">
      <t>トウ</t>
    </rPh>
    <rPh sb="21" eb="24">
      <t>リヨウシャ</t>
    </rPh>
    <rPh sb="26" eb="28">
      <t>レンラク</t>
    </rPh>
    <rPh sb="28" eb="30">
      <t>タイセイ</t>
    </rPh>
    <rPh sb="31" eb="32">
      <t>フク</t>
    </rPh>
    <rPh sb="34" eb="37">
      <t>グタイテキ</t>
    </rPh>
    <rPh sb="38" eb="40">
      <t>キサイ</t>
    </rPh>
    <phoneticPr fontId="10"/>
  </si>
  <si>
    <t>指定一般相談支援事業所管理者誓約書</t>
    <rPh sb="2" eb="4">
      <t>イッパン</t>
    </rPh>
    <rPh sb="4" eb="6">
      <t>ソウダン</t>
    </rPh>
    <rPh sb="11" eb="14">
      <t>カンリシャ</t>
    </rPh>
    <phoneticPr fontId="10"/>
  </si>
  <si>
    <t>かながわ　次郎</t>
    <rPh sb="5" eb="7">
      <t>ジロウ</t>
    </rPh>
    <phoneticPr fontId="10"/>
  </si>
  <si>
    <t>生活支援員</t>
    <rPh sb="0" eb="2">
      <t>セイカツ</t>
    </rPh>
    <rPh sb="2" eb="4">
      <t>シエン</t>
    </rPh>
    <rPh sb="4" eb="5">
      <t>イン</t>
    </rPh>
    <phoneticPr fontId="10"/>
  </si>
  <si>
    <t>やまだ　開成</t>
    <rPh sb="4" eb="6">
      <t>カイセイ</t>
    </rPh>
    <phoneticPr fontId="10"/>
  </si>
  <si>
    <t>おおい　花子</t>
    <rPh sb="4" eb="5">
      <t>ハナ</t>
    </rPh>
    <rPh sb="5" eb="6">
      <t>コ</t>
    </rPh>
    <phoneticPr fontId="10"/>
  </si>
  <si>
    <t>にのみや　夏子</t>
    <rPh sb="5" eb="6">
      <t>ナツ</t>
    </rPh>
    <rPh sb="6" eb="7">
      <t>コ</t>
    </rPh>
    <phoneticPr fontId="10"/>
  </si>
  <si>
    <t>おおいそ　秋男</t>
    <rPh sb="5" eb="6">
      <t>アキ</t>
    </rPh>
    <rPh sb="6" eb="7">
      <t>オ</t>
    </rPh>
    <phoneticPr fontId="10"/>
  </si>
  <si>
    <t>さむかわ　冬彦</t>
    <rPh sb="5" eb="7">
      <t>フユヒコ</t>
    </rPh>
    <phoneticPr fontId="10"/>
  </si>
  <si>
    <t>看護師</t>
    <rPh sb="0" eb="2">
      <t>カンゴ</t>
    </rPh>
    <rPh sb="2" eb="3">
      <t>シ</t>
    </rPh>
    <phoneticPr fontId="10"/>
  </si>
  <si>
    <t>はやま　海子</t>
    <rPh sb="4" eb="5">
      <t>ウミ</t>
    </rPh>
    <rPh sb="5" eb="6">
      <t>コ</t>
    </rPh>
    <phoneticPr fontId="10"/>
  </si>
  <si>
    <t>２　主たる対象者を１のとおり特定する理由</t>
    <rPh sb="2" eb="3">
      <t>シュ</t>
    </rPh>
    <rPh sb="5" eb="7">
      <t>タイショウ</t>
    </rPh>
    <rPh sb="7" eb="8">
      <t>シャ</t>
    </rPh>
    <rPh sb="14" eb="16">
      <t>トクテイ</t>
    </rPh>
    <rPh sb="18" eb="20">
      <t>リユウ</t>
    </rPh>
    <phoneticPr fontId="10"/>
  </si>
  <si>
    <t>３　今後における主たる対象者の拡充の予定</t>
    <rPh sb="2" eb="4">
      <t>コンゴ</t>
    </rPh>
    <rPh sb="8" eb="9">
      <t>シュ</t>
    </rPh>
    <rPh sb="11" eb="14">
      <t>タイショウシャ</t>
    </rPh>
    <rPh sb="15" eb="17">
      <t>カクジュウ</t>
    </rPh>
    <rPh sb="18" eb="20">
      <t>ヨテイ</t>
    </rPh>
    <phoneticPr fontId="10"/>
  </si>
  <si>
    <t>役 員 等 名 簿</t>
    <rPh sb="0" eb="1">
      <t>えき</t>
    </rPh>
    <rPh sb="2" eb="3">
      <t>いん</t>
    </rPh>
    <rPh sb="4" eb="5">
      <t>とう</t>
    </rPh>
    <rPh sb="6" eb="7">
      <t>めい</t>
    </rPh>
    <rPh sb="8" eb="9">
      <t>ぼ</t>
    </rPh>
    <phoneticPr fontId="10" type="Hiragana" alignment="distributed"/>
  </si>
  <si>
    <t>申請者（法人）名</t>
    <rPh sb="0" eb="3">
      <t>しんせいしゃ</t>
    </rPh>
    <rPh sb="4" eb="6">
      <t>ほうじん</t>
    </rPh>
    <rPh sb="7" eb="8">
      <t>めい</t>
    </rPh>
    <phoneticPr fontId="10" type="Hiragana" alignment="center"/>
  </si>
  <si>
    <t>住　　所</t>
    <rPh sb="0" eb="1">
      <t>（ふり</t>
    </rPh>
    <rPh sb="3" eb="4">
      <t>がな）</t>
    </rPh>
    <phoneticPr fontId="10" type="Hiragana" alignment="center"/>
  </si>
  <si>
    <t>氏　　名</t>
    <rPh sb="0" eb="1">
      <t>シ</t>
    </rPh>
    <rPh sb="3" eb="4">
      <t>メイ</t>
    </rPh>
    <phoneticPr fontId="10"/>
  </si>
  <si>
    <t>役職名・呼称</t>
    <rPh sb="0" eb="3">
      <t>ヤクショクメイ</t>
    </rPh>
    <rPh sb="4" eb="6">
      <t>コショウ</t>
    </rPh>
    <phoneticPr fontId="10"/>
  </si>
  <si>
    <t>注</t>
    <rPh sb="0" eb="1">
      <t>ちゅう</t>
    </rPh>
    <phoneticPr fontId="10" type="Hiragana" alignment="distributed"/>
  </si>
  <si>
    <t>生活介護</t>
    <rPh sb="0" eb="2">
      <t>セイカツ</t>
    </rPh>
    <rPh sb="2" eb="4">
      <t>カイゴ</t>
    </rPh>
    <phoneticPr fontId="10"/>
  </si>
  <si>
    <t>参考様式１</t>
    <rPh sb="0" eb="2">
      <t>サンコウ</t>
    </rPh>
    <rPh sb="2" eb="4">
      <t>ヨウシキ</t>
    </rPh>
    <phoneticPr fontId="10"/>
  </si>
  <si>
    <t>事業所・施設の平面図</t>
    <rPh sb="0" eb="3">
      <t>ジギョウショ</t>
    </rPh>
    <rPh sb="4" eb="6">
      <t>シセツ</t>
    </rPh>
    <rPh sb="7" eb="10">
      <t>ヘイメンズ</t>
    </rPh>
    <phoneticPr fontId="10"/>
  </si>
  <si>
    <t xml:space="preserve"> </t>
    <phoneticPr fontId="10"/>
  </si>
  <si>
    <t>建物の名称</t>
    <rPh sb="0" eb="2">
      <t>タテモノ</t>
    </rPh>
    <rPh sb="3" eb="5">
      <t>メイショウ</t>
    </rPh>
    <phoneticPr fontId="10"/>
  </si>
  <si>
    <t>構造概要</t>
    <rPh sb="0" eb="2">
      <t>コウゾウ</t>
    </rPh>
    <rPh sb="2" eb="4">
      <t>ガイヨウ</t>
    </rPh>
    <phoneticPr fontId="10"/>
  </si>
  <si>
    <t>事業所の共用の有無</t>
    <rPh sb="0" eb="3">
      <t>ジギョウショ</t>
    </rPh>
    <rPh sb="4" eb="6">
      <t>キョウヨウ</t>
    </rPh>
    <rPh sb="7" eb="9">
      <t>ウム</t>
    </rPh>
    <phoneticPr fontId="10"/>
  </si>
  <si>
    <t>（備考）１</t>
    <rPh sb="1" eb="3">
      <t>ビコウ</t>
    </rPh>
    <phoneticPr fontId="10"/>
  </si>
  <si>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10"/>
  </si>
  <si>
    <t>２</t>
    <phoneticPr fontId="10"/>
  </si>
  <si>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10"/>
  </si>
  <si>
    <t>３</t>
    <phoneticPr fontId="10"/>
  </si>
  <si>
    <t>４</t>
    <phoneticPr fontId="10"/>
  </si>
  <si>
    <t>相談支援専門員　　</t>
    <rPh sb="0" eb="1">
      <t>ソウ</t>
    </rPh>
    <rPh sb="1" eb="2">
      <t>ダン</t>
    </rPh>
    <rPh sb="2" eb="3">
      <t>ササ</t>
    </rPh>
    <rPh sb="3" eb="4">
      <t>オン</t>
    </rPh>
    <rPh sb="4" eb="7">
      <t>センモンイン</t>
    </rPh>
    <phoneticPr fontId="10"/>
  </si>
  <si>
    <t>管  理  者</t>
    <rPh sb="0" eb="1">
      <t>カン</t>
    </rPh>
    <rPh sb="3" eb="4">
      <t>リ</t>
    </rPh>
    <rPh sb="6" eb="7">
      <t>モノ</t>
    </rPh>
    <phoneticPr fontId="10"/>
  </si>
  <si>
    <t>医療法人○○会　○○○病院</t>
    <phoneticPr fontId="10"/>
  </si>
  <si>
    <t>神奈川県○○市△△町○丁目○○番</t>
    <rPh sb="0" eb="4">
      <t>カナガワケン</t>
    </rPh>
    <rPh sb="6" eb="7">
      <t>シ</t>
    </rPh>
    <rPh sb="9" eb="10">
      <t>マチ</t>
    </rPh>
    <rPh sb="11" eb="13">
      <t>チョウメ</t>
    </rPh>
    <rPh sb="15" eb="16">
      <t>バン</t>
    </rPh>
    <phoneticPr fontId="10"/>
  </si>
  <si>
    <t>○○</t>
    <phoneticPr fontId="10"/>
  </si>
  <si>
    <t>km</t>
    <phoneticPr fontId="10"/>
  </si>
  <si>
    <t>（徒歩　○○分　車　○○分）</t>
    <rPh sb="1" eb="3">
      <t>トホ</t>
    </rPh>
    <rPh sb="6" eb="7">
      <t>フン</t>
    </rPh>
    <rPh sb="8" eb="9">
      <t>クルマ</t>
    </rPh>
    <rPh sb="12" eb="13">
      <t>フン</t>
    </rPh>
    <phoneticPr fontId="10"/>
  </si>
  <si>
    <t>○○科、○○科、○○科</t>
    <rPh sb="2" eb="3">
      <t>カ</t>
    </rPh>
    <rPh sb="6" eb="7">
      <t>カ</t>
    </rPh>
    <rPh sb="10" eb="11">
      <t>カ</t>
    </rPh>
    <phoneticPr fontId="10"/>
  </si>
  <si>
    <t>かながわ一郎</t>
    <rPh sb="4" eb="6">
      <t>いちろう</t>
    </rPh>
    <phoneticPr fontId="10" type="Hiragana" alignment="distributed"/>
  </si>
  <si>
    <t>昭和○○年○月○日</t>
    <rPh sb="0" eb="2">
      <t>しょうわ</t>
    </rPh>
    <rPh sb="4" eb="5">
      <t>ねん</t>
    </rPh>
    <rPh sb="6" eb="7">
      <t>がつ</t>
    </rPh>
    <rPh sb="8" eb="9">
      <t>にち</t>
    </rPh>
    <phoneticPr fontId="10" type="Hiragana" alignment="distributed"/>
  </si>
  <si>
    <t>理事長</t>
    <rPh sb="0" eb="2">
      <t>りじ</t>
    </rPh>
    <rPh sb="2" eb="3">
      <t>ちょう</t>
    </rPh>
    <phoneticPr fontId="10" type="Hiragana" alignment="distributed"/>
  </si>
  <si>
    <t>理事</t>
    <rPh sb="0" eb="2">
      <t>りじ</t>
    </rPh>
    <phoneticPr fontId="10" type="Hiragana" alignment="distributed"/>
  </si>
  <si>
    <t>監事</t>
    <rPh sb="0" eb="2">
      <t>かんじ</t>
    </rPh>
    <phoneticPr fontId="10" type="Hiragana" alignment="distributed"/>
  </si>
  <si>
    <t>神奈川県平塚市○○－○○</t>
    <rPh sb="0" eb="4">
      <t>かながわけん</t>
    </rPh>
    <rPh sb="4" eb="7">
      <t>ひらつかし</t>
    </rPh>
    <phoneticPr fontId="10" type="Hiragana" alignment="distributed"/>
  </si>
  <si>
    <t>神奈川県○○市○○－○○</t>
    <rPh sb="0" eb="4">
      <t>かながわけん</t>
    </rPh>
    <rPh sb="6" eb="7">
      <t>し</t>
    </rPh>
    <phoneticPr fontId="10" type="Hiragana" alignment="distributed"/>
  </si>
  <si>
    <t>かながわ○○ホーム</t>
    <phoneticPr fontId="10" type="Hiragana" alignment="distributed"/>
  </si>
  <si>
    <t>共同生活援助</t>
    <rPh sb="0" eb="2">
      <t>きょうどう</t>
    </rPh>
    <rPh sb="2" eb="4">
      <t>せいかつ</t>
    </rPh>
    <rPh sb="4" eb="6">
      <t>えんじょ</t>
    </rPh>
    <phoneticPr fontId="10" type="Hiragana" alignment="distributed"/>
  </si>
  <si>
    <t>（徒歩　　○分　　車　○分）</t>
    <rPh sb="1" eb="3">
      <t>トホ</t>
    </rPh>
    <rPh sb="6" eb="7">
      <t>フン</t>
    </rPh>
    <rPh sb="9" eb="10">
      <t>クルマ</t>
    </rPh>
    <rPh sb="12" eb="13">
      <t>フン</t>
    </rPh>
    <phoneticPr fontId="10"/>
  </si>
  <si>
    <t>○○市○○町○○－○○</t>
    <rPh sb="2" eb="3">
      <t>シ</t>
    </rPh>
    <rPh sb="5" eb="6">
      <t>マチ</t>
    </rPh>
    <phoneticPr fontId="10"/>
  </si>
  <si>
    <t>介護福祉士</t>
    <rPh sb="0" eb="2">
      <t>カイゴ</t>
    </rPh>
    <rPh sb="2" eb="4">
      <t>フクシ</t>
    </rPh>
    <rPh sb="4" eb="5">
      <t>シ</t>
    </rPh>
    <phoneticPr fontId="10"/>
  </si>
  <si>
    <t>社会福祉士</t>
    <rPh sb="0" eb="2">
      <t>シャカイ</t>
    </rPh>
    <rPh sb="2" eb="4">
      <t>フクシ</t>
    </rPh>
    <rPh sb="4" eb="5">
      <t>シ</t>
    </rPh>
    <phoneticPr fontId="10"/>
  </si>
  <si>
    <t>平成○○年○月○日</t>
    <rPh sb="0" eb="2">
      <t>ヘイセイ</t>
    </rPh>
    <rPh sb="4" eb="5">
      <t>ネン</t>
    </rPh>
    <rPh sb="6" eb="7">
      <t>ガツ</t>
    </rPh>
    <rPh sb="8" eb="9">
      <t>ニチ</t>
    </rPh>
    <phoneticPr fontId="10"/>
  </si>
  <si>
    <t>参考様式11</t>
    <rPh sb="0" eb="2">
      <t>サンコウ</t>
    </rPh>
    <rPh sb="2" eb="4">
      <t>ヨウシキ</t>
    </rPh>
    <phoneticPr fontId="10"/>
  </si>
  <si>
    <t>（社会福祉法人かながわ福祉会）</t>
    <phoneticPr fontId="10" type="Hiragana" alignment="distributed"/>
  </si>
  <si>
    <t>0463-××-××××</t>
    <phoneticPr fontId="10" type="Hiragana" alignment="distributed"/>
  </si>
  <si>
    <t>○○○○</t>
    <phoneticPr fontId="10" type="Hiragana" alignment="distributed"/>
  </si>
  <si>
    <t>×××-×××-××××</t>
    <phoneticPr fontId="10" type="Hiragana" alignment="distributed"/>
  </si>
  <si>
    <t>○○○○</t>
    <phoneticPr fontId="10" type="Hiragana" alignment="distributed"/>
  </si>
  <si>
    <t>×××-×××-××××</t>
    <phoneticPr fontId="10" type="Hiragana" alignment="distributed"/>
  </si>
  <si>
    <t>○○○○</t>
    <phoneticPr fontId="10" type="Hiragana" alignment="distributed"/>
  </si>
  <si>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10"/>
  </si>
  <si>
    <t>代表者氏名</t>
    <rPh sb="0" eb="3">
      <t>ダイヒョウシャ</t>
    </rPh>
    <rPh sb="3" eb="5">
      <t>シメイ</t>
    </rPh>
    <phoneticPr fontId="10"/>
  </si>
  <si>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0"/>
  </si>
  <si>
    <t>現　住　所</t>
    <rPh sb="0" eb="1">
      <t>ウツツ</t>
    </rPh>
    <rPh sb="2" eb="3">
      <t>ジュウ</t>
    </rPh>
    <rPh sb="4" eb="5">
      <t>ショ</t>
    </rPh>
    <phoneticPr fontId="10"/>
  </si>
  <si>
    <t>施設又は事業所名</t>
    <rPh sb="0" eb="2">
      <t>シセツ</t>
    </rPh>
    <rPh sb="2" eb="3">
      <t>マタ</t>
    </rPh>
    <rPh sb="4" eb="6">
      <t>ジギョウ</t>
    </rPh>
    <rPh sb="6" eb="7">
      <t>ショ</t>
    </rPh>
    <rPh sb="7" eb="8">
      <t>メイ</t>
    </rPh>
    <phoneticPr fontId="10"/>
  </si>
  <si>
    <t>業　務　期　間</t>
    <rPh sb="0" eb="1">
      <t>ギョウ</t>
    </rPh>
    <rPh sb="2" eb="3">
      <t>ツトム</t>
    </rPh>
    <rPh sb="4" eb="5">
      <t>キ</t>
    </rPh>
    <rPh sb="6" eb="7">
      <t>アイダ</t>
    </rPh>
    <phoneticPr fontId="10"/>
  </si>
  <si>
    <t>業　務　内　容</t>
    <rPh sb="0" eb="1">
      <t>ギョウ</t>
    </rPh>
    <rPh sb="2" eb="3">
      <t>ツトム</t>
    </rPh>
    <rPh sb="4" eb="5">
      <t>ナイ</t>
    </rPh>
    <rPh sb="6" eb="7">
      <t>カタチ</t>
    </rPh>
    <phoneticPr fontId="10"/>
  </si>
  <si>
    <t>（注）</t>
    <rPh sb="1" eb="2">
      <t>チュウ</t>
    </rPh>
    <phoneticPr fontId="10"/>
  </si>
  <si>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10"/>
  </si>
  <si>
    <t>１．</t>
    <phoneticPr fontId="10"/>
  </si>
  <si>
    <t>２．</t>
    <phoneticPr fontId="10"/>
  </si>
  <si>
    <t>３．</t>
    <phoneticPr fontId="10"/>
  </si>
  <si>
    <t>４．</t>
    <phoneticPr fontId="10"/>
  </si>
  <si>
    <t>５．</t>
    <phoneticPr fontId="10"/>
  </si>
  <si>
    <t xml:space="preserve">証明内容を訂正する場合は、二重線で消した上、証明者（代表者）の印を押すこと。
</t>
    <phoneticPr fontId="10"/>
  </si>
  <si>
    <t xml:space="preserve"> かながわ一郎</t>
    <rPh sb="5" eb="7">
      <t>イチロウ</t>
    </rPh>
    <phoneticPr fontId="10"/>
  </si>
  <si>
    <t>ｶﾅｶﾞﾜｲﾁﾛｳ</t>
    <phoneticPr fontId="10"/>
  </si>
  <si>
    <t>昭和○○年○月○日</t>
    <rPh sb="0" eb="2">
      <t>ショウワ</t>
    </rPh>
    <rPh sb="4" eb="5">
      <t>ネン</t>
    </rPh>
    <rPh sb="6" eb="7">
      <t>ガツ</t>
    </rPh>
    <rPh sb="8" eb="9">
      <t>ニチ</t>
    </rPh>
    <phoneticPr fontId="10"/>
  </si>
  <si>
    <t>0463－○○ー○○○○</t>
    <phoneticPr fontId="10"/>
  </si>
  <si>
    <t>社会福祉法人△△会特別養護老人ホーム○△□苑</t>
    <rPh sb="0" eb="2">
      <t>シャカイ</t>
    </rPh>
    <rPh sb="2" eb="4">
      <t>フクシ</t>
    </rPh>
    <rPh sb="4" eb="6">
      <t>ホウジン</t>
    </rPh>
    <rPh sb="8" eb="9">
      <t>カイ</t>
    </rPh>
    <rPh sb="9" eb="11">
      <t>トクベツ</t>
    </rPh>
    <rPh sb="11" eb="13">
      <t>ヨウゴ</t>
    </rPh>
    <rPh sb="13" eb="15">
      <t>ロウジン</t>
    </rPh>
    <rPh sb="21" eb="22">
      <t>エン</t>
    </rPh>
    <phoneticPr fontId="10"/>
  </si>
  <si>
    <t>介護職員</t>
    <rPh sb="0" eb="2">
      <t>カイゴ</t>
    </rPh>
    <rPh sb="2" eb="4">
      <t>ショクイン</t>
    </rPh>
    <phoneticPr fontId="10"/>
  </si>
  <si>
    <t>昭和○○年○月～平成○○年○月</t>
    <rPh sb="0" eb="2">
      <t>ショウワ</t>
    </rPh>
    <rPh sb="4" eb="5">
      <t>ネン</t>
    </rPh>
    <rPh sb="6" eb="7">
      <t>ガツ</t>
    </rPh>
    <rPh sb="8" eb="10">
      <t>ヘイセイ</t>
    </rPh>
    <rPh sb="12" eb="13">
      <t>ネン</t>
    </rPh>
    <rPh sb="14" eb="15">
      <t>ガツ</t>
    </rPh>
    <phoneticPr fontId="10"/>
  </si>
  <si>
    <t>平成○○年○月～平成○○年○月</t>
    <rPh sb="0" eb="2">
      <t>ヘイセイ</t>
    </rPh>
    <rPh sb="4" eb="5">
      <t>ネン</t>
    </rPh>
    <rPh sb="6" eb="7">
      <t>ガツ</t>
    </rPh>
    <rPh sb="8" eb="10">
      <t>ヘイセイ</t>
    </rPh>
    <rPh sb="12" eb="13">
      <t>ネン</t>
    </rPh>
    <rPh sb="14" eb="15">
      <t>ガツ</t>
    </rPh>
    <phoneticPr fontId="10"/>
  </si>
  <si>
    <t>社会福祉法人かながわ福祉会かながわ○△園</t>
    <rPh sb="0" eb="2">
      <t>シャカイ</t>
    </rPh>
    <rPh sb="2" eb="4">
      <t>フクシ</t>
    </rPh>
    <rPh sb="4" eb="6">
      <t>ホウジン</t>
    </rPh>
    <rPh sb="10" eb="12">
      <t>フクシ</t>
    </rPh>
    <rPh sb="12" eb="13">
      <t>カイ</t>
    </rPh>
    <rPh sb="19" eb="20">
      <t>エン</t>
    </rPh>
    <phoneticPr fontId="10"/>
  </si>
  <si>
    <t>生活支援員</t>
    <rPh sb="0" eb="2">
      <t>セイカツ</t>
    </rPh>
    <rPh sb="2" eb="5">
      <t>シエンイン</t>
    </rPh>
    <phoneticPr fontId="10"/>
  </si>
  <si>
    <t>　　　　　　同上　　</t>
    <rPh sb="6" eb="8">
      <t>ドウジョウ</t>
    </rPh>
    <phoneticPr fontId="10"/>
  </si>
  <si>
    <t>生活支援課長</t>
    <rPh sb="0" eb="2">
      <t>セイカツ</t>
    </rPh>
    <rPh sb="2" eb="4">
      <t>シエン</t>
    </rPh>
    <rPh sb="4" eb="6">
      <t>カチョウ</t>
    </rPh>
    <phoneticPr fontId="10"/>
  </si>
  <si>
    <t>　よこはま花子</t>
    <rPh sb="5" eb="7">
      <t>ハナコ</t>
    </rPh>
    <phoneticPr fontId="10"/>
  </si>
  <si>
    <t>　横浜市○○区○○町○○－○○</t>
    <rPh sb="1" eb="4">
      <t>ヨコハマシ</t>
    </rPh>
    <rPh sb="6" eb="7">
      <t>ク</t>
    </rPh>
    <rPh sb="9" eb="10">
      <t>マチ</t>
    </rPh>
    <phoneticPr fontId="10"/>
  </si>
  <si>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10"/>
  </si>
  <si>
    <t>神奈川県</t>
    <phoneticPr fontId="10"/>
  </si>
  <si>
    <t>平成　　○年　○月　○日　　</t>
    <rPh sb="0" eb="2">
      <t>ヘイセイ</t>
    </rPh>
    <rPh sb="5" eb="6">
      <t>ネン</t>
    </rPh>
    <rPh sb="8" eb="9">
      <t>ガツ</t>
    </rPh>
    <rPh sb="11" eb="12">
      <t>ニチ</t>
    </rPh>
    <phoneticPr fontId="10"/>
  </si>
  <si>
    <t>　○○ホーム</t>
    <phoneticPr fontId="10"/>
  </si>
  <si>
    <t>神奈川県○○市○○町○○－○○</t>
    <rPh sb="0" eb="4">
      <t>カナガワケン</t>
    </rPh>
    <rPh sb="6" eb="7">
      <t>シ</t>
    </rPh>
    <rPh sb="9" eb="10">
      <t>マチ</t>
    </rPh>
    <phoneticPr fontId="10"/>
  </si>
  <si>
    <t>社会福祉法人○△□会</t>
    <rPh sb="0" eb="2">
      <t>シャカイ</t>
    </rPh>
    <rPh sb="2" eb="4">
      <t>フクシ</t>
    </rPh>
    <rPh sb="4" eb="6">
      <t>ホウジン</t>
    </rPh>
    <rPh sb="9" eb="10">
      <t>カイ</t>
    </rPh>
    <phoneticPr fontId="10"/>
  </si>
  <si>
    <t>○○○－○○○－○○○○</t>
    <phoneticPr fontId="10"/>
  </si>
  <si>
    <t>○○　○○</t>
    <phoneticPr fontId="10"/>
  </si>
  <si>
    <t>施設・事業所の種別（　身体障害者療護施設　）</t>
    <rPh sb="0" eb="2">
      <t>シセツ</t>
    </rPh>
    <rPh sb="3" eb="6">
      <t>ジギョウショ</t>
    </rPh>
    <rPh sb="7" eb="9">
      <t>シュベツ</t>
    </rPh>
    <rPh sb="11" eb="13">
      <t>シンタイ</t>
    </rPh>
    <rPh sb="13" eb="16">
      <t>ショウガイシャ</t>
    </rPh>
    <rPh sb="16" eb="18">
      <t>リョウゴ</t>
    </rPh>
    <rPh sb="18" eb="20">
      <t>シセツ</t>
    </rPh>
    <phoneticPr fontId="10"/>
  </si>
  <si>
    <t>Ｎ</t>
    <phoneticPr fontId="10"/>
  </si>
  <si>
    <t>（申請書記載の名称と同一であること）</t>
    <rPh sb="1" eb="4">
      <t>シンセイショ</t>
    </rPh>
    <rPh sb="4" eb="6">
      <t>キサイ</t>
    </rPh>
    <rPh sb="7" eb="9">
      <t>メイショウ</t>
    </rPh>
    <rPh sb="10" eb="12">
      <t>ドウイツ</t>
    </rPh>
    <phoneticPr fontId="10"/>
  </si>
  <si>
    <t>　○造○階建　○階</t>
    <rPh sb="2" eb="3">
      <t>ツク</t>
    </rPh>
    <rPh sb="4" eb="5">
      <t>カイ</t>
    </rPh>
    <rPh sb="5" eb="6">
      <t>タ</t>
    </rPh>
    <rPh sb="8" eb="9">
      <t>カイ</t>
    </rPh>
    <phoneticPr fontId="10"/>
  </si>
  <si>
    <t>（○○介護保険事業所と共用等）</t>
    <rPh sb="3" eb="5">
      <t>カイゴ</t>
    </rPh>
    <rPh sb="5" eb="7">
      <t>ホケン</t>
    </rPh>
    <rPh sb="7" eb="10">
      <t>ジギョウショ</t>
    </rPh>
    <rPh sb="11" eb="13">
      <t>キョウヨウ</t>
    </rPh>
    <rPh sb="13" eb="14">
      <t>ナド</t>
    </rPh>
    <phoneticPr fontId="10"/>
  </si>
  <si>
    <t>　○○ビルディング（ビル、施設等の名称）</t>
    <rPh sb="13" eb="15">
      <t>シセツ</t>
    </rPh>
    <rPh sb="15" eb="16">
      <t>トウ</t>
    </rPh>
    <rPh sb="17" eb="19">
      <t>メイショウ</t>
    </rPh>
    <phoneticPr fontId="10"/>
  </si>
  <si>
    <t>○○ビルディング　○階平面図</t>
    <rPh sb="10" eb="11">
      <t>カイ</t>
    </rPh>
    <rPh sb="11" eb="14">
      <t>ヘイメンズ</t>
    </rPh>
    <phoneticPr fontId="10"/>
  </si>
  <si>
    <t>　入所者に対する介護業務</t>
    <rPh sb="1" eb="4">
      <t>ニュウショシャ</t>
    </rPh>
    <rPh sb="5" eb="6">
      <t>タイ</t>
    </rPh>
    <rPh sb="8" eb="10">
      <t>カイゴ</t>
    </rPh>
    <rPh sb="10" eb="12">
      <t>ギョウム</t>
    </rPh>
    <phoneticPr fontId="10"/>
  </si>
  <si>
    <t>・相談室</t>
    <phoneticPr fontId="10"/>
  </si>
  <si>
    <t>机 １、いす ４、パーテーション ２</t>
    <rPh sb="0" eb="1">
      <t>ツクエ</t>
    </rPh>
    <phoneticPr fontId="10"/>
  </si>
  <si>
    <t>例）</t>
    <rPh sb="0" eb="1">
      <t>レイ</t>
    </rPh>
    <phoneticPr fontId="10"/>
  </si>
  <si>
    <t>・消火設備</t>
    <rPh sb="1" eb="3">
      <t>ショウカ</t>
    </rPh>
    <rPh sb="3" eb="5">
      <t>セツビ</t>
    </rPh>
    <phoneticPr fontId="10"/>
  </si>
  <si>
    <t>・消防法に適合したものを備えている。</t>
    <rPh sb="1" eb="4">
      <t>ショウボウホウ</t>
    </rPh>
    <rPh sb="5" eb="7">
      <t>テキゴウ</t>
    </rPh>
    <rPh sb="12" eb="13">
      <t>ソナ</t>
    </rPh>
    <phoneticPr fontId="10"/>
  </si>
  <si>
    <t>・消火器　10、スプリンクラー</t>
    <rPh sb="1" eb="4">
      <t>ショウカキ</t>
    </rPh>
    <phoneticPr fontId="10"/>
  </si>
  <si>
    <t>かながわ○△園　</t>
    <rPh sb="6" eb="7">
      <t>エン</t>
    </rPh>
    <phoneticPr fontId="10"/>
  </si>
  <si>
    <t>　生活介護</t>
    <rPh sb="1" eb="3">
      <t>セイカツ</t>
    </rPh>
    <rPh sb="3" eb="5">
      <t>カイゴ</t>
    </rPh>
    <phoneticPr fontId="10"/>
  </si>
  <si>
    <t>かながわ○△ホーム</t>
    <phoneticPr fontId="10"/>
  </si>
  <si>
    <t>かながわ○△園</t>
    <rPh sb="6" eb="7">
      <t>エン</t>
    </rPh>
    <phoneticPr fontId="10"/>
  </si>
  <si>
    <t>○</t>
    <phoneticPr fontId="10"/>
  </si>
  <si>
    <t>管理者</t>
    <rPh sb="0" eb="3">
      <t>カンリシャ</t>
    </rPh>
    <phoneticPr fontId="10"/>
  </si>
  <si>
    <t>見込証明でない場合は、表題の（見込）を二重線で消すこと。</t>
    <phoneticPr fontId="10"/>
  </si>
  <si>
    <t>施設又は事業所名欄には、知的障害者更生施設等の種別も記入すること。</t>
    <phoneticPr fontId="10"/>
  </si>
  <si>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10"/>
  </si>
  <si>
    <t>参考様式４</t>
    <rPh sb="0" eb="2">
      <t>サンコウ</t>
    </rPh>
    <rPh sb="2" eb="4">
      <t>ヨウシキ</t>
    </rPh>
    <phoneticPr fontId="10"/>
  </si>
  <si>
    <t xml:space="preserve"> </t>
    <phoneticPr fontId="10"/>
  </si>
  <si>
    <t xml:space="preserve">生活介護・施設入所支援 </t>
    <rPh sb="0" eb="2">
      <t>セイカツ</t>
    </rPh>
    <rPh sb="2" eb="4">
      <t>カイゴ</t>
    </rPh>
    <rPh sb="5" eb="7">
      <t>シセツ</t>
    </rPh>
    <rPh sb="7" eb="9">
      <t>ニュウショ</t>
    </rPh>
    <rPh sb="9" eb="11">
      <t>シエン</t>
    </rPh>
    <phoneticPr fontId="10"/>
  </si>
  <si>
    <t>１人</t>
    <rPh sb="1" eb="2">
      <t>ニン</t>
    </rPh>
    <phoneticPr fontId="10"/>
  </si>
  <si>
    <t>　1人部屋Ａ</t>
    <rPh sb="1" eb="3">
      <t>ヒトリ</t>
    </rPh>
    <rPh sb="3" eb="5">
      <t>ベヤ</t>
    </rPh>
    <phoneticPr fontId="10"/>
  </si>
  <si>
    <t>　1人部屋Ｂ</t>
    <rPh sb="1" eb="3">
      <t>ヒトリ</t>
    </rPh>
    <rPh sb="3" eb="5">
      <t>ベヤ</t>
    </rPh>
    <phoneticPr fontId="10"/>
  </si>
  <si>
    <t>4人</t>
    <rPh sb="1" eb="2">
      <t>ニン</t>
    </rPh>
    <phoneticPr fontId="10"/>
  </si>
  <si>
    <t>1人</t>
    <rPh sb="1" eb="2">
      <t>ニン</t>
    </rPh>
    <phoneticPr fontId="10"/>
  </si>
  <si>
    <t xml:space="preserve">かながわ○△園 </t>
    <rPh sb="6" eb="7">
      <t>エン</t>
    </rPh>
    <phoneticPr fontId="10"/>
  </si>
  <si>
    <t>７</t>
    <phoneticPr fontId="10"/>
  </si>
  <si>
    <t>施設入所支援の場合は昼間実施するサービスとあわせて記載してください。</t>
    <rPh sb="0" eb="2">
      <t>シセツ</t>
    </rPh>
    <rPh sb="2" eb="4">
      <t>ニュウショ</t>
    </rPh>
    <rPh sb="4" eb="6">
      <t>シエン</t>
    </rPh>
    <rPh sb="7" eb="9">
      <t>バアイ</t>
    </rPh>
    <rPh sb="10" eb="12">
      <t>チュウカン</t>
    </rPh>
    <rPh sb="12" eb="14">
      <t>ジッシ</t>
    </rPh>
    <rPh sb="25" eb="27">
      <t>キサイ</t>
    </rPh>
    <phoneticPr fontId="10"/>
  </si>
  <si>
    <t xml:space="preserve"> 食堂</t>
    <rPh sb="1" eb="3">
      <t>ショクドウ</t>
    </rPh>
    <phoneticPr fontId="10"/>
  </si>
  <si>
    <t xml:space="preserve"> 洗面所</t>
    <rPh sb="1" eb="4">
      <t>センメンジョ</t>
    </rPh>
    <phoneticPr fontId="10"/>
  </si>
  <si>
    <t xml:space="preserve"> 便所</t>
    <rPh sb="1" eb="3">
      <t>ベンジョ</t>
    </rPh>
    <phoneticPr fontId="10"/>
  </si>
  <si>
    <t xml:space="preserve"> 訓練・作業室</t>
    <rPh sb="1" eb="3">
      <t>クンレン</t>
    </rPh>
    <rPh sb="4" eb="7">
      <t>サギョウシツ</t>
    </rPh>
    <phoneticPr fontId="10"/>
  </si>
  <si>
    <t xml:space="preserve"> 相談室</t>
    <rPh sb="1" eb="4">
      <t>ソウダンシツ</t>
    </rPh>
    <phoneticPr fontId="10"/>
  </si>
  <si>
    <t xml:space="preserve"> 多目的室</t>
    <rPh sb="1" eb="4">
      <t>タモクテキ</t>
    </rPh>
    <rPh sb="4" eb="5">
      <t>シツ</t>
    </rPh>
    <phoneticPr fontId="10"/>
  </si>
  <si>
    <t xml:space="preserve"> 一般浴室</t>
    <rPh sb="1" eb="3">
      <t>イッパン</t>
    </rPh>
    <rPh sb="3" eb="5">
      <t>ヨクシツ</t>
    </rPh>
    <phoneticPr fontId="10"/>
  </si>
  <si>
    <t xml:space="preserve"> 特別浴室</t>
    <rPh sb="1" eb="3">
      <t>トクベツ</t>
    </rPh>
    <rPh sb="3" eb="5">
      <t>ヨクシツ</t>
    </rPh>
    <phoneticPr fontId="10"/>
  </si>
  <si>
    <t xml:space="preserve">共用 </t>
    <rPh sb="0" eb="2">
      <t>キョウヨウ</t>
    </rPh>
    <phoneticPr fontId="10"/>
  </si>
  <si>
    <t>10.8㎡</t>
    <phoneticPr fontId="10"/>
  </si>
  <si>
    <t>（10.8㎡）</t>
    <phoneticPr fontId="10"/>
  </si>
  <si>
    <t xml:space="preserve"> </t>
    <phoneticPr fontId="10"/>
  </si>
  <si>
    <t>（　　）</t>
    <phoneticPr fontId="10"/>
  </si>
  <si>
    <t>194.4㎡</t>
    <phoneticPr fontId="10"/>
  </si>
  <si>
    <t>11.6㎡</t>
    <phoneticPr fontId="10"/>
  </si>
  <si>
    <t>（11.6㎡）</t>
    <phoneticPr fontId="10"/>
  </si>
  <si>
    <t>255.2㎡</t>
    <phoneticPr fontId="10"/>
  </si>
  <si>
    <t>　4人部屋</t>
    <phoneticPr fontId="10"/>
  </si>
  <si>
    <t>48.8㎡</t>
    <phoneticPr fontId="10"/>
  </si>
  <si>
    <t>（12.2㎡）</t>
    <phoneticPr fontId="10"/>
  </si>
  <si>
    <t>97.6㎡</t>
    <phoneticPr fontId="10"/>
  </si>
  <si>
    <t xml:space="preserve"> </t>
    <phoneticPr fontId="10"/>
  </si>
  <si>
    <t xml:space="preserve"> </t>
    <phoneticPr fontId="10"/>
  </si>
  <si>
    <t>　</t>
    <phoneticPr fontId="10"/>
  </si>
  <si>
    <t xml:space="preserve"> </t>
    <phoneticPr fontId="10"/>
  </si>
  <si>
    <t xml:space="preserve"> </t>
    <phoneticPr fontId="10"/>
  </si>
  <si>
    <t xml:space="preserve"> </t>
    <phoneticPr fontId="10"/>
  </si>
  <si>
    <t xml:space="preserve"> </t>
    <phoneticPr fontId="10"/>
  </si>
  <si>
    <t>ｍ</t>
    <phoneticPr fontId="10"/>
  </si>
  <si>
    <t>　</t>
    <phoneticPr fontId="10"/>
  </si>
  <si>
    <t>ｍ</t>
    <phoneticPr fontId="10"/>
  </si>
  <si>
    <t>　</t>
    <phoneticPr fontId="10"/>
  </si>
  <si>
    <t>参考様式２</t>
    <rPh sb="0" eb="2">
      <t>サンコウ</t>
    </rPh>
    <rPh sb="2" eb="4">
      <t>ヨウシキ</t>
    </rPh>
    <phoneticPr fontId="10"/>
  </si>
  <si>
    <t>居室面積等一覧表</t>
    <rPh sb="0" eb="2">
      <t>キョシツ</t>
    </rPh>
    <rPh sb="2" eb="5">
      <t>メンセキナド</t>
    </rPh>
    <rPh sb="5" eb="7">
      <t>イチラン</t>
    </rPh>
    <rPh sb="7" eb="8">
      <t>ヒョウ</t>
    </rPh>
    <phoneticPr fontId="10"/>
  </si>
  <si>
    <t xml:space="preserve"> </t>
    <phoneticPr fontId="10"/>
  </si>
  <si>
    <t xml:space="preserve"> </t>
    <phoneticPr fontId="10"/>
  </si>
  <si>
    <t>設置階</t>
    <rPh sb="0" eb="2">
      <t>セッチ</t>
    </rPh>
    <rPh sb="2" eb="3">
      <t>カイ</t>
    </rPh>
    <phoneticPr fontId="10"/>
  </si>
  <si>
    <t>階</t>
    <rPh sb="0" eb="1">
      <t>カイ</t>
    </rPh>
    <phoneticPr fontId="10"/>
  </si>
  <si>
    <t>　</t>
    <phoneticPr fontId="10"/>
  </si>
  <si>
    <t>合 計</t>
    <rPh sb="0" eb="1">
      <t>ゴウ</t>
    </rPh>
    <rPh sb="2" eb="3">
      <t>ケイ</t>
    </rPh>
    <phoneticPr fontId="10"/>
  </si>
  <si>
    <t>種類</t>
    <rPh sb="0" eb="2">
      <t>シュルイ</t>
    </rPh>
    <phoneticPr fontId="10"/>
  </si>
  <si>
    <t>室数</t>
    <rPh sb="0" eb="1">
      <t>シツ</t>
    </rPh>
    <rPh sb="1" eb="2">
      <t>スウ</t>
    </rPh>
    <phoneticPr fontId="10"/>
  </si>
  <si>
    <t>面積</t>
    <rPh sb="0" eb="2">
      <t>メンセキ</t>
    </rPh>
    <phoneticPr fontId="10"/>
  </si>
  <si>
    <t>備考</t>
    <rPh sb="0" eb="2">
      <t>ビコウ</t>
    </rPh>
    <phoneticPr fontId="10"/>
  </si>
  <si>
    <t>居室</t>
    <rPh sb="0" eb="2">
      <t>キョシツ</t>
    </rPh>
    <phoneticPr fontId="10"/>
  </si>
  <si>
    <t>１室の定員</t>
    <rPh sb="1" eb="2">
      <t>シツ</t>
    </rPh>
    <rPh sb="3" eb="5">
      <t>テイイン</t>
    </rPh>
    <phoneticPr fontId="10"/>
  </si>
  <si>
    <t>一人あたり</t>
    <rPh sb="0" eb="2">
      <t>ヒトリ</t>
    </rPh>
    <phoneticPr fontId="10"/>
  </si>
  <si>
    <t>居室以外</t>
    <rPh sb="0" eb="2">
      <t>キョシツ</t>
    </rPh>
    <rPh sb="2" eb="4">
      <t>イガイ</t>
    </rPh>
    <phoneticPr fontId="10"/>
  </si>
  <si>
    <t xml:space="preserve"> </t>
    <phoneticPr fontId="10"/>
  </si>
  <si>
    <t>片廊下幅</t>
    <rPh sb="0" eb="1">
      <t>カタ</t>
    </rPh>
    <rPh sb="1" eb="3">
      <t>ロウカ</t>
    </rPh>
    <rPh sb="3" eb="4">
      <t>ハバ</t>
    </rPh>
    <phoneticPr fontId="10"/>
  </si>
  <si>
    <t>（最も狭い個所）</t>
    <rPh sb="1" eb="2">
      <t>モット</t>
    </rPh>
    <rPh sb="3" eb="4">
      <t>セマ</t>
    </rPh>
    <rPh sb="5" eb="7">
      <t>カショ</t>
    </rPh>
    <phoneticPr fontId="10"/>
  </si>
  <si>
    <t>中廊下幅</t>
    <rPh sb="0" eb="1">
      <t>ナカ</t>
    </rPh>
    <rPh sb="1" eb="3">
      <t>ロウカ</t>
    </rPh>
    <rPh sb="3" eb="4">
      <t>ハバ</t>
    </rPh>
    <phoneticPr fontId="10"/>
  </si>
  <si>
    <t>共用する事業所・施設名</t>
    <rPh sb="0" eb="2">
      <t>キョウヨウ</t>
    </rPh>
    <rPh sb="4" eb="7">
      <t>ジギョウショ</t>
    </rPh>
    <rPh sb="8" eb="10">
      <t>シセツ</t>
    </rPh>
    <rPh sb="10" eb="11">
      <t>メイ</t>
    </rPh>
    <phoneticPr fontId="10"/>
  </si>
  <si>
    <t>備考１</t>
    <rPh sb="0" eb="2">
      <t>ビコウ</t>
    </rPh>
    <phoneticPr fontId="10"/>
  </si>
  <si>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10"/>
  </si>
  <si>
    <t>２</t>
    <phoneticPr fontId="10"/>
  </si>
  <si>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10"/>
  </si>
  <si>
    <t>３</t>
    <phoneticPr fontId="10"/>
  </si>
  <si>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10"/>
  </si>
  <si>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10"/>
  </si>
  <si>
    <t>５</t>
    <phoneticPr fontId="10"/>
  </si>
  <si>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10"/>
  </si>
  <si>
    <t>（様式１で添付されている場合は省略可）</t>
    <rPh sb="1" eb="3">
      <t>ヨウシキ</t>
    </rPh>
    <rPh sb="5" eb="7">
      <t>テンプ</t>
    </rPh>
    <rPh sb="12" eb="14">
      <t>バアイ</t>
    </rPh>
    <rPh sb="15" eb="17">
      <t>ショウリャク</t>
    </rPh>
    <rPh sb="17" eb="18">
      <t>カ</t>
    </rPh>
    <phoneticPr fontId="10"/>
  </si>
  <si>
    <t>６</t>
    <phoneticPr fontId="10"/>
  </si>
  <si>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10"/>
  </si>
  <si>
    <t>　</t>
    <phoneticPr fontId="10"/>
  </si>
  <si>
    <t>参考様式３</t>
    <rPh sb="0" eb="2">
      <t>サンコウ</t>
    </rPh>
    <rPh sb="2" eb="4">
      <t>ヨウシキ</t>
    </rPh>
    <phoneticPr fontId="10"/>
  </si>
  <si>
    <t>事業所の設備・備品等一覧表</t>
    <rPh sb="0" eb="3">
      <t>ジギョウショ</t>
    </rPh>
    <rPh sb="4" eb="6">
      <t>セツビ</t>
    </rPh>
    <rPh sb="7" eb="9">
      <t>ビヒン</t>
    </rPh>
    <rPh sb="9" eb="10">
      <t>ナド</t>
    </rPh>
    <rPh sb="10" eb="12">
      <t>イチラン</t>
    </rPh>
    <rPh sb="12" eb="13">
      <t>ヒョウ</t>
    </rPh>
    <phoneticPr fontId="10"/>
  </si>
  <si>
    <t>設備の概要</t>
    <rPh sb="0" eb="2">
      <t>セツビ</t>
    </rPh>
    <rPh sb="3" eb="5">
      <t>ガイヨウ</t>
    </rPh>
    <phoneticPr fontId="10"/>
  </si>
  <si>
    <t>設備基準上適合すべき項目についての状況</t>
    <rPh sb="0" eb="2">
      <t>セツビ</t>
    </rPh>
    <rPh sb="2" eb="4">
      <t>キジュン</t>
    </rPh>
    <rPh sb="4" eb="5">
      <t>ジョウ</t>
    </rPh>
    <rPh sb="5" eb="7">
      <t>テキゴウ</t>
    </rPh>
    <rPh sb="10" eb="12">
      <t>コウモク</t>
    </rPh>
    <rPh sb="17" eb="19">
      <t>ジョウキョウ</t>
    </rPh>
    <phoneticPr fontId="10"/>
  </si>
  <si>
    <t>備品の品名及び数量</t>
    <rPh sb="0" eb="2">
      <t>ビヒン</t>
    </rPh>
    <rPh sb="3" eb="5">
      <t>ヒンメイ</t>
    </rPh>
    <rPh sb="5" eb="6">
      <t>オヨ</t>
    </rPh>
    <rPh sb="7" eb="9">
      <t>スウリョウ</t>
    </rPh>
    <phoneticPr fontId="10"/>
  </si>
  <si>
    <t xml:space="preserve"> </t>
    <phoneticPr fontId="10"/>
  </si>
  <si>
    <t>非常災害設備等</t>
    <rPh sb="0" eb="2">
      <t>ヒジョウ</t>
    </rPh>
    <rPh sb="2" eb="4">
      <t>サイガイ</t>
    </rPh>
    <rPh sb="4" eb="6">
      <t>セツビ</t>
    </rPh>
    <rPh sb="6" eb="7">
      <t>ナド</t>
    </rPh>
    <phoneticPr fontId="10"/>
  </si>
  <si>
    <t>備考　１</t>
    <rPh sb="0" eb="2">
      <t>ビコウ</t>
    </rPh>
    <phoneticPr fontId="10"/>
  </si>
  <si>
    <t>「適合の可否」欄には何も記載しないでください。</t>
    <rPh sb="1" eb="3">
      <t>テキゴウ</t>
    </rPh>
    <rPh sb="4" eb="6">
      <t>カヒ</t>
    </rPh>
    <rPh sb="7" eb="8">
      <t>ラン</t>
    </rPh>
    <rPh sb="10" eb="11">
      <t>ナニ</t>
    </rPh>
    <rPh sb="12" eb="14">
      <t>キサイ</t>
    </rPh>
    <phoneticPr fontId="10"/>
  </si>
  <si>
    <t>サービス管理責任者</t>
    <rPh sb="4" eb="6">
      <t>カンリ</t>
    </rPh>
    <rPh sb="6" eb="8">
      <t>セキニン</t>
    </rPh>
    <rPh sb="8" eb="9">
      <t>シャ</t>
    </rPh>
    <phoneticPr fontId="10"/>
  </si>
  <si>
    <t>経 歴 書</t>
    <rPh sb="0" eb="1">
      <t>キョウ</t>
    </rPh>
    <rPh sb="2" eb="3">
      <t>レキ</t>
    </rPh>
    <rPh sb="4" eb="5">
      <t>ショ</t>
    </rPh>
    <phoneticPr fontId="10"/>
  </si>
  <si>
    <t>サービス提供責任者</t>
    <rPh sb="4" eb="6">
      <t>テイキョウ</t>
    </rPh>
    <rPh sb="6" eb="9">
      <t>セキニンシャ</t>
    </rPh>
    <phoneticPr fontId="10"/>
  </si>
  <si>
    <t>事業の名称</t>
    <rPh sb="0" eb="2">
      <t>ジギョウ</t>
    </rPh>
    <rPh sb="3" eb="5">
      <t>メイショウ</t>
    </rPh>
    <phoneticPr fontId="10"/>
  </si>
  <si>
    <t>フリガナ</t>
    <phoneticPr fontId="10"/>
  </si>
  <si>
    <t>氏    名</t>
    <rPh sb="0" eb="1">
      <t>シ</t>
    </rPh>
    <rPh sb="5" eb="6">
      <t>メイ</t>
    </rPh>
    <phoneticPr fontId="10"/>
  </si>
  <si>
    <t>住   所</t>
    <rPh sb="0" eb="1">
      <t>ジュウ</t>
    </rPh>
    <rPh sb="4" eb="5">
      <t>トコロ</t>
    </rPh>
    <phoneticPr fontId="10"/>
  </si>
  <si>
    <t>(自宅）</t>
    <rPh sb="1" eb="3">
      <t>ジタク</t>
    </rPh>
    <phoneticPr fontId="10"/>
  </si>
  <si>
    <t>主な職歴</t>
    <rPh sb="0" eb="1">
      <t>オモ</t>
    </rPh>
    <rPh sb="2" eb="4">
      <t>ショクレキ</t>
    </rPh>
    <phoneticPr fontId="10"/>
  </si>
  <si>
    <t>期間</t>
    <rPh sb="0" eb="2">
      <t>キカン</t>
    </rPh>
    <phoneticPr fontId="10"/>
  </si>
  <si>
    <t>勤務先</t>
    <rPh sb="0" eb="3">
      <t>キンムサキ</t>
    </rPh>
    <phoneticPr fontId="10"/>
  </si>
  <si>
    <t>職務に関する資格</t>
    <rPh sb="0" eb="2">
      <t>ショクム</t>
    </rPh>
    <rPh sb="3" eb="4">
      <t>カン</t>
    </rPh>
    <rPh sb="6" eb="8">
      <t>シカク</t>
    </rPh>
    <phoneticPr fontId="10"/>
  </si>
  <si>
    <t>備考（研修等の受講の状況等）</t>
    <rPh sb="0" eb="2">
      <t>ビコウ</t>
    </rPh>
    <rPh sb="3" eb="5">
      <t>ケンシュウ</t>
    </rPh>
    <rPh sb="5" eb="6">
      <t>ナド</t>
    </rPh>
    <rPh sb="7" eb="9">
      <t>ジュコウ</t>
    </rPh>
    <rPh sb="10" eb="12">
      <t>ジョウキョウ</t>
    </rPh>
    <rPh sb="12" eb="13">
      <t>ナド</t>
    </rPh>
    <phoneticPr fontId="10"/>
  </si>
  <si>
    <t xml:space="preserve"> </t>
    <phoneticPr fontId="10"/>
  </si>
  <si>
    <t>（ふりがな）</t>
    <phoneticPr fontId="10"/>
  </si>
  <si>
    <t>TEL</t>
    <phoneticPr fontId="10"/>
  </si>
  <si>
    <t>FAX</t>
    <phoneticPr fontId="10"/>
  </si>
  <si>
    <t>協力医療機関との契約の内容</t>
    <rPh sb="0" eb="2">
      <t>キョウリョク</t>
    </rPh>
    <rPh sb="2" eb="4">
      <t>イリョウ</t>
    </rPh>
    <rPh sb="4" eb="6">
      <t>キカン</t>
    </rPh>
    <rPh sb="8" eb="10">
      <t>ケイヤク</t>
    </rPh>
    <rPh sb="11" eb="13">
      <t>ナイヨウ</t>
    </rPh>
    <phoneticPr fontId="10"/>
  </si>
  <si>
    <t>協力医療機関の名称</t>
    <rPh sb="0" eb="2">
      <t>キョウリョク</t>
    </rPh>
    <rPh sb="2" eb="4">
      <t>イリョウ</t>
    </rPh>
    <rPh sb="4" eb="6">
      <t>キカン</t>
    </rPh>
    <rPh sb="7" eb="9">
      <t>メイショウ</t>
    </rPh>
    <phoneticPr fontId="10"/>
  </si>
  <si>
    <t>診療科目</t>
    <rPh sb="0" eb="2">
      <t>シンリョウ</t>
    </rPh>
    <rPh sb="2" eb="4">
      <t>カモク</t>
    </rPh>
    <phoneticPr fontId="10"/>
  </si>
  <si>
    <t>事業所・施設からの距離</t>
    <rPh sb="0" eb="3">
      <t>ジギョウショ</t>
    </rPh>
    <rPh sb="4" eb="6">
      <t>シセツ</t>
    </rPh>
    <rPh sb="9" eb="11">
      <t>キョリ</t>
    </rPh>
    <phoneticPr fontId="10"/>
  </si>
  <si>
    <t>km</t>
    <phoneticPr fontId="10"/>
  </si>
  <si>
    <t>契約の内容</t>
    <rPh sb="0" eb="2">
      <t>ケイヤク</t>
    </rPh>
    <rPh sb="3" eb="5">
      <t>ナイヨウ</t>
    </rPh>
    <phoneticPr fontId="10"/>
  </si>
  <si>
    <t xml:space="preserve"> </t>
    <phoneticPr fontId="10"/>
  </si>
  <si>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10"/>
  </si>
  <si>
    <t>参考様式10</t>
    <rPh sb="0" eb="2">
      <t>サンコウ</t>
    </rPh>
    <rPh sb="2" eb="4">
      <t>ヨウシキ</t>
    </rPh>
    <phoneticPr fontId="10"/>
  </si>
  <si>
    <t>連携及び支援を受ける施設の名称</t>
    <rPh sb="0" eb="2">
      <t>レンケイ</t>
    </rPh>
    <rPh sb="2" eb="3">
      <t>オヨ</t>
    </rPh>
    <rPh sb="4" eb="6">
      <t>シエン</t>
    </rPh>
    <rPh sb="7" eb="8">
      <t>ウ</t>
    </rPh>
    <rPh sb="10" eb="12">
      <t>シセツ</t>
    </rPh>
    <rPh sb="13" eb="15">
      <t>メイショウ</t>
    </rPh>
    <phoneticPr fontId="10"/>
  </si>
  <si>
    <t>連携支援の概要</t>
    <rPh sb="0" eb="2">
      <t>レンケイ</t>
    </rPh>
    <rPh sb="2" eb="4">
      <t>シエン</t>
    </rPh>
    <rPh sb="5" eb="7">
      <t>ガイヨウ</t>
    </rPh>
    <phoneticPr fontId="10"/>
  </si>
  <si>
    <t xml:space="preserve"> </t>
    <phoneticPr fontId="10"/>
  </si>
  <si>
    <t>　　指定障害者支援施設等との連携体制及び支援の体制の概要</t>
    <rPh sb="2" eb="4">
      <t>シテイ</t>
    </rPh>
    <rPh sb="4" eb="7">
      <t>ショウガイシャ</t>
    </rPh>
    <rPh sb="7" eb="9">
      <t>シエン</t>
    </rPh>
    <rPh sb="9" eb="11">
      <t>シセツ</t>
    </rPh>
    <rPh sb="11" eb="12">
      <t>ナド</t>
    </rPh>
    <rPh sb="14" eb="16">
      <t>レンケイ</t>
    </rPh>
    <rPh sb="16" eb="18">
      <t>タイセイ</t>
    </rPh>
    <rPh sb="18" eb="19">
      <t>オヨ</t>
    </rPh>
    <rPh sb="20" eb="22">
      <t>シエン</t>
    </rPh>
    <rPh sb="23" eb="25">
      <t>タイセイ</t>
    </rPh>
    <rPh sb="26" eb="28">
      <t>ガイヨウ</t>
    </rPh>
    <phoneticPr fontId="10"/>
  </si>
  <si>
    <t>バックアップ施設のない事業所は、運営法人等との連携体制、支援体制を記載して下さい。</t>
    <rPh sb="6" eb="8">
      <t>シセツ</t>
    </rPh>
    <rPh sb="11" eb="14">
      <t>ジギョウショ</t>
    </rPh>
    <rPh sb="16" eb="18">
      <t>ウンエイ</t>
    </rPh>
    <rPh sb="18" eb="20">
      <t>ホウジン</t>
    </rPh>
    <rPh sb="20" eb="21">
      <t>ナド</t>
    </rPh>
    <rPh sb="23" eb="25">
      <t>レンケイ</t>
    </rPh>
    <rPh sb="25" eb="27">
      <t>タイセイ</t>
    </rPh>
    <rPh sb="28" eb="30">
      <t>シエン</t>
    </rPh>
    <rPh sb="30" eb="32">
      <t>タイセイ</t>
    </rPh>
    <rPh sb="33" eb="35">
      <t>キサイ</t>
    </rPh>
    <rPh sb="37" eb="38">
      <t>クダ</t>
    </rPh>
    <phoneticPr fontId="10"/>
  </si>
  <si>
    <t>名称</t>
    <rPh sb="0" eb="2">
      <t>メイショウ</t>
    </rPh>
    <phoneticPr fontId="10"/>
  </si>
  <si>
    <t>所在地</t>
    <rPh sb="0" eb="3">
      <t>ショザイチ</t>
    </rPh>
    <phoneticPr fontId="10"/>
  </si>
  <si>
    <t>電話番号</t>
    <rPh sb="0" eb="2">
      <t>デンワ</t>
    </rPh>
    <rPh sb="2" eb="4">
      <t>バンゴウ</t>
    </rPh>
    <phoneticPr fontId="10"/>
  </si>
  <si>
    <t>居宅介護</t>
    <rPh sb="0" eb="2">
      <t>キョタク</t>
    </rPh>
    <rPh sb="2" eb="4">
      <t>カイゴ</t>
    </rPh>
    <phoneticPr fontId="10"/>
  </si>
  <si>
    <t>事業所名</t>
    <rPh sb="0" eb="3">
      <t>ジギョウショ</t>
    </rPh>
    <rPh sb="3" eb="4">
      <t>メイ</t>
    </rPh>
    <phoneticPr fontId="10"/>
  </si>
  <si>
    <t>印</t>
    <rPh sb="0" eb="1">
      <t>イン</t>
    </rPh>
    <phoneticPr fontId="10"/>
  </si>
  <si>
    <t>事業所の名称</t>
    <rPh sb="0" eb="3">
      <t>ジギョウショ</t>
    </rPh>
    <rPh sb="4" eb="6">
      <t>メイショウ</t>
    </rPh>
    <phoneticPr fontId="10"/>
  </si>
  <si>
    <t>適合の可否</t>
    <rPh sb="0" eb="2">
      <t>テキゴウ</t>
    </rPh>
    <rPh sb="3" eb="5">
      <t>カヒ</t>
    </rPh>
    <phoneticPr fontId="10"/>
  </si>
  <si>
    <t>サービス提供上配慮すべき設備の概要</t>
    <rPh sb="4" eb="6">
      <t>テイキョウ</t>
    </rPh>
    <rPh sb="6" eb="7">
      <t>ジョウ</t>
    </rPh>
    <rPh sb="7" eb="9">
      <t>ハイリョ</t>
    </rPh>
    <rPh sb="12" eb="14">
      <t>セツビ</t>
    </rPh>
    <rPh sb="15" eb="17">
      <t>ガイヨウ</t>
    </rPh>
    <phoneticPr fontId="10"/>
  </si>
  <si>
    <t>生年月日</t>
    <rPh sb="0" eb="2">
      <t>セイネン</t>
    </rPh>
    <rPh sb="2" eb="4">
      <t>ガッピ</t>
    </rPh>
    <phoneticPr fontId="10"/>
  </si>
  <si>
    <t>サービスの種類</t>
    <rPh sb="5" eb="7">
      <t>シュルイ</t>
    </rPh>
    <phoneticPr fontId="10"/>
  </si>
  <si>
    <t>施設入所支援</t>
    <rPh sb="0" eb="2">
      <t>シセツ</t>
    </rPh>
    <rPh sb="2" eb="4">
      <t>ニュウショ</t>
    </rPh>
    <rPh sb="4" eb="6">
      <t>シエン</t>
    </rPh>
    <phoneticPr fontId="10"/>
  </si>
  <si>
    <t>共同生活援助</t>
    <rPh sb="0" eb="2">
      <t>キョウドウ</t>
    </rPh>
    <rPh sb="2" eb="4">
      <t>セイカツ</t>
    </rPh>
    <rPh sb="4" eb="6">
      <t>エンジョ</t>
    </rPh>
    <phoneticPr fontId="10"/>
  </si>
  <si>
    <t>職務内容</t>
    <rPh sb="0" eb="2">
      <t>ショクム</t>
    </rPh>
    <rPh sb="2" eb="4">
      <t>ナイヨウ</t>
    </rPh>
    <phoneticPr fontId="10"/>
  </si>
  <si>
    <t>資格の種類</t>
    <rPh sb="0" eb="2">
      <t>シカク</t>
    </rPh>
    <rPh sb="3" eb="5">
      <t>シュルイ</t>
    </rPh>
    <phoneticPr fontId="10"/>
  </si>
  <si>
    <t>資格取得年月日</t>
    <rPh sb="0" eb="2">
      <t>シカク</t>
    </rPh>
    <rPh sb="2" eb="4">
      <t>シュトク</t>
    </rPh>
    <rPh sb="4" eb="7">
      <t>ネンガッピ</t>
    </rPh>
    <phoneticPr fontId="10"/>
  </si>
  <si>
    <t>知事　様</t>
    <rPh sb="0" eb="2">
      <t>チジ</t>
    </rPh>
    <rPh sb="3" eb="4">
      <t>サマ</t>
    </rPh>
    <phoneticPr fontId="10"/>
  </si>
  <si>
    <t>(生年月日　昭和○○年　○○月　○○日）</t>
    <rPh sb="1" eb="3">
      <t>セイネン</t>
    </rPh>
    <rPh sb="3" eb="5">
      <t>ガッピ</t>
    </rPh>
    <rPh sb="6" eb="8">
      <t>ショウワ</t>
    </rPh>
    <rPh sb="10" eb="11">
      <t>ネン</t>
    </rPh>
    <rPh sb="14" eb="15">
      <t>ガツ</t>
    </rPh>
    <rPh sb="18" eb="19">
      <t>ニチ</t>
    </rPh>
    <phoneticPr fontId="10"/>
  </si>
  <si>
    <t>参考様式9別紙</t>
  </si>
  <si>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0"/>
  </si>
  <si>
    <t>サービス種類</t>
    <rPh sb="4" eb="6">
      <t>シュルイ</t>
    </rPh>
    <phoneticPr fontId="10"/>
  </si>
  <si>
    <t>第１週</t>
    <rPh sb="0" eb="1">
      <t>ダイ</t>
    </rPh>
    <rPh sb="2" eb="3">
      <t>シュウ</t>
    </rPh>
    <phoneticPr fontId="10"/>
  </si>
  <si>
    <t>第２週</t>
    <rPh sb="0" eb="1">
      <t>ダイ</t>
    </rPh>
    <rPh sb="2" eb="3">
      <t>シュウ</t>
    </rPh>
    <phoneticPr fontId="10"/>
  </si>
  <si>
    <t>第３週</t>
    <rPh sb="0" eb="1">
      <t>ダイ</t>
    </rPh>
    <rPh sb="2" eb="3">
      <t>シュウ</t>
    </rPh>
    <phoneticPr fontId="10"/>
  </si>
  <si>
    <t>第４週</t>
    <rPh sb="0" eb="1">
      <t>ダイ</t>
    </rPh>
    <rPh sb="2" eb="3">
      <t>シュウ</t>
    </rPh>
    <phoneticPr fontId="10"/>
  </si>
  <si>
    <t>合計</t>
    <rPh sb="0" eb="2">
      <t>ゴウケイ</t>
    </rPh>
    <phoneticPr fontId="10"/>
  </si>
  <si>
    <t>申請するサービスの種類に関して、基準条例で定められた設備基準上適合すべき項目のうち、「居室面積等一覧表」（参考様式２）に記載された項目以外の事項について記載してください。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10"/>
  </si>
  <si>
    <t>　「指定障害福祉サービスの事業等の人員、設備及び運営に関する基準等を定める条例</t>
    <phoneticPr fontId="10"/>
  </si>
  <si>
    <t>（平成25年神奈川県条例第9号）」の規定に従い、運営に関する基準を遵守し、当指定障害福祉</t>
    <phoneticPr fontId="10"/>
  </si>
  <si>
    <t>サービス事業所の管理者の責務を適正に果たすことを誓約します。</t>
    <phoneticPr fontId="10"/>
  </si>
  <si>
    <t>指定障害福祉サービスの事業等の人員、設備及び運営に関する基準等を定める条例【抜粋】</t>
    <phoneticPr fontId="10"/>
  </si>
  <si>
    <t>第31条　指定居宅介護事業所の管理者は、当該指定居宅介護事業所の従業者及び業務の管理を</t>
    <phoneticPr fontId="10"/>
  </si>
  <si>
    <r>
      <t>＊第</t>
    </r>
    <r>
      <rPr>
        <sz val="10"/>
        <color indexed="8"/>
        <rFont val="Times New Roman"/>
        <family val="1"/>
      </rPr>
      <t>31</t>
    </r>
    <r>
      <rPr>
        <sz val="10"/>
        <color indexed="8"/>
        <rFont val="ＭＳ 明朝"/>
        <family val="1"/>
        <charset val="128"/>
      </rPr>
      <t>条は、重度訪問介護、同行援護及び行動援護事業所に係る指定障害福祉サービスの事業について準用されています。</t>
    </r>
    <phoneticPr fontId="10"/>
  </si>
  <si>
    <t>第68条　指定療養介護事業所の管理者は、当該指定療養介護事業所の従業者及び業務の管理その他の管理を</t>
    <phoneticPr fontId="10"/>
  </si>
  <si>
    <r>
      <t>＊第</t>
    </r>
    <r>
      <rPr>
        <sz val="10"/>
        <color indexed="8"/>
        <rFont val="Times New Roman"/>
        <family val="1"/>
      </rPr>
      <t>68</t>
    </r>
    <r>
      <rPr>
        <sz val="10"/>
        <color indexed="8"/>
        <rFont val="ＭＳ 明朝"/>
        <family val="1"/>
        <charset val="128"/>
      </rPr>
      <t>条は、以下の指定障害福祉サービスの事業について準用されています。</t>
    </r>
    <phoneticPr fontId="10"/>
  </si>
  <si>
    <t xml:space="preserve">  自立訓練（生活訓練）、就労移行支援、就労継続支援Ａ型、就労継続支援Ｂ型、共同生活援助。</t>
    <phoneticPr fontId="10"/>
  </si>
  <si>
    <t>事業所名</t>
    <phoneticPr fontId="10"/>
  </si>
  <si>
    <r>
      <rPr>
        <sz val="10.5"/>
        <color indexed="8"/>
        <rFont val="ＭＳ 明朝"/>
        <family val="1"/>
        <charset val="128"/>
      </rPr>
      <t xml:space="preserve">代表者氏名 </t>
    </r>
    <r>
      <rPr>
        <sz val="10"/>
        <color indexed="8"/>
        <rFont val="Times New Roman"/>
        <family val="1"/>
      </rPr>
      <t xml:space="preserve">                        </t>
    </r>
    <r>
      <rPr>
        <sz val="10"/>
        <color indexed="8"/>
        <rFont val="ＭＳ 明朝"/>
        <family val="1"/>
        <charset val="128"/>
      </rPr>
      <t>　　</t>
    </r>
    <r>
      <rPr>
        <sz val="10"/>
        <color indexed="8"/>
        <rFont val="Times New Roman"/>
        <family val="1"/>
      </rPr>
      <t xml:space="preserve">    </t>
    </r>
    <r>
      <rPr>
        <sz val="10"/>
        <color indexed="8"/>
        <rFont val="ＭＳ 明朝"/>
        <family val="1"/>
        <charset val="128"/>
      </rPr>
      <t>　</t>
    </r>
    <r>
      <rPr>
        <sz val="10"/>
        <color indexed="8"/>
        <rFont val="Times New Roman"/>
        <family val="1"/>
      </rPr>
      <t xml:space="preserve">      </t>
    </r>
    <phoneticPr fontId="10"/>
  </si>
  <si>
    <r>
      <rPr>
        <sz val="10.5"/>
        <color indexed="8"/>
        <rFont val="ＭＳ 明朝"/>
        <family val="1"/>
        <charset val="128"/>
      </rPr>
      <t xml:space="preserve">管理者氏名 </t>
    </r>
    <r>
      <rPr>
        <sz val="10"/>
        <color indexed="8"/>
        <rFont val="Times New Roman"/>
        <family val="1"/>
      </rPr>
      <t xml:space="preserve">                       </t>
    </r>
    <r>
      <rPr>
        <sz val="10"/>
        <color indexed="8"/>
        <rFont val="ＭＳ 明朝"/>
        <family val="1"/>
        <charset val="128"/>
      </rPr>
      <t>　　</t>
    </r>
    <r>
      <rPr>
        <sz val="10"/>
        <color indexed="8"/>
        <rFont val="Times New Roman"/>
        <family val="1"/>
      </rPr>
      <t xml:space="preserve">          </t>
    </r>
    <r>
      <rPr>
        <sz val="10"/>
        <color indexed="8"/>
        <rFont val="ＭＳ 明朝"/>
        <family val="1"/>
        <charset val="128"/>
      </rPr>
      <t>　</t>
    </r>
    <r>
      <rPr>
        <sz val="10"/>
        <color indexed="8"/>
        <rFont val="Times New Roman"/>
        <family val="1"/>
      </rPr>
      <t xml:space="preserve">  </t>
    </r>
    <phoneticPr fontId="10"/>
  </si>
  <si>
    <t>　「指定障害者支援施設の人員、設備及び運営に関する基準等を定める条例</t>
    <phoneticPr fontId="10"/>
  </si>
  <si>
    <t>（平成25年神奈川県条例第10号）」の規定に従い、運営に関する基準を遵守し、当指定</t>
    <phoneticPr fontId="10"/>
  </si>
  <si>
    <t>障害者支援施設の管理者の責務を適正に果たすことを誓約します。　</t>
    <phoneticPr fontId="10"/>
  </si>
  <si>
    <t>施設名</t>
    <phoneticPr fontId="10"/>
  </si>
  <si>
    <t>【指定障害者支援施設の人員、設備及び運営に関する基準等を定める条例【抜粋】</t>
    <phoneticPr fontId="10"/>
  </si>
  <si>
    <t>第45条　</t>
    <phoneticPr fontId="10"/>
  </si>
  <si>
    <t>　「障害者の日常生活及び社会生活を総合的に支援するための法律に基づく指定地域相談支援の事業の人員及び運営に関する基準（平成24年３月13日厚生労働省令第27号）」の規定に従い、運営に関する基準を遵守し、当該指定一般相談支援事業所の管理者の責務を適正に果たすことを誓約します。　</t>
    <rPh sb="36" eb="38">
      <t>チイキ</t>
    </rPh>
    <rPh sb="101" eb="103">
      <t>トウガイ</t>
    </rPh>
    <rPh sb="105" eb="107">
      <t>イッパン</t>
    </rPh>
    <rPh sb="107" eb="109">
      <t>ソウダン</t>
    </rPh>
    <phoneticPr fontId="10"/>
  </si>
  <si>
    <r>
      <t>事業者名</t>
    </r>
    <r>
      <rPr>
        <sz val="8"/>
        <color indexed="8"/>
        <rFont val="ＭＳ 明朝"/>
        <family val="1"/>
        <charset val="128"/>
      </rPr>
      <t>（開設法人名）</t>
    </r>
    <phoneticPr fontId="10"/>
  </si>
  <si>
    <t>代表者氏名</t>
    <phoneticPr fontId="10"/>
  </si>
  <si>
    <t>事業所名</t>
    <phoneticPr fontId="10"/>
  </si>
  <si>
    <t>管理者氏名</t>
    <phoneticPr fontId="10"/>
  </si>
  <si>
    <t>　障害者の日常生活及び社会生活を総合的に支援するための法律に基づく指定地域相談支援の事業の人員及び運営に関する基準【抜粋】</t>
    <rPh sb="35" eb="37">
      <t>チイキ</t>
    </rPh>
    <rPh sb="37" eb="39">
      <t>ソウダン</t>
    </rPh>
    <rPh sb="39" eb="41">
      <t>シエン</t>
    </rPh>
    <phoneticPr fontId="10"/>
  </si>
  <si>
    <t>神奈川県知事　殿</t>
    <rPh sb="0" eb="4">
      <t>カナガワケン</t>
    </rPh>
    <rPh sb="4" eb="6">
      <t>チジ</t>
    </rPh>
    <phoneticPr fontId="10"/>
  </si>
  <si>
    <t>療養介護事業所、共同生活援助、短期入所事業所、障害者支援施設においては既製の平面図を添付して下さい。短期入所事業所で、併設事業所の場合は、本体施設の平面図を添付してください。</t>
    <rPh sb="78" eb="80">
      <t>テンプ</t>
    </rPh>
    <phoneticPr fontId="10"/>
  </si>
  <si>
    <t>感染症予防</t>
    <rPh sb="0" eb="3">
      <t>カンセンショウ</t>
    </rPh>
    <rPh sb="3" eb="5">
      <t>ヨボウ</t>
    </rPh>
    <phoneticPr fontId="10"/>
  </si>
  <si>
    <t>・事業所入口及び洗面所に手指消毒を設置</t>
    <rPh sb="1" eb="3">
      <t>ジギョウ</t>
    </rPh>
    <rPh sb="3" eb="4">
      <t>ショ</t>
    </rPh>
    <rPh sb="4" eb="6">
      <t>イリグチ</t>
    </rPh>
    <rPh sb="6" eb="7">
      <t>オヨ</t>
    </rPh>
    <rPh sb="8" eb="10">
      <t>センメン</t>
    </rPh>
    <rPh sb="10" eb="11">
      <t>ジョ</t>
    </rPh>
    <rPh sb="12" eb="13">
      <t>テ</t>
    </rPh>
    <rPh sb="13" eb="14">
      <t>ユビ</t>
    </rPh>
    <rPh sb="14" eb="16">
      <t>ショウドク</t>
    </rPh>
    <rPh sb="17" eb="19">
      <t>セッチ</t>
    </rPh>
    <phoneticPr fontId="10"/>
  </si>
  <si>
    <t>ウェルパス　２</t>
    <phoneticPr fontId="10"/>
  </si>
  <si>
    <t>　生活介護、短期入所、重度障害者等包括支援、自立訓練（機能訓練）</t>
    <phoneticPr fontId="10"/>
  </si>
  <si>
    <t>支給決定を受けた利用者に対し、地域において自立した日常生活又は社会生活を営めることができるよう、事業所の従業者が当該利用者の身体及び精神の状況等に応じて、共同生活住居において適正な指定共同生活介護・指定共同生活援助を提供する。
①　共同生活住居における日常生活上の支援、日常生活における相談、日中活動・就労先・市町村等の関係機関との連絡調整
②　共同生活援助計画の作成
③　利用者負担額等の請求・受領業務
④　介護給付費請求・受領業務
⑤　利用者からの相談・苦情処理に関する業務　　　　　他</t>
    <rPh sb="0" eb="2">
      <t>シキュウ</t>
    </rPh>
    <rPh sb="2" eb="4">
      <t>ケッテイ</t>
    </rPh>
    <rPh sb="5" eb="6">
      <t>ウ</t>
    </rPh>
    <rPh sb="8" eb="11">
      <t>リヨウシャ</t>
    </rPh>
    <rPh sb="12" eb="13">
      <t>タイ</t>
    </rPh>
    <rPh sb="15" eb="17">
      <t>チイキ</t>
    </rPh>
    <rPh sb="21" eb="23">
      <t>ジリツ</t>
    </rPh>
    <rPh sb="25" eb="27">
      <t>ニチジョウ</t>
    </rPh>
    <rPh sb="27" eb="29">
      <t>セイカツ</t>
    </rPh>
    <rPh sb="29" eb="30">
      <t>マタ</t>
    </rPh>
    <rPh sb="31" eb="33">
      <t>シャカイ</t>
    </rPh>
    <rPh sb="33" eb="35">
      <t>セイカツ</t>
    </rPh>
    <rPh sb="36" eb="37">
      <t>イトナ</t>
    </rPh>
    <rPh sb="48" eb="50">
      <t>ジギョウ</t>
    </rPh>
    <rPh sb="50" eb="51">
      <t>ショ</t>
    </rPh>
    <rPh sb="52" eb="55">
      <t>ジュウギョウシャ</t>
    </rPh>
    <rPh sb="56" eb="58">
      <t>トウガイ</t>
    </rPh>
    <rPh sb="58" eb="61">
      <t>リヨウシャ</t>
    </rPh>
    <rPh sb="62" eb="64">
      <t>シンタイ</t>
    </rPh>
    <rPh sb="64" eb="65">
      <t>オヨ</t>
    </rPh>
    <rPh sb="66" eb="68">
      <t>セイシン</t>
    </rPh>
    <rPh sb="69" eb="71">
      <t>ジョウキョウ</t>
    </rPh>
    <rPh sb="71" eb="72">
      <t>トウ</t>
    </rPh>
    <rPh sb="73" eb="74">
      <t>オウ</t>
    </rPh>
    <rPh sb="77" eb="79">
      <t>キョウドウ</t>
    </rPh>
    <rPh sb="79" eb="81">
      <t>セイカツ</t>
    </rPh>
    <rPh sb="81" eb="83">
      <t>ジュウキョ</t>
    </rPh>
    <rPh sb="87" eb="89">
      <t>テキセイ</t>
    </rPh>
    <rPh sb="90" eb="92">
      <t>シテイ</t>
    </rPh>
    <rPh sb="92" eb="94">
      <t>キョウドウ</t>
    </rPh>
    <rPh sb="94" eb="96">
      <t>セイカツ</t>
    </rPh>
    <rPh sb="96" eb="98">
      <t>カイゴ</t>
    </rPh>
    <rPh sb="99" eb="101">
      <t>シテイ</t>
    </rPh>
    <rPh sb="101" eb="103">
      <t>キョウドウ</t>
    </rPh>
    <rPh sb="103" eb="105">
      <t>セイカツ</t>
    </rPh>
    <rPh sb="105" eb="107">
      <t>エンジョ</t>
    </rPh>
    <rPh sb="108" eb="110">
      <t>テイキョウ</t>
    </rPh>
    <rPh sb="117" eb="119">
      <t>キョウドウ</t>
    </rPh>
    <rPh sb="119" eb="121">
      <t>セイカツ</t>
    </rPh>
    <rPh sb="121" eb="123">
      <t>ジュウキョ</t>
    </rPh>
    <rPh sb="127" eb="129">
      <t>ニチジョウ</t>
    </rPh>
    <rPh sb="129" eb="131">
      <t>セイカツ</t>
    </rPh>
    <rPh sb="131" eb="132">
      <t>ジョウ</t>
    </rPh>
    <rPh sb="133" eb="135">
      <t>シエン</t>
    </rPh>
    <rPh sb="136" eb="138">
      <t>ニチジョウ</t>
    </rPh>
    <rPh sb="138" eb="140">
      <t>セイカツ</t>
    </rPh>
    <rPh sb="144" eb="146">
      <t>ソウダン</t>
    </rPh>
    <rPh sb="147" eb="149">
      <t>ニッチュウ</t>
    </rPh>
    <rPh sb="149" eb="151">
      <t>カツドウ</t>
    </rPh>
    <rPh sb="156" eb="159">
      <t>シチョウソン</t>
    </rPh>
    <rPh sb="175" eb="177">
      <t>キョウドウ</t>
    </rPh>
    <rPh sb="177" eb="179">
      <t>セイカツ</t>
    </rPh>
    <rPh sb="179" eb="181">
      <t>エンジョ</t>
    </rPh>
    <rPh sb="181" eb="183">
      <t>ケイカク</t>
    </rPh>
    <rPh sb="184" eb="186">
      <t>サクセイ</t>
    </rPh>
    <rPh sb="190" eb="193">
      <t>リヨウシャ</t>
    </rPh>
    <rPh sb="193" eb="196">
      <t>フタンガク</t>
    </rPh>
    <rPh sb="196" eb="197">
      <t>トウ</t>
    </rPh>
    <rPh sb="198" eb="200">
      <t>セイキュウ</t>
    </rPh>
    <rPh sb="201" eb="203">
      <t>ジュリョウ</t>
    </rPh>
    <rPh sb="203" eb="205">
      <t>ギョウム</t>
    </rPh>
    <rPh sb="209" eb="211">
      <t>カイゴ</t>
    </rPh>
    <rPh sb="211" eb="214">
      <t>キュウフヒ</t>
    </rPh>
    <rPh sb="214" eb="216">
      <t>セイキュウ</t>
    </rPh>
    <rPh sb="217" eb="219">
      <t>ジュリョウ</t>
    </rPh>
    <rPh sb="219" eb="221">
      <t>ギョウム</t>
    </rPh>
    <rPh sb="225" eb="228">
      <t>リヨウシャ</t>
    </rPh>
    <rPh sb="231" eb="233">
      <t>ソウダン</t>
    </rPh>
    <rPh sb="234" eb="236">
      <t>クジョウ</t>
    </rPh>
    <rPh sb="236" eb="238">
      <t>ショリ</t>
    </rPh>
    <rPh sb="239" eb="240">
      <t>カン</t>
    </rPh>
    <rPh sb="242" eb="244">
      <t>ギョウム</t>
    </rPh>
    <rPh sb="249" eb="250">
      <t>ホカ</t>
    </rPh>
    <phoneticPr fontId="10"/>
  </si>
  <si>
    <t>（共同生活住居　１住居）
　　　共同生活援助　　５名</t>
    <rPh sb="1" eb="3">
      <t>キョウドウ</t>
    </rPh>
    <rPh sb="3" eb="5">
      <t>セイカツ</t>
    </rPh>
    <rPh sb="5" eb="7">
      <t>ジュウキョ</t>
    </rPh>
    <rPh sb="9" eb="11">
      <t>ジュウキョ</t>
    </rPh>
    <rPh sb="16" eb="18">
      <t>キョウドウ</t>
    </rPh>
    <rPh sb="18" eb="20">
      <t>セイカツ</t>
    </rPh>
    <rPh sb="20" eb="22">
      <t>エンジョ</t>
    </rPh>
    <rPh sb="25" eb="26">
      <t>メイ</t>
    </rPh>
    <phoneticPr fontId="10"/>
  </si>
  <si>
    <t>（１）管理者　１名
（２）サービス管理責任者　１名
（３）世話人　　　　　２名　（常勤１名、非常勤１名）
　　 生活支援員　　１名　（非常勤１名）
※利用者の障害支援区分の変更や利用者定員の変更により、従業者の員数は変更する。</t>
    <rPh sb="3" eb="6">
      <t>カンリシャ</t>
    </rPh>
    <rPh sb="8" eb="9">
      <t>メイ</t>
    </rPh>
    <rPh sb="18" eb="20">
      <t>カンリ</t>
    </rPh>
    <rPh sb="20" eb="22">
      <t>セキニン</t>
    </rPh>
    <rPh sb="22" eb="23">
      <t>シャ</t>
    </rPh>
    <rPh sb="25" eb="26">
      <t>メイ</t>
    </rPh>
    <rPh sb="31" eb="33">
      <t>セワ</t>
    </rPh>
    <rPh sb="33" eb="34">
      <t>ニン</t>
    </rPh>
    <rPh sb="40" eb="41">
      <t>メイ</t>
    </rPh>
    <rPh sb="43" eb="45">
      <t>ジョウキン</t>
    </rPh>
    <rPh sb="46" eb="47">
      <t>メイ</t>
    </rPh>
    <rPh sb="48" eb="51">
      <t>ヒジョウキン</t>
    </rPh>
    <rPh sb="52" eb="53">
      <t>メイ</t>
    </rPh>
    <rPh sb="58" eb="60">
      <t>セイカツ</t>
    </rPh>
    <rPh sb="60" eb="62">
      <t>シエン</t>
    </rPh>
    <rPh sb="62" eb="63">
      <t>イン</t>
    </rPh>
    <rPh sb="66" eb="67">
      <t>メイ</t>
    </rPh>
    <rPh sb="69" eb="72">
      <t>ヒジョウキン</t>
    </rPh>
    <rPh sb="73" eb="74">
      <t>メイ</t>
    </rPh>
    <rPh sb="78" eb="81">
      <t>リヨウシャ</t>
    </rPh>
    <rPh sb="82" eb="84">
      <t>ショウガイ</t>
    </rPh>
    <rPh sb="84" eb="86">
      <t>シエン</t>
    </rPh>
    <rPh sb="86" eb="88">
      <t>クブン</t>
    </rPh>
    <rPh sb="89" eb="91">
      <t>ヘンコウ</t>
    </rPh>
    <rPh sb="92" eb="95">
      <t>リヨウシャ</t>
    </rPh>
    <rPh sb="95" eb="97">
      <t>テイイン</t>
    </rPh>
    <rPh sb="98" eb="100">
      <t>ヘンコウ</t>
    </rPh>
    <rPh sb="104" eb="107">
      <t>ジュウギョウシャ</t>
    </rPh>
    <rPh sb="108" eb="110">
      <t>インズウ</t>
    </rPh>
    <rPh sb="111" eb="113">
      <t>ヘンコウ</t>
    </rPh>
    <phoneticPr fontId="10"/>
  </si>
  <si>
    <t>２　指定障害者支援施設の管理者は、当該指定障害者支援施設の従業者及び業務の管理その他の管理を</t>
    <phoneticPr fontId="10"/>
  </si>
  <si>
    <t xml:space="preserve">  一元的に行わなければならない。</t>
    <phoneticPr fontId="10"/>
  </si>
  <si>
    <t>３　指定障害者支援施設の管理者は、当該指定障害者支援施設の従業者にこの節の規定を遵守させるために</t>
    <rPh sb="35" eb="36">
      <t>セツ</t>
    </rPh>
    <phoneticPr fontId="10"/>
  </si>
  <si>
    <t xml:space="preserve">  必要な指揮命令を行うものとする。</t>
    <phoneticPr fontId="10"/>
  </si>
  <si>
    <t>２　指定居宅介護事業所の管理者は、当該指定居宅介護事業所の従業者にこの節の規定を遵守させる</t>
    <rPh sb="35" eb="36">
      <t>セツ</t>
    </rPh>
    <phoneticPr fontId="10"/>
  </si>
  <si>
    <t>２　指定療養介護事業所の管理者は、当該指定療養介護事業所の従業者にこの節の規定を遵守させるため</t>
    <rPh sb="35" eb="36">
      <t>セツ</t>
    </rPh>
    <phoneticPr fontId="10"/>
  </si>
  <si>
    <t>２　指定地域移行支援事業所の管理者は、当該指定地域移行支援事業所の職務に従事する者その他の従
　業者にこの節の規定を遵守させるため必要な指揮命令を行うものとする。</t>
    <rPh sb="4" eb="8">
      <t>チイキイコウ</t>
    </rPh>
    <rPh sb="8" eb="10">
      <t>シエン</t>
    </rPh>
    <rPh sb="21" eb="23">
      <t>シテイ</t>
    </rPh>
    <rPh sb="23" eb="25">
      <t>チイキ</t>
    </rPh>
    <rPh sb="25" eb="27">
      <t>イコウ</t>
    </rPh>
    <rPh sb="27" eb="29">
      <t>シエン</t>
    </rPh>
    <rPh sb="33" eb="35">
      <t>ショクム</t>
    </rPh>
    <rPh sb="36" eb="38">
      <t>ジュウジ</t>
    </rPh>
    <rPh sb="40" eb="41">
      <t>モノ</t>
    </rPh>
    <rPh sb="53" eb="54">
      <t>セツ</t>
    </rPh>
    <phoneticPr fontId="10"/>
  </si>
  <si>
    <t>○△更生ホーム</t>
    <phoneticPr fontId="10"/>
  </si>
  <si>
    <t>自立訓練（機能訓練）</t>
    <phoneticPr fontId="10"/>
  </si>
  <si>
    <t>神奈川県知事 様</t>
    <rPh sb="0" eb="3">
      <t>カナガワ</t>
    </rPh>
    <rPh sb="3" eb="6">
      <t>ケンチジ</t>
    </rPh>
    <rPh sb="7" eb="8">
      <t>サマ</t>
    </rPh>
    <phoneticPr fontId="31"/>
  </si>
  <si>
    <t>所　 在　 地</t>
    <rPh sb="0" eb="1">
      <t>ショ</t>
    </rPh>
    <rPh sb="3" eb="4">
      <t>ザイ</t>
    </rPh>
    <rPh sb="6" eb="7">
      <t>チ</t>
    </rPh>
    <phoneticPr fontId="10"/>
  </si>
  <si>
    <t>名　　　　称</t>
    <rPh sb="0" eb="1">
      <t>ナ</t>
    </rPh>
    <rPh sb="5" eb="6">
      <t>ショウ</t>
    </rPh>
    <phoneticPr fontId="10"/>
  </si>
  <si>
    <t>○○ケアサービス株式会社○○営業所</t>
    <phoneticPr fontId="66"/>
  </si>
  <si>
    <t>※　研修修了後、速やかに研修修了証の写しを提出してください。</t>
    <phoneticPr fontId="66"/>
  </si>
  <si>
    <t>※　１人目のサービス提供責任者は、常勤であることが必要です。</t>
    <phoneticPr fontId="66"/>
  </si>
  <si>
    <t>代表者役職名
氏名</t>
    <phoneticPr fontId="10"/>
  </si>
  <si>
    <t>区分</t>
    <phoneticPr fontId="66"/>
  </si>
  <si>
    <t>修了が必要な研修</t>
    <phoneticPr fontId="66"/>
  </si>
  <si>
    <t>氏名</t>
    <phoneticPr fontId="66"/>
  </si>
  <si>
    <t>常勤・非常勤の別</t>
    <phoneticPr fontId="66"/>
  </si>
  <si>
    <t>備考</t>
    <phoneticPr fontId="66"/>
  </si>
  <si>
    <t>サービス提供責任者</t>
    <phoneticPr fontId="66"/>
  </si>
  <si>
    <t>神奈川　太郎</t>
    <phoneticPr fontId="66"/>
  </si>
  <si>
    <t>常勤</t>
    <phoneticPr fontId="66"/>
  </si>
  <si>
    <t>平塚　花子</t>
    <phoneticPr fontId="66"/>
  </si>
  <si>
    <t>非常勤</t>
    <phoneticPr fontId="66"/>
  </si>
  <si>
    <t>サービス提供責任者兼務</t>
    <phoneticPr fontId="66"/>
  </si>
  <si>
    <t>藤沢　さくら</t>
    <phoneticPr fontId="66"/>
  </si>
  <si>
    <t>鎌倉　百合子</t>
    <phoneticPr fontId="66"/>
  </si>
  <si>
    <t>小田原　菊子</t>
    <phoneticPr fontId="66"/>
  </si>
  <si>
    <t>参考様式16</t>
    <rPh sb="0" eb="2">
      <t>サンコウ</t>
    </rPh>
    <rPh sb="2" eb="4">
      <t>ヨウシキ</t>
    </rPh>
    <phoneticPr fontId="10"/>
  </si>
  <si>
    <t>・事務室</t>
    <rPh sb="1" eb="4">
      <t>ジムシツ</t>
    </rPh>
    <phoneticPr fontId="10"/>
  </si>
  <si>
    <t>・個人情報の漏えいを防ぐため、鍵付きの書庫を設置している。</t>
    <rPh sb="1" eb="3">
      <t>コジン</t>
    </rPh>
    <rPh sb="3" eb="5">
      <t>ジョウホウ</t>
    </rPh>
    <rPh sb="6" eb="7">
      <t>ロウ</t>
    </rPh>
    <rPh sb="10" eb="11">
      <t>フセ</t>
    </rPh>
    <rPh sb="15" eb="16">
      <t>カギ</t>
    </rPh>
    <rPh sb="16" eb="17">
      <t>ツキ</t>
    </rPh>
    <rPh sb="19" eb="21">
      <t>ショコ</t>
    </rPh>
    <rPh sb="22" eb="24">
      <t>セッチ</t>
    </rPh>
    <phoneticPr fontId="10"/>
  </si>
  <si>
    <t>・室内における談話の漏えいを防ぐための間仕切りを設けている。</t>
    <rPh sb="1" eb="3">
      <t>シツナイ</t>
    </rPh>
    <rPh sb="7" eb="9">
      <t>ダンワ</t>
    </rPh>
    <rPh sb="10" eb="11">
      <t>ロウ</t>
    </rPh>
    <rPh sb="14" eb="15">
      <t>フセ</t>
    </rPh>
    <rPh sb="19" eb="22">
      <t>マジキ</t>
    </rPh>
    <rPh sb="24" eb="25">
      <t>モウ</t>
    </rPh>
    <phoneticPr fontId="10"/>
  </si>
  <si>
    <t>鍵付き書庫２</t>
    <rPh sb="0" eb="1">
      <t>カギ</t>
    </rPh>
    <rPh sb="1" eb="2">
      <t>ツキ</t>
    </rPh>
    <rPh sb="3" eb="5">
      <t>ショコ</t>
    </rPh>
    <phoneticPr fontId="10"/>
  </si>
  <si>
    <r>
      <rPr>
        <sz val="10"/>
        <rFont val="ＭＳ Ｐゴシック"/>
        <family val="3"/>
        <charset val="128"/>
        <scheme val="major"/>
      </rPr>
      <t>参考様式18</t>
    </r>
    <r>
      <rPr>
        <sz val="11"/>
        <rFont val="ＭＳ Ｐゴシック"/>
        <family val="3"/>
        <charset val="128"/>
        <scheme val="major"/>
      </rPr>
      <t>　　　　　　　　　</t>
    </r>
    <r>
      <rPr>
        <b/>
        <sz val="14"/>
        <rFont val="ＭＳ Ｐゴシック"/>
        <family val="3"/>
        <charset val="128"/>
        <scheme val="major"/>
      </rPr>
      <t>一般就労移行実績</t>
    </r>
    <rPh sb="0" eb="2">
      <t>サンコウ</t>
    </rPh>
    <rPh sb="2" eb="4">
      <t>ヨウシキ</t>
    </rPh>
    <phoneticPr fontId="10"/>
  </si>
  <si>
    <t>移行元サービス種類</t>
    <rPh sb="0" eb="2">
      <t>イコウ</t>
    </rPh>
    <rPh sb="2" eb="3">
      <t>モト</t>
    </rPh>
    <rPh sb="7" eb="9">
      <t>シュルイ</t>
    </rPh>
    <phoneticPr fontId="66"/>
  </si>
  <si>
    <t>【申請日の属する日から遡って過去3年間において、一般就労に移行した者を記載すること】</t>
    <rPh sb="1" eb="3">
      <t>シンセイ</t>
    </rPh>
    <rPh sb="3" eb="4">
      <t>ヒ</t>
    </rPh>
    <rPh sb="5" eb="6">
      <t>ゾク</t>
    </rPh>
    <rPh sb="8" eb="9">
      <t>ヒ</t>
    </rPh>
    <rPh sb="11" eb="12">
      <t>サカノボ</t>
    </rPh>
    <rPh sb="14" eb="16">
      <t>カコ</t>
    </rPh>
    <rPh sb="17" eb="19">
      <t>ネンカン</t>
    </rPh>
    <rPh sb="24" eb="26">
      <t>イッパン</t>
    </rPh>
    <rPh sb="26" eb="28">
      <t>シュウロウ</t>
    </rPh>
    <rPh sb="29" eb="31">
      <t>イコウ</t>
    </rPh>
    <rPh sb="33" eb="34">
      <t>シャ</t>
    </rPh>
    <rPh sb="35" eb="37">
      <t>キサイ</t>
    </rPh>
    <phoneticPr fontId="10"/>
  </si>
  <si>
    <t>就職日</t>
    <rPh sb="0" eb="2">
      <t>シュウショク</t>
    </rPh>
    <rPh sb="2" eb="3">
      <t>ビ</t>
    </rPh>
    <phoneticPr fontId="10"/>
  </si>
  <si>
    <t>就職先事業所名</t>
    <rPh sb="0" eb="3">
      <t>シュウショクサキ</t>
    </rPh>
    <rPh sb="3" eb="6">
      <t>ジギョウショ</t>
    </rPh>
    <rPh sb="6" eb="7">
      <t>メイ</t>
    </rPh>
    <phoneticPr fontId="10"/>
  </si>
  <si>
    <t>注１　申請日の属する日から遡って過去３年間において、一般就労に移行した者について記入する。
  　　一般就労の定義、雇用継続の状況は問わない。ただし、就労継続支援Ａ型事業所への移行は除く。</t>
    <rPh sb="0" eb="1">
      <t>チュウ</t>
    </rPh>
    <rPh sb="10" eb="11">
      <t>ヒ</t>
    </rPh>
    <rPh sb="13" eb="14">
      <t>サカノボ</t>
    </rPh>
    <rPh sb="16" eb="18">
      <t>カコ</t>
    </rPh>
    <rPh sb="26" eb="28">
      <t>イッパン</t>
    </rPh>
    <rPh sb="28" eb="30">
      <t>シュウロウ</t>
    </rPh>
    <rPh sb="31" eb="33">
      <t>イコウ</t>
    </rPh>
    <rPh sb="35" eb="36">
      <t>シャ</t>
    </rPh>
    <rPh sb="40" eb="42">
      <t>キニュウ</t>
    </rPh>
    <rPh sb="50" eb="52">
      <t>イッパン</t>
    </rPh>
    <rPh sb="52" eb="54">
      <t>シュウロウ</t>
    </rPh>
    <rPh sb="55" eb="57">
      <t>テイギ</t>
    </rPh>
    <rPh sb="58" eb="60">
      <t>コヨウ</t>
    </rPh>
    <rPh sb="60" eb="62">
      <t>ケイゾク</t>
    </rPh>
    <rPh sb="63" eb="65">
      <t>ジョウキョウ</t>
    </rPh>
    <rPh sb="66" eb="67">
      <t>ト</t>
    </rPh>
    <phoneticPr fontId="10"/>
  </si>
  <si>
    <t>生活介護</t>
    <rPh sb="0" eb="2">
      <t>セイカツ</t>
    </rPh>
    <rPh sb="2" eb="4">
      <t>カイゴ</t>
    </rPh>
    <phoneticPr fontId="66"/>
  </si>
  <si>
    <t>注２　就労定着支援を申請する事業所ごとに作成し、指定申請書に添付すること。</t>
    <rPh sb="0" eb="1">
      <t>チュウ</t>
    </rPh>
    <rPh sb="3" eb="5">
      <t>シュウロウ</t>
    </rPh>
    <rPh sb="5" eb="7">
      <t>テイチャク</t>
    </rPh>
    <rPh sb="7" eb="9">
      <t>シエン</t>
    </rPh>
    <rPh sb="10" eb="12">
      <t>シンセイ</t>
    </rPh>
    <rPh sb="14" eb="17">
      <t>ジギョウショ</t>
    </rPh>
    <rPh sb="20" eb="22">
      <t>サクセイ</t>
    </rPh>
    <rPh sb="24" eb="26">
      <t>シテイ</t>
    </rPh>
    <rPh sb="26" eb="28">
      <t>シンセイ</t>
    </rPh>
    <rPh sb="28" eb="29">
      <t>ショ</t>
    </rPh>
    <rPh sb="30" eb="32">
      <t>テンプ</t>
    </rPh>
    <phoneticPr fontId="10"/>
  </si>
  <si>
    <t>機能訓練</t>
    <rPh sb="0" eb="2">
      <t>キノウ</t>
    </rPh>
    <rPh sb="2" eb="4">
      <t>クンレン</t>
    </rPh>
    <phoneticPr fontId="66"/>
  </si>
  <si>
    <t>注３　申請日の属する日から遡って過去３年間において、一般就労移行者数が３人以上いる場合は指定要件
　　を満たすこととなる。</t>
    <rPh sb="0" eb="1">
      <t>チュウ</t>
    </rPh>
    <rPh sb="3" eb="5">
      <t>シンセイ</t>
    </rPh>
    <rPh sb="5" eb="6">
      <t>ヒ</t>
    </rPh>
    <rPh sb="7" eb="8">
      <t>ゾク</t>
    </rPh>
    <rPh sb="10" eb="11">
      <t>ヒ</t>
    </rPh>
    <rPh sb="13" eb="14">
      <t>サカノボ</t>
    </rPh>
    <rPh sb="16" eb="18">
      <t>カコ</t>
    </rPh>
    <rPh sb="19" eb="21">
      <t>ネンカン</t>
    </rPh>
    <rPh sb="26" eb="28">
      <t>イッパン</t>
    </rPh>
    <rPh sb="28" eb="30">
      <t>シュウロウ</t>
    </rPh>
    <rPh sb="30" eb="32">
      <t>イコウ</t>
    </rPh>
    <rPh sb="32" eb="33">
      <t>シャ</t>
    </rPh>
    <rPh sb="33" eb="34">
      <t>スウ</t>
    </rPh>
    <rPh sb="36" eb="37">
      <t>ニン</t>
    </rPh>
    <rPh sb="37" eb="39">
      <t>イジョウ</t>
    </rPh>
    <rPh sb="41" eb="43">
      <t>バアイ</t>
    </rPh>
    <rPh sb="44" eb="46">
      <t>シテイ</t>
    </rPh>
    <rPh sb="46" eb="47">
      <t>ヨウ</t>
    </rPh>
    <rPh sb="47" eb="48">
      <t>ケン</t>
    </rPh>
    <rPh sb="52" eb="53">
      <t>ミ</t>
    </rPh>
    <phoneticPr fontId="10"/>
  </si>
  <si>
    <t>生活訓練</t>
    <rPh sb="0" eb="2">
      <t>セイカツ</t>
    </rPh>
    <rPh sb="2" eb="4">
      <t>クンレン</t>
    </rPh>
    <phoneticPr fontId="66"/>
  </si>
  <si>
    <t>注４　利用者の移行元事業所である一体的に運営する事業所（多機能型であってもどれか一つのサービスに
　　限る）のサービス種別を記入する。</t>
    <phoneticPr fontId="66"/>
  </si>
  <si>
    <t>就労移行支援</t>
    <rPh sb="0" eb="2">
      <t>シュウロウ</t>
    </rPh>
    <rPh sb="2" eb="4">
      <t>イコウ</t>
    </rPh>
    <rPh sb="4" eb="6">
      <t>シエン</t>
    </rPh>
    <phoneticPr fontId="66"/>
  </si>
  <si>
    <t>注５　適宜、欄は追加してください。</t>
    <rPh sb="0" eb="1">
      <t>チュウ</t>
    </rPh>
    <rPh sb="3" eb="5">
      <t>テキギ</t>
    </rPh>
    <rPh sb="6" eb="7">
      <t>ラン</t>
    </rPh>
    <rPh sb="8" eb="10">
      <t>ツイカ</t>
    </rPh>
    <phoneticPr fontId="10"/>
  </si>
  <si>
    <t>就労継続支援A型</t>
    <phoneticPr fontId="66"/>
  </si>
  <si>
    <t>就労継続支援B型</t>
    <phoneticPr fontId="66"/>
  </si>
  <si>
    <t>〇〇市役所</t>
    <rPh sb="2" eb="5">
      <t>シヤクショ</t>
    </rPh>
    <phoneticPr fontId="10"/>
  </si>
  <si>
    <t>（社福）○○○</t>
    <rPh sb="1" eb="3">
      <t>シャフク</t>
    </rPh>
    <phoneticPr fontId="10"/>
  </si>
  <si>
    <t>（株）〇〇〇</t>
    <rPh sb="1" eb="2">
      <t>カブ</t>
    </rPh>
    <phoneticPr fontId="10"/>
  </si>
  <si>
    <t>〇〇病院</t>
    <rPh sb="2" eb="4">
      <t>ビョウイン</t>
    </rPh>
    <phoneticPr fontId="10"/>
  </si>
  <si>
    <t>〇〇市役所</t>
    <phoneticPr fontId="10"/>
  </si>
  <si>
    <t>（社福）○○○</t>
    <phoneticPr fontId="10"/>
  </si>
  <si>
    <t>（株）〇〇〇</t>
    <phoneticPr fontId="10"/>
  </si>
  <si>
    <t>利用者の苗字のイニシャル</t>
    <phoneticPr fontId="10"/>
  </si>
  <si>
    <t>O</t>
    <phoneticPr fontId="10"/>
  </si>
  <si>
    <t>N</t>
    <phoneticPr fontId="10"/>
  </si>
  <si>
    <t>M</t>
    <phoneticPr fontId="10"/>
  </si>
  <si>
    <t>H</t>
    <phoneticPr fontId="10"/>
  </si>
  <si>
    <t>K</t>
    <phoneticPr fontId="10"/>
  </si>
  <si>
    <t>A</t>
    <phoneticPr fontId="10"/>
  </si>
  <si>
    <t>I</t>
    <phoneticPr fontId="10"/>
  </si>
  <si>
    <t>令和○○年○月○○日</t>
    <rPh sb="0" eb="2">
      <t>レイワ</t>
    </rPh>
    <phoneticPr fontId="10"/>
  </si>
  <si>
    <t>○○市○○町○○番地</t>
    <phoneticPr fontId="66"/>
  </si>
  <si>
    <t>代表取締役社長　
○○　○○</t>
    <phoneticPr fontId="66"/>
  </si>
  <si>
    <t>行動援護従業者養成研修等受講誓約書</t>
    <rPh sb="0" eb="2">
      <t>コウドウ</t>
    </rPh>
    <rPh sb="2" eb="4">
      <t>エンゴ</t>
    </rPh>
    <rPh sb="11" eb="12">
      <t>トウ</t>
    </rPh>
    <phoneticPr fontId="10"/>
  </si>
  <si>
    <t>　下記の者に令和○○年○月末までに次のとおり行動援護従業者養成研修、又は強度行動障害支援者養成研修（基礎研修及び実践研修）を受講させることを誓約します。</t>
    <rPh sb="6" eb="8">
      <t>レイワ</t>
    </rPh>
    <rPh sb="22" eb="24">
      <t>コウドウ</t>
    </rPh>
    <rPh sb="24" eb="26">
      <t>エンゴ</t>
    </rPh>
    <rPh sb="34" eb="35">
      <t>マタ</t>
    </rPh>
    <rPh sb="36" eb="38">
      <t>キョウド</t>
    </rPh>
    <rPh sb="38" eb="40">
      <t>コウドウ</t>
    </rPh>
    <rPh sb="40" eb="42">
      <t>ショウガイ</t>
    </rPh>
    <rPh sb="42" eb="45">
      <t>シエンシャ</t>
    </rPh>
    <rPh sb="45" eb="47">
      <t>ヨウセイ</t>
    </rPh>
    <rPh sb="47" eb="49">
      <t>ケンシュウ</t>
    </rPh>
    <rPh sb="50" eb="52">
      <t>キソ</t>
    </rPh>
    <rPh sb="52" eb="54">
      <t>ケンシュウ</t>
    </rPh>
    <rPh sb="54" eb="55">
      <t>オヨ</t>
    </rPh>
    <rPh sb="56" eb="58">
      <t>ジッセン</t>
    </rPh>
    <rPh sb="58" eb="60">
      <t>ケンシュウ</t>
    </rPh>
    <phoneticPr fontId="10"/>
  </si>
  <si>
    <t>行動援護従業者養成研修
又は
強度行動障害支援者養成研修（基礎研修及び実践研修）</t>
    <rPh sb="31" eb="33">
      <t>ケンシュウ</t>
    </rPh>
    <rPh sb="33" eb="34">
      <t>オヨ</t>
    </rPh>
    <phoneticPr fontId="10"/>
  </si>
  <si>
    <t>行動援護従業者</t>
    <rPh sb="0" eb="2">
      <t>コウドウ</t>
    </rPh>
    <phoneticPr fontId="66"/>
  </si>
  <si>
    <t>※　上記研修の修了に加えて、次に掲げる期間、知的障害者、知的障害児又は</t>
    <rPh sb="2" eb="4">
      <t>ジョウキ</t>
    </rPh>
    <rPh sb="4" eb="6">
      <t>ケンシュウ</t>
    </rPh>
    <rPh sb="7" eb="9">
      <t>シュウリョウ</t>
    </rPh>
    <rPh sb="10" eb="11">
      <t>クワ</t>
    </rPh>
    <rPh sb="14" eb="15">
      <t>ツギ</t>
    </rPh>
    <rPh sb="16" eb="17">
      <t>カカ</t>
    </rPh>
    <rPh sb="19" eb="21">
      <t>キカン</t>
    </rPh>
    <rPh sb="22" eb="24">
      <t>チテキ</t>
    </rPh>
    <rPh sb="24" eb="27">
      <t>ショウガイシャ</t>
    </rPh>
    <rPh sb="28" eb="30">
      <t>チテキ</t>
    </rPh>
    <rPh sb="30" eb="32">
      <t>ショウガイ</t>
    </rPh>
    <rPh sb="32" eb="33">
      <t>ジ</t>
    </rPh>
    <rPh sb="33" eb="34">
      <t>マタ</t>
    </rPh>
    <phoneticPr fontId="10"/>
  </si>
  <si>
    <t>　　精神障害者の直接支援業務に従事することが必要です。</t>
    <rPh sb="22" eb="24">
      <t>ヒツヨウ</t>
    </rPh>
    <phoneticPr fontId="10"/>
  </si>
  <si>
    <t>　　サービス提供責任者・・・通算３年以上（540日以上）</t>
    <rPh sb="6" eb="8">
      <t>テイキョウ</t>
    </rPh>
    <rPh sb="8" eb="11">
      <t>セキニンシャ</t>
    </rPh>
    <rPh sb="14" eb="16">
      <t>ツウサン</t>
    </rPh>
    <rPh sb="17" eb="20">
      <t>ネンイジョウ</t>
    </rPh>
    <rPh sb="24" eb="25">
      <t>ニチ</t>
    </rPh>
    <rPh sb="25" eb="27">
      <t>イジョウ</t>
    </rPh>
    <phoneticPr fontId="10"/>
  </si>
  <si>
    <t>　　従業者　　　　　　・・・通算１年以上（180日以上）</t>
    <rPh sb="2" eb="5">
      <t>ジュウギョウシャ</t>
    </rPh>
    <rPh sb="14" eb="16">
      <t>ツウサン</t>
    </rPh>
    <rPh sb="17" eb="20">
      <t>ネンイジョウ</t>
    </rPh>
    <rPh sb="24" eb="25">
      <t>ニチ</t>
    </rPh>
    <rPh sb="25" eb="27">
      <t>イジョウ</t>
    </rPh>
    <phoneticPr fontId="10"/>
  </si>
  <si>
    <t>※　行動援護従業者養成研修未修了の者について、修了したものとみなす経過措置は</t>
    <rPh sb="2" eb="4">
      <t>コウドウ</t>
    </rPh>
    <rPh sb="4" eb="6">
      <t>エンゴ</t>
    </rPh>
    <rPh sb="6" eb="9">
      <t>ジュウギョウシャ</t>
    </rPh>
    <rPh sb="9" eb="11">
      <t>ヨウセイ</t>
    </rPh>
    <rPh sb="11" eb="13">
      <t>ケンシュウ</t>
    </rPh>
    <rPh sb="13" eb="14">
      <t>ミ</t>
    </rPh>
    <rPh sb="14" eb="16">
      <t>シュウリョウ</t>
    </rPh>
    <rPh sb="17" eb="18">
      <t>モノ</t>
    </rPh>
    <rPh sb="23" eb="25">
      <t>シュウリョウ</t>
    </rPh>
    <rPh sb="33" eb="35">
      <t>ケイカ</t>
    </rPh>
    <rPh sb="35" eb="37">
      <t>ソチ</t>
    </rPh>
    <phoneticPr fontId="10"/>
  </si>
  <si>
    <t>　　令和</t>
    <rPh sb="2" eb="4">
      <t>レイワ</t>
    </rPh>
    <phoneticPr fontId="10"/>
  </si>
  <si>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してください。　</t>
    <phoneticPr fontId="10" type="Hiragana" alignment="distributed"/>
  </si>
  <si>
    <t>令和</t>
    <rPh sb="0" eb="2">
      <t>レイワ</t>
    </rPh>
    <phoneticPr fontId="10"/>
  </si>
  <si>
    <t>令和○○年○○月○○日</t>
    <rPh sb="0" eb="2">
      <t>レイワ</t>
    </rPh>
    <rPh sb="4" eb="5">
      <t>ネン</t>
    </rPh>
    <rPh sb="7" eb="8">
      <t>ガツ</t>
    </rPh>
    <rPh sb="10" eb="11">
      <t>ニチ</t>
    </rPh>
    <phoneticPr fontId="10"/>
  </si>
  <si>
    <t>令和○○年○月、夜間支援員配置予定。
令和○○年○月頃、共同生活住居を追加し、定員増加予定。
年3回（春・夏・冬）余暇外出の計画。</t>
    <rPh sb="0" eb="2">
      <t>レイワ</t>
    </rPh>
    <rPh sb="4" eb="5">
      <t>ネン</t>
    </rPh>
    <rPh sb="6" eb="7">
      <t>ツキ</t>
    </rPh>
    <rPh sb="8" eb="10">
      <t>ヤカン</t>
    </rPh>
    <rPh sb="10" eb="12">
      <t>シエン</t>
    </rPh>
    <rPh sb="12" eb="13">
      <t>イン</t>
    </rPh>
    <rPh sb="13" eb="15">
      <t>ハイチ</t>
    </rPh>
    <rPh sb="15" eb="17">
      <t>ヨテイ</t>
    </rPh>
    <rPh sb="19" eb="21">
      <t>レイワ</t>
    </rPh>
    <rPh sb="23" eb="24">
      <t>ネン</t>
    </rPh>
    <rPh sb="25" eb="26">
      <t>ツキ</t>
    </rPh>
    <rPh sb="26" eb="27">
      <t>ゴロ</t>
    </rPh>
    <rPh sb="28" eb="30">
      <t>キョウドウ</t>
    </rPh>
    <rPh sb="30" eb="32">
      <t>セイカツ</t>
    </rPh>
    <rPh sb="32" eb="34">
      <t>ジュウキョ</t>
    </rPh>
    <rPh sb="35" eb="37">
      <t>ツイカ</t>
    </rPh>
    <rPh sb="39" eb="41">
      <t>テイイン</t>
    </rPh>
    <rPh sb="41" eb="43">
      <t>ゾウカ</t>
    </rPh>
    <rPh sb="43" eb="45">
      <t>ヨテイ</t>
    </rPh>
    <rPh sb="47" eb="48">
      <t>ネン</t>
    </rPh>
    <rPh sb="49" eb="50">
      <t>カイ</t>
    </rPh>
    <rPh sb="51" eb="52">
      <t>ハル</t>
    </rPh>
    <rPh sb="53" eb="54">
      <t>ナツ</t>
    </rPh>
    <rPh sb="55" eb="56">
      <t>フユ</t>
    </rPh>
    <rPh sb="57" eb="59">
      <t>ヨカ</t>
    </rPh>
    <rPh sb="59" eb="61">
      <t>ガイシュツ</t>
    </rPh>
    <rPh sb="62" eb="64">
      <t>ケイカク</t>
    </rPh>
    <phoneticPr fontId="10"/>
  </si>
  <si>
    <t>　　　　　　　　　　　　　　　　　　　　　　　　　　　　　令和　　　年　　　月　　　日</t>
    <rPh sb="29" eb="31">
      <t>レイワ</t>
    </rPh>
    <phoneticPr fontId="10"/>
  </si>
  <si>
    <t>　　　　　　　　　　　　　　　　　　　　　　　　　　　令和　　　年　　　月　　　日</t>
    <rPh sb="27" eb="29">
      <t>レイワ</t>
    </rPh>
    <phoneticPr fontId="10"/>
  </si>
  <si>
    <t>職種（　生活支援員　）</t>
    <rPh sb="0" eb="2">
      <t>ショクシュ</t>
    </rPh>
    <rPh sb="4" eb="6">
      <t>セイカツ</t>
    </rPh>
    <rPh sb="6" eb="9">
      <t>シエンイン</t>
    </rPh>
    <phoneticPr fontId="10"/>
  </si>
  <si>
    <t>令和　元年　８月　５日</t>
    <rPh sb="0" eb="2">
      <t>レイワ</t>
    </rPh>
    <rPh sb="3" eb="4">
      <t>ガン</t>
    </rPh>
    <rPh sb="4" eb="5">
      <t>ネン</t>
    </rPh>
    <rPh sb="7" eb="8">
      <t>ガツ</t>
    </rPh>
    <rPh sb="10" eb="11">
      <t>ニチ</t>
    </rPh>
    <phoneticPr fontId="10"/>
  </si>
  <si>
    <t>生活介護かながわ</t>
    <rPh sb="0" eb="2">
      <t>セイカツ</t>
    </rPh>
    <rPh sb="2" eb="4">
      <t>カイゴ</t>
    </rPh>
    <phoneticPr fontId="10"/>
  </si>
  <si>
    <t>看護師</t>
    <rPh sb="0" eb="3">
      <t>カンゴシ</t>
    </rPh>
    <phoneticPr fontId="10"/>
  </si>
  <si>
    <t>（共同生活援助・障害者支援施設）</t>
    <rPh sb="1" eb="7">
      <t>キョウドウセイカツエンジョ</t>
    </rPh>
    <rPh sb="8" eb="11">
      <t>ショウガイシャ</t>
    </rPh>
    <rPh sb="11" eb="13">
      <t>シエン</t>
    </rPh>
    <rPh sb="13" eb="15">
      <t>シセツ</t>
    </rPh>
    <phoneticPr fontId="66"/>
  </si>
  <si>
    <t>指定申請等における</t>
    <rPh sb="0" eb="2">
      <t>してい</t>
    </rPh>
    <rPh sb="2" eb="4">
      <t>しんせい</t>
    </rPh>
    <rPh sb="4" eb="5">
      <t>など</t>
    </rPh>
    <phoneticPr fontId="84" type="Hiragana"/>
  </si>
  <si>
    <t>令和</t>
    <rPh sb="0" eb="2">
      <t>れいわ</t>
    </rPh>
    <phoneticPr fontId="84" type="Hiragana"/>
  </si>
  <si>
    <t>年</t>
    <rPh sb="0" eb="1">
      <t>とし</t>
    </rPh>
    <phoneticPr fontId="84" type="Hiragana"/>
  </si>
  <si>
    <t>月</t>
    <rPh sb="0" eb="1">
      <t>つき</t>
    </rPh>
    <phoneticPr fontId="84" type="Hiragana"/>
  </si>
  <si>
    <t>日</t>
    <rPh sb="0" eb="1">
      <t>ひ</t>
    </rPh>
    <phoneticPr fontId="84" type="Hiragana"/>
  </si>
  <si>
    <t>神奈川県知事</t>
    <rPh sb="0" eb="3">
      <t>かながわ</t>
    </rPh>
    <rPh sb="3" eb="6">
      <t>けんちじ</t>
    </rPh>
    <phoneticPr fontId="84" type="Hiragana"/>
  </si>
  <si>
    <t>様</t>
    <rPh sb="0" eb="1">
      <t>さま</t>
    </rPh>
    <phoneticPr fontId="84" type="Hiragana"/>
  </si>
  <si>
    <t>届出者</t>
    <rPh sb="0" eb="2">
      <t>とどけで</t>
    </rPh>
    <rPh sb="2" eb="3">
      <t>しゃ</t>
    </rPh>
    <phoneticPr fontId="84" type="Hiragana"/>
  </si>
  <si>
    <t>所 在 地</t>
    <rPh sb="0" eb="1">
      <t>ショ</t>
    </rPh>
    <rPh sb="2" eb="3">
      <t>ザイ</t>
    </rPh>
    <rPh sb="4" eb="5">
      <t>チ</t>
    </rPh>
    <phoneticPr fontId="85"/>
  </si>
  <si>
    <t>横浜市中区日本大通１</t>
    <rPh sb="0" eb="3">
      <t>ヨコハマシ</t>
    </rPh>
    <rPh sb="3" eb="5">
      <t>ナカク</t>
    </rPh>
    <rPh sb="5" eb="9">
      <t>ニホンオオドオ</t>
    </rPh>
    <phoneticPr fontId="66"/>
  </si>
  <si>
    <t>法 人 名</t>
    <rPh sb="0" eb="1">
      <t>ホウ</t>
    </rPh>
    <rPh sb="2" eb="3">
      <t>ヒト</t>
    </rPh>
    <rPh sb="4" eb="5">
      <t>ナ</t>
    </rPh>
    <phoneticPr fontId="85"/>
  </si>
  <si>
    <t>神奈川県庁</t>
    <rPh sb="0" eb="3">
      <t>カナガワ</t>
    </rPh>
    <rPh sb="3" eb="5">
      <t>ケンチョウ</t>
    </rPh>
    <phoneticPr fontId="66"/>
  </si>
  <si>
    <t>代表者職氏名</t>
    <rPh sb="0" eb="3">
      <t>ダイヒョウシャ</t>
    </rPh>
    <rPh sb="3" eb="4">
      <t>ショク</t>
    </rPh>
    <rPh sb="4" eb="6">
      <t>シメイ</t>
    </rPh>
    <phoneticPr fontId="85"/>
  </si>
  <si>
    <t>神奈川　太郎</t>
    <rPh sb="0" eb="3">
      <t>カナガワ</t>
    </rPh>
    <rPh sb="4" eb="6">
      <t>タロウ</t>
    </rPh>
    <phoneticPr fontId="66"/>
  </si>
  <si>
    <t>担当者</t>
    <rPh sb="0" eb="3">
      <t>たんとうしゃ</t>
    </rPh>
    <phoneticPr fontId="84" type="Hiragana"/>
  </si>
  <si>
    <t>電話番号</t>
    <rPh sb="0" eb="2">
      <t>でんわ</t>
    </rPh>
    <rPh sb="2" eb="4">
      <t>ばんごう</t>
    </rPh>
    <phoneticPr fontId="84" type="Hiragana"/>
  </si>
  <si>
    <t>045-210-1111</t>
    <phoneticPr fontId="66"/>
  </si>
  <si>
    <t>介護サービス包括型共同生活援助</t>
    <rPh sb="0" eb="2">
      <t>カイゴ</t>
    </rPh>
    <rPh sb="6" eb="8">
      <t>ホウカツ</t>
    </rPh>
    <rPh sb="8" eb="9">
      <t>ガタ</t>
    </rPh>
    <rPh sb="9" eb="15">
      <t>キョウドウセイカツエンジョ</t>
    </rPh>
    <phoneticPr fontId="66"/>
  </si>
  <si>
    <t>事業所番号</t>
    <rPh sb="0" eb="3">
      <t>ジギョウショ</t>
    </rPh>
    <rPh sb="3" eb="5">
      <t>バンゴウ</t>
    </rPh>
    <phoneticPr fontId="66"/>
  </si>
  <si>
    <t>事業所名</t>
    <rPh sb="0" eb="3">
      <t>ジギョウショ</t>
    </rPh>
    <rPh sb="3" eb="4">
      <t>メイ</t>
    </rPh>
    <phoneticPr fontId="66"/>
  </si>
  <si>
    <t>神奈川県庁</t>
    <rPh sb="0" eb="4">
      <t>カナガワケン</t>
    </rPh>
    <rPh sb="4" eb="5">
      <t>チョウ</t>
    </rPh>
    <phoneticPr fontId="66"/>
  </si>
  <si>
    <t>事業所所在地</t>
    <rPh sb="0" eb="3">
      <t>じぎょうしょ</t>
    </rPh>
    <rPh sb="3" eb="6">
      <t>しょざいち</t>
    </rPh>
    <phoneticPr fontId="84" type="Hiragana"/>
  </si>
  <si>
    <t>横浜市中区日本大通１</t>
  </si>
  <si>
    <t>〇地域連携推進会議の開催実績・予定</t>
    <rPh sb="1" eb="3">
      <t>ちいき</t>
    </rPh>
    <rPh sb="3" eb="9">
      <t>れんけいすいしんかいぎ</t>
    </rPh>
    <rPh sb="10" eb="12">
      <t>かいさい</t>
    </rPh>
    <rPh sb="12" eb="14">
      <t>じっせき</t>
    </rPh>
    <rPh sb="15" eb="17">
      <t>よてい</t>
    </rPh>
    <phoneticPr fontId="84" type="Hiragana"/>
  </si>
  <si>
    <t>実施日【令和　年　月　日】　</t>
    <rPh sb="0" eb="3">
      <t>じっしび</t>
    </rPh>
    <rPh sb="4" eb="6">
      <t>れいわ</t>
    </rPh>
    <rPh sb="7" eb="8">
      <t>ねん</t>
    </rPh>
    <rPh sb="9" eb="10">
      <t>げつ</t>
    </rPh>
    <rPh sb="11" eb="12">
      <t>にち</t>
    </rPh>
    <phoneticPr fontId="84" type="Hiragana"/>
  </si>
  <si>
    <t>（住居訪問日：令和　年　月　日）</t>
    <rPh sb="1" eb="3">
      <t>ジュウキョ</t>
    </rPh>
    <rPh sb="3" eb="5">
      <t>ホウモン</t>
    </rPh>
    <rPh sb="5" eb="6">
      <t>ビ</t>
    </rPh>
    <phoneticPr fontId="66"/>
  </si>
  <si>
    <t>※会議で報告した内容及び会議で聴いた要望、助言等についての記録を添付してください。</t>
    <rPh sb="1" eb="3">
      <t>かいぎ</t>
    </rPh>
    <rPh sb="4" eb="6">
      <t>ほうこく</t>
    </rPh>
    <rPh sb="8" eb="10">
      <t>ないよう</t>
    </rPh>
    <rPh sb="10" eb="11">
      <t>およ</t>
    </rPh>
    <rPh sb="12" eb="14">
      <t>かいぎ</t>
    </rPh>
    <rPh sb="15" eb="16">
      <t>き</t>
    </rPh>
    <rPh sb="18" eb="20">
      <t>ようぼう</t>
    </rPh>
    <rPh sb="21" eb="23">
      <t>じょげん</t>
    </rPh>
    <rPh sb="23" eb="24">
      <t>など</t>
    </rPh>
    <rPh sb="29" eb="31">
      <t>きろく</t>
    </rPh>
    <rPh sb="32" eb="34">
      <t>てんぷ</t>
    </rPh>
    <phoneticPr fontId="84" type="Hiragana"/>
  </si>
  <si>
    <t>構成員</t>
    <rPh sb="0" eb="3">
      <t>コウセイイン</t>
    </rPh>
    <phoneticPr fontId="85"/>
  </si>
  <si>
    <t>別紙のとおり</t>
    <rPh sb="0" eb="2">
      <t>ベッシ</t>
    </rPh>
    <phoneticPr fontId="66"/>
  </si>
  <si>
    <t>今後、地域連携推進会議を開催する場合</t>
    <rPh sb="0" eb="2">
      <t>コンゴ</t>
    </rPh>
    <rPh sb="3" eb="11">
      <t>チイキレンケイスイシンカイギ</t>
    </rPh>
    <rPh sb="12" eb="14">
      <t>カイサイ</t>
    </rPh>
    <rPh sb="16" eb="18">
      <t>バアイ</t>
    </rPh>
    <phoneticPr fontId="66"/>
  </si>
  <si>
    <t>開催方法</t>
    <rPh sb="0" eb="2">
      <t>カイサイ</t>
    </rPh>
    <rPh sb="2" eb="4">
      <t>ホウホウ</t>
    </rPh>
    <phoneticPr fontId="85"/>
  </si>
  <si>
    <t>対　面　・　ウェブ会議システム等</t>
    <rPh sb="0" eb="1">
      <t>タイ</t>
    </rPh>
    <rPh sb="2" eb="3">
      <t>メン</t>
    </rPh>
    <rPh sb="9" eb="11">
      <t>カイギ</t>
    </rPh>
    <rPh sb="15" eb="16">
      <t>ナド</t>
    </rPh>
    <phoneticPr fontId="66"/>
  </si>
  <si>
    <t>日中サービス支援型共同生活援助</t>
    <rPh sb="0" eb="2">
      <t>ニッチュウ</t>
    </rPh>
    <rPh sb="6" eb="9">
      <t>シエンガタ</t>
    </rPh>
    <rPh sb="9" eb="15">
      <t>キョウドウセイカツエンジョ</t>
    </rPh>
    <phoneticPr fontId="66"/>
  </si>
  <si>
    <t>外部サービス利用型共同生活援助</t>
    <rPh sb="0" eb="2">
      <t>ガイブ</t>
    </rPh>
    <rPh sb="6" eb="9">
      <t>リヨウガタ</t>
    </rPh>
    <rPh sb="9" eb="15">
      <t>キョウドウセイカツエンジョ</t>
    </rPh>
    <phoneticPr fontId="66"/>
  </si>
  <si>
    <t>障害者支援施設</t>
    <rPh sb="0" eb="7">
      <t>ショウガイシャシエンシセツ</t>
    </rPh>
    <phoneticPr fontId="66"/>
  </si>
  <si>
    <t>地域連携推進会議の構成員</t>
    <rPh sb="0" eb="8">
      <t>チイキレンケイスイシンカイギ</t>
    </rPh>
    <rPh sb="9" eb="12">
      <t>コウセイイン</t>
    </rPh>
    <phoneticPr fontId="10"/>
  </si>
  <si>
    <t>構成員の
氏名又は役職等</t>
    <rPh sb="0" eb="3">
      <t>コウセイイン</t>
    </rPh>
    <rPh sb="5" eb="7">
      <t>シメイ</t>
    </rPh>
    <rPh sb="7" eb="8">
      <t>マタ</t>
    </rPh>
    <rPh sb="9" eb="11">
      <t>ヤクショク</t>
    </rPh>
    <rPh sb="11" eb="12">
      <t>ナド</t>
    </rPh>
    <phoneticPr fontId="10"/>
  </si>
  <si>
    <t>参加者の区分</t>
    <rPh sb="0" eb="3">
      <t>サンカシャ</t>
    </rPh>
    <rPh sb="4" eb="6">
      <t>クブン</t>
    </rPh>
    <phoneticPr fontId="10"/>
  </si>
  <si>
    <t>会議への
参加状況</t>
    <rPh sb="0" eb="2">
      <t>カイギ</t>
    </rPh>
    <rPh sb="5" eb="7">
      <t>サンカ</t>
    </rPh>
    <rPh sb="7" eb="9">
      <t>ジョウキョウ</t>
    </rPh>
    <phoneticPr fontId="10"/>
  </si>
  <si>
    <t>左欄にて「その他」を選んだ場合に記載してください。</t>
    <rPh sb="0" eb="2">
      <t>サラン</t>
    </rPh>
    <rPh sb="7" eb="8">
      <t>タ</t>
    </rPh>
    <rPh sb="10" eb="11">
      <t>エラ</t>
    </rPh>
    <rPh sb="13" eb="15">
      <t>バアイ</t>
    </rPh>
    <rPh sb="16" eb="18">
      <t>キサイ</t>
    </rPh>
    <phoneticPr fontId="10"/>
  </si>
  <si>
    <t>-</t>
    <phoneticPr fontId="10"/>
  </si>
  <si>
    <t>１.利用者</t>
  </si>
  <si>
    <t>２.利用者の家族</t>
    <rPh sb="2" eb="5">
      <t>リヨウシャ</t>
    </rPh>
    <rPh sb="6" eb="8">
      <t>カゾク</t>
    </rPh>
    <phoneticPr fontId="10"/>
  </si>
  <si>
    <t>〇〇自治会長</t>
    <rPh sb="2" eb="4">
      <t>ジチ</t>
    </rPh>
    <rPh sb="4" eb="6">
      <t>カイチョウ</t>
    </rPh>
    <phoneticPr fontId="10"/>
  </si>
  <si>
    <t xml:space="preserve">３．地域の関係者 </t>
  </si>
  <si>
    <t>●社会福祉法人
○○ホーム
支援リーダー</t>
    <rPh sb="1" eb="3">
      <t>シャカイ</t>
    </rPh>
    <rPh sb="3" eb="5">
      <t>フクシ</t>
    </rPh>
    <rPh sb="5" eb="7">
      <t>ホウジン</t>
    </rPh>
    <rPh sb="14" eb="16">
      <t>シエン</t>
    </rPh>
    <phoneticPr fontId="10"/>
  </si>
  <si>
    <t xml:space="preserve">４．福祉に知見のある人 </t>
  </si>
  <si>
    <t>-</t>
  </si>
  <si>
    <t>NPO法人■　代表</t>
    <rPh sb="3" eb="5">
      <t>ホウジン</t>
    </rPh>
    <rPh sb="7" eb="9">
      <t>ダイヒョウ</t>
    </rPh>
    <phoneticPr fontId="10"/>
  </si>
  <si>
    <t xml:space="preserve">５．経営に知見のある人 </t>
  </si>
  <si>
    <t>テレビ電話による出席</t>
    <rPh sb="3" eb="5">
      <t>デンワ</t>
    </rPh>
    <rPh sb="8" eb="10">
      <t>シュッセキ</t>
    </rPh>
    <phoneticPr fontId="66"/>
  </si>
  <si>
    <t>※適宜、行を追加 してご記入ください。</t>
    <rPh sb="1" eb="3">
      <t>テキギ</t>
    </rPh>
    <rPh sb="4" eb="5">
      <t>ギョウ</t>
    </rPh>
    <rPh sb="6" eb="8">
      <t>ツイカ</t>
    </rPh>
    <rPh sb="12" eb="14">
      <t>キニュウ</t>
    </rPh>
    <phoneticPr fontId="10"/>
  </si>
  <si>
    <t>１.利用者</t>
    <phoneticPr fontId="10"/>
  </si>
  <si>
    <t>地域連携推進会議の開催等に係る報告書</t>
    <rPh sb="9" eb="11">
      <t>カイサイ</t>
    </rPh>
    <rPh sb="11" eb="12">
      <t>トウ</t>
    </rPh>
    <rPh sb="13" eb="14">
      <t>カカ</t>
    </rPh>
    <rPh sb="15" eb="17">
      <t>ホウコク</t>
    </rPh>
    <rPh sb="17" eb="18">
      <t>ショ</t>
    </rPh>
    <phoneticPr fontId="85"/>
  </si>
  <si>
    <t>　地域連携推進会議について、別紙の構成員により開催する予定ですので（開催しましたので）、以下のとおり報告します。</t>
    <rPh sb="1" eb="3">
      <t>チイキ</t>
    </rPh>
    <rPh sb="3" eb="9">
      <t>レンケイスイシンカイギ</t>
    </rPh>
    <rPh sb="14" eb="16">
      <t>ベッシ</t>
    </rPh>
    <rPh sb="17" eb="20">
      <t>コウセイイン</t>
    </rPh>
    <rPh sb="23" eb="25">
      <t>カイサイ</t>
    </rPh>
    <rPh sb="27" eb="29">
      <t>ヨテイ</t>
    </rPh>
    <rPh sb="34" eb="36">
      <t>カイサイ</t>
    </rPh>
    <rPh sb="50" eb="52">
      <t>ホウコク</t>
    </rPh>
    <phoneticPr fontId="85"/>
  </si>
  <si>
    <r>
      <t>サービスの種類</t>
    </r>
    <r>
      <rPr>
        <sz val="12"/>
        <color rgb="FFFF0000"/>
        <rFont val="ＭＳ 明朝"/>
        <family val="1"/>
        <charset val="128"/>
      </rPr>
      <t>等</t>
    </r>
    <rPh sb="5" eb="7">
      <t>シュルイ</t>
    </rPh>
    <rPh sb="7" eb="8">
      <t>トウ</t>
    </rPh>
    <phoneticPr fontId="66"/>
  </si>
  <si>
    <r>
      <t>既に地域連携推進会議を</t>
    </r>
    <r>
      <rPr>
        <sz val="12"/>
        <color theme="1"/>
        <rFont val="ＭＳ 明朝"/>
        <family val="1"/>
        <charset val="128"/>
      </rPr>
      <t>開催</t>
    </r>
    <r>
      <rPr>
        <sz val="11"/>
        <rFont val="ＭＳ Ｐゴシック"/>
        <family val="3"/>
        <charset val="128"/>
      </rPr>
      <t>している場合</t>
    </r>
    <rPh sb="0" eb="1">
      <t>スデ</t>
    </rPh>
    <rPh sb="2" eb="10">
      <t>チイキレンケイスイシンカイギ</t>
    </rPh>
    <rPh sb="11" eb="13">
      <t>カイサイ</t>
    </rPh>
    <rPh sb="17" eb="19">
      <t>バアイ</t>
    </rPh>
    <phoneticPr fontId="66"/>
  </si>
  <si>
    <t>２.利用者の家族又は成年後見人等</t>
    <rPh sb="2" eb="5">
      <t>リヨウシャ</t>
    </rPh>
    <rPh sb="6" eb="8">
      <t>カゾク</t>
    </rPh>
    <rPh sb="8" eb="9">
      <t>マタ</t>
    </rPh>
    <rPh sb="10" eb="12">
      <t>セイネン</t>
    </rPh>
    <rPh sb="12" eb="15">
      <t>コウケンニン</t>
    </rPh>
    <rPh sb="15" eb="16">
      <t>トウ</t>
    </rPh>
    <phoneticPr fontId="10"/>
  </si>
  <si>
    <t xml:space="preserve">３.地域の関係者 </t>
    <phoneticPr fontId="10"/>
  </si>
  <si>
    <t xml:space="preserve">４.福祉に知見のある人 </t>
    <phoneticPr fontId="10"/>
  </si>
  <si>
    <t xml:space="preserve">５.経営に知見のある人 </t>
    <phoneticPr fontId="10"/>
  </si>
  <si>
    <t>６.その他</t>
    <rPh sb="4" eb="5">
      <t>タ</t>
    </rPh>
    <phoneticPr fontId="10"/>
  </si>
  <si>
    <t>サービス種別</t>
    <rPh sb="4" eb="6">
      <t>シュベツ</t>
    </rPh>
    <phoneticPr fontId="96"/>
  </si>
  <si>
    <t>！申請するサービス類型を選択してください</t>
    <rPh sb="1" eb="3">
      <t>シンセイ</t>
    </rPh>
    <rPh sb="9" eb="11">
      <t>ルイケイ</t>
    </rPh>
    <rPh sb="12" eb="14">
      <t>センタク</t>
    </rPh>
    <phoneticPr fontId="97"/>
  </si>
  <si>
    <t>事業所名</t>
    <rPh sb="0" eb="3">
      <t>ジギョウショ</t>
    </rPh>
    <rPh sb="3" eb="4">
      <t>メイ</t>
    </rPh>
    <phoneticPr fontId="96"/>
  </si>
  <si>
    <t>(1)記載する期間</t>
    <rPh sb="3" eb="5">
      <t>キサイ</t>
    </rPh>
    <rPh sb="7" eb="9">
      <t>キカン</t>
    </rPh>
    <phoneticPr fontId="10"/>
  </si>
  <si>
    <t>(2)予定/実績の別</t>
    <rPh sb="3" eb="5">
      <t>ヨテイ</t>
    </rPh>
    <rPh sb="6" eb="8">
      <t>ジッセキ</t>
    </rPh>
    <rPh sb="9" eb="10">
      <t>ベツ</t>
    </rPh>
    <phoneticPr fontId="10"/>
  </si>
  <si>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96"/>
  </si>
  <si>
    <t>時間/週</t>
    <rPh sb="0" eb="2">
      <t>ジカン</t>
    </rPh>
    <rPh sb="3" eb="4">
      <t>シュウ</t>
    </rPh>
    <phoneticPr fontId="10"/>
  </si>
  <si>
    <t>時間/月</t>
    <rPh sb="0" eb="2">
      <t>ジカン</t>
    </rPh>
    <rPh sb="3" eb="4">
      <t>ツキ</t>
    </rPh>
    <phoneticPr fontId="10"/>
  </si>
  <si>
    <t>No.</t>
    <phoneticPr fontId="10"/>
  </si>
  <si>
    <t>(4)職種</t>
    <rPh sb="3" eb="5">
      <t>ショクシュ</t>
    </rPh>
    <phoneticPr fontId="10"/>
  </si>
  <si>
    <t>(5)勤務形態</t>
    <rPh sb="3" eb="5">
      <t>キンム</t>
    </rPh>
    <rPh sb="5" eb="7">
      <t>ケイタイ</t>
    </rPh>
    <phoneticPr fontId="10"/>
  </si>
  <si>
    <t>(6)資格</t>
    <rPh sb="3" eb="5">
      <t>シカク</t>
    </rPh>
    <phoneticPr fontId="10"/>
  </si>
  <si>
    <t>(7)氏名</t>
    <rPh sb="3" eb="5">
      <t>シメイ</t>
    </rPh>
    <phoneticPr fontId="10"/>
  </si>
  <si>
    <t>(8)</t>
    <phoneticPr fontId="10"/>
  </si>
  <si>
    <t>(9)勤務時間数合計</t>
    <rPh sb="3" eb="5">
      <t>キンム</t>
    </rPh>
    <rPh sb="5" eb="7">
      <t>ジカン</t>
    </rPh>
    <rPh sb="7" eb="8">
      <t>スウ</t>
    </rPh>
    <rPh sb="8" eb="10">
      <t>ゴウケイ</t>
    </rPh>
    <phoneticPr fontId="10"/>
  </si>
  <si>
    <t>(10)週平均の勤務時間数</t>
    <rPh sb="4" eb="7">
      <t>シュウヘイキン</t>
    </rPh>
    <rPh sb="8" eb="10">
      <t>キンム</t>
    </rPh>
    <rPh sb="10" eb="12">
      <t>ジカン</t>
    </rPh>
    <rPh sb="12" eb="13">
      <t>スウ</t>
    </rPh>
    <phoneticPr fontId="10"/>
  </si>
  <si>
    <t>(11)兼務状況
（兼務先／兼務する職務の内容）等</t>
    <phoneticPr fontId="10"/>
  </si>
  <si>
    <t>第５週</t>
    <rPh sb="0" eb="1">
      <t>ダイ</t>
    </rPh>
    <rPh sb="2" eb="3">
      <t>シュウ</t>
    </rPh>
    <phoneticPr fontId="10"/>
  </si>
  <si>
    <t>サービス提供時間</t>
    <rPh sb="4" eb="6">
      <t>テイキョウ</t>
    </rPh>
    <rPh sb="6" eb="8">
      <t>ジカン</t>
    </rPh>
    <phoneticPr fontId="10"/>
  </si>
  <si>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96"/>
  </si>
  <si>
    <t>　(1) 「４週」・「暦月」のいずれかを選択してください。</t>
    <rPh sb="7" eb="8">
      <t>シュウ</t>
    </rPh>
    <rPh sb="11" eb="12">
      <t>レキ</t>
    </rPh>
    <rPh sb="12" eb="13">
      <t>ツキ</t>
    </rPh>
    <rPh sb="20" eb="22">
      <t>センタク</t>
    </rPh>
    <phoneticPr fontId="96"/>
  </si>
  <si>
    <t>　(2) 「予定」・「実績」のいずれかを選択してください。</t>
    <rPh sb="6" eb="8">
      <t>ヨテイ</t>
    </rPh>
    <rPh sb="11" eb="13">
      <t>ジッセキ</t>
    </rPh>
    <rPh sb="20" eb="22">
      <t>センタク</t>
    </rPh>
    <phoneticPr fontId="96"/>
  </si>
  <si>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96"/>
  </si>
  <si>
    <t>　(4) 従業者の職種を入力してください。</t>
    <rPh sb="5" eb="8">
      <t>ジュウギョウシャ</t>
    </rPh>
    <rPh sb="9" eb="11">
      <t>ショクシュ</t>
    </rPh>
    <rPh sb="12" eb="14">
      <t>ニュウリョク</t>
    </rPh>
    <phoneticPr fontId="96"/>
  </si>
  <si>
    <t xml:space="preserve"> 　　 記入の順序は、職種ごとにまとめてください。</t>
    <rPh sb="4" eb="6">
      <t>キニュウ</t>
    </rPh>
    <rPh sb="7" eb="9">
      <t>ジュンジョ</t>
    </rPh>
    <rPh sb="11" eb="13">
      <t>ショクシュ</t>
    </rPh>
    <phoneticPr fontId="96"/>
  </si>
  <si>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14"/>
  </si>
  <si>
    <t>記号</t>
    <rPh sb="0" eb="2">
      <t>キゴウ</t>
    </rPh>
    <phoneticPr fontId="96"/>
  </si>
  <si>
    <t>区分</t>
    <rPh sb="0" eb="2">
      <t>クブン</t>
    </rPh>
    <phoneticPr fontId="96"/>
  </si>
  <si>
    <t>A</t>
  </si>
  <si>
    <t>常勤で専従</t>
    <rPh sb="0" eb="2">
      <t>ジョウキン</t>
    </rPh>
    <rPh sb="3" eb="5">
      <t>センジュウ</t>
    </rPh>
    <phoneticPr fontId="96"/>
  </si>
  <si>
    <t>B</t>
  </si>
  <si>
    <t>常勤で兼務</t>
    <rPh sb="0" eb="2">
      <t>ジョウキン</t>
    </rPh>
    <rPh sb="3" eb="5">
      <t>ケンム</t>
    </rPh>
    <phoneticPr fontId="96"/>
  </si>
  <si>
    <t>C</t>
  </si>
  <si>
    <t>非常勤で専従</t>
    <rPh sb="0" eb="3">
      <t>ヒジョウキン</t>
    </rPh>
    <rPh sb="4" eb="6">
      <t>センジュウ</t>
    </rPh>
    <phoneticPr fontId="96"/>
  </si>
  <si>
    <t>D</t>
  </si>
  <si>
    <t>非常勤で兼務</t>
    <rPh sb="0" eb="3">
      <t>ヒジョウキン</t>
    </rPh>
    <rPh sb="4" eb="6">
      <t>ケンム</t>
    </rPh>
    <phoneticPr fontId="96"/>
  </si>
  <si>
    <t>（注）常勤・非常勤の区分について</t>
    <rPh sb="1" eb="2">
      <t>チュウ</t>
    </rPh>
    <rPh sb="3" eb="5">
      <t>ジョウキン</t>
    </rPh>
    <rPh sb="6" eb="9">
      <t>ヒジョウキン</t>
    </rPh>
    <rPh sb="10" eb="12">
      <t>クブン</t>
    </rPh>
    <phoneticPr fontId="96"/>
  </si>
  <si>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96"/>
  </si>
  <si>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96"/>
  </si>
  <si>
    <t>　(6) 従業者の保有する資格を入力してください。</t>
    <rPh sb="5" eb="8">
      <t>ジュウギョウシャ</t>
    </rPh>
    <rPh sb="9" eb="11">
      <t>ホユウ</t>
    </rPh>
    <rPh sb="13" eb="15">
      <t>シカク</t>
    </rPh>
    <rPh sb="16" eb="18">
      <t>ニュウリョク</t>
    </rPh>
    <phoneticPr fontId="96"/>
  </si>
  <si>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96"/>
  </si>
  <si>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96"/>
  </si>
  <si>
    <t>　(7) 従業者の氏名を記入してください。</t>
    <rPh sb="5" eb="8">
      <t>ジュウギョウシャ</t>
    </rPh>
    <rPh sb="9" eb="11">
      <t>シメイ</t>
    </rPh>
    <rPh sb="12" eb="14">
      <t>キニュウ</t>
    </rPh>
    <phoneticPr fontId="96"/>
  </si>
  <si>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96"/>
  </si>
  <si>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96"/>
  </si>
  <si>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0"/>
  </si>
  <si>
    <t>※指定基準の確認に際しては、４週分の入力で差し支えありません。</t>
    <rPh sb="1" eb="5">
      <t>シテイキジュン</t>
    </rPh>
    <rPh sb="15" eb="17">
      <t>シュウブン</t>
    </rPh>
    <rPh sb="18" eb="20">
      <t>ニュウリョク</t>
    </rPh>
    <rPh sb="21" eb="22">
      <t>サ</t>
    </rPh>
    <rPh sb="23" eb="24">
      <t>ツカ</t>
    </rPh>
    <phoneticPr fontId="10"/>
  </si>
  <si>
    <t>　(10) 従業者ごとに、合計勤務時間数を入力してください。</t>
    <rPh sb="6" eb="9">
      <t>ジュウギョウシャ</t>
    </rPh>
    <rPh sb="13" eb="15">
      <t>ゴウケイ</t>
    </rPh>
    <rPh sb="15" eb="17">
      <t>キンム</t>
    </rPh>
    <rPh sb="17" eb="20">
      <t>ジカンスウ</t>
    </rPh>
    <rPh sb="21" eb="23">
      <t>ニュウリョク</t>
    </rPh>
    <phoneticPr fontId="96"/>
  </si>
  <si>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96"/>
  </si>
  <si>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96"/>
  </si>
  <si>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96"/>
  </si>
  <si>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96"/>
  </si>
  <si>
    <t>　　　 その他、特記事項欄としてもご活用ください。</t>
    <rPh sb="6" eb="7">
      <t>タ</t>
    </rPh>
    <rPh sb="8" eb="10">
      <t>トッキ</t>
    </rPh>
    <rPh sb="10" eb="12">
      <t>ジコウ</t>
    </rPh>
    <rPh sb="12" eb="13">
      <t>ラン</t>
    </rPh>
    <rPh sb="18" eb="20">
      <t>カツヨウ</t>
    </rPh>
    <phoneticPr fontId="14"/>
  </si>
  <si>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10"/>
  </si>
  <si>
    <t xml:space="preserve"> （14) 必要項目を満たしていれば、各事業所で使用するシフト表等をもって代替書類として差し支えありません。</t>
    <phoneticPr fontId="10"/>
  </si>
  <si>
    <t>４週</t>
  </si>
  <si>
    <t>参考様式６</t>
    <phoneticPr fontId="10"/>
  </si>
  <si>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0"/>
  </si>
  <si>
    <t>指定障害福祉サービス等の種類</t>
    <rPh sb="0" eb="2">
      <t>シテイ</t>
    </rPh>
    <rPh sb="2" eb="4">
      <t>ショウガイ</t>
    </rPh>
    <rPh sb="4" eb="6">
      <t>フクシ</t>
    </rPh>
    <rPh sb="10" eb="11">
      <t>ナド</t>
    </rPh>
    <rPh sb="12" eb="14">
      <t>シュルイ</t>
    </rPh>
    <phoneticPr fontId="10"/>
  </si>
  <si>
    <t>措　置　の　概　要</t>
    <rPh sb="0" eb="1">
      <t>ソ</t>
    </rPh>
    <rPh sb="2" eb="3">
      <t>チ</t>
    </rPh>
    <rPh sb="6" eb="7">
      <t>オオムネ</t>
    </rPh>
    <rPh sb="8" eb="9">
      <t>ヨウ</t>
    </rPh>
    <phoneticPr fontId="10"/>
  </si>
  <si>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0"/>
  </si>
  <si>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0"/>
  </si>
  <si>
    <t>　※具体的な対応方針</t>
    <rPh sb="2" eb="5">
      <t>グタイテキ</t>
    </rPh>
    <rPh sb="6" eb="8">
      <t>タイオウ</t>
    </rPh>
    <rPh sb="8" eb="10">
      <t>ホウシン</t>
    </rPh>
    <phoneticPr fontId="10"/>
  </si>
  <si>
    <t>３　その他参考事項</t>
    <rPh sb="4" eb="5">
      <t>タ</t>
    </rPh>
    <rPh sb="5" eb="7">
      <t>サンコウ</t>
    </rPh>
    <rPh sb="7" eb="9">
      <t>ジコウ</t>
    </rPh>
    <phoneticPr fontId="10"/>
  </si>
  <si>
    <t>かながわ○△園</t>
    <phoneticPr fontId="10"/>
  </si>
  <si>
    <t>生活介護</t>
    <rPh sb="0" eb="4">
      <t>セイカツカイゴ</t>
    </rPh>
    <phoneticPr fontId="10"/>
  </si>
  <si>
    <t>・相談、苦情に関する常設窓口として、相談担当者を設けている。また、担当者不在の場合、事業所の誰もが対応可能なように相談苦情管理対応シートを作成し、担当者に確実に引き継ぐ体制を敷いている。常設窓口（電話番号）○○－○○○○－○○○○　ＦＡＸ○○－○○○○－○○○○担当者　○○　○○（又は○○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第三者委員」　氏名　　○○　○○（弁護士）氏名　　○○　○○（○○法人○○○　監事）　　</t>
    <phoneticPr fontId="10"/>
  </si>
  <si>
    <t>・苦情又は相談があった場合、利用者の状況を詳細に把握するよう、必要に応じ、状況の聞き取りのための訪問を実施し、事情の確認を行う。
・相談担当者は、把握した状況を管理者とともに検討を行い、対応を決定する。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10"/>
  </si>
  <si>
    <t>参考様式８</t>
    <phoneticPr fontId="10"/>
  </si>
  <si>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0"/>
  </si>
  <si>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0"/>
  </si>
  <si>
    <t>(１)拡充予定の有無</t>
    <rPh sb="3" eb="5">
      <t>カクジュウ</t>
    </rPh>
    <rPh sb="5" eb="7">
      <t>ヨテイ</t>
    </rPh>
    <rPh sb="8" eb="10">
      <t>ウム</t>
    </rPh>
    <phoneticPr fontId="10"/>
  </si>
  <si>
    <t>(　　有り　　・　　無し　　)</t>
    <rPh sb="3" eb="4">
      <t>ア</t>
    </rPh>
    <rPh sb="10" eb="11">
      <t>ナ</t>
    </rPh>
    <phoneticPr fontId="107"/>
  </si>
  <si>
    <t>(２)拡充予定の内容及び予定時期</t>
    <rPh sb="3" eb="5">
      <t>カクジュウ</t>
    </rPh>
    <rPh sb="5" eb="7">
      <t>ヨテイ</t>
    </rPh>
    <rPh sb="8" eb="10">
      <t>ナイヨウ</t>
    </rPh>
    <rPh sb="10" eb="11">
      <t>オヨ</t>
    </rPh>
    <rPh sb="12" eb="14">
      <t>ヨテイ</t>
    </rPh>
    <rPh sb="14" eb="16">
      <t>ジキ</t>
    </rPh>
    <phoneticPr fontId="10"/>
  </si>
  <si>
    <t>(３)拡充のための方策</t>
    <rPh sb="3" eb="5">
      <t>カクジュウ</t>
    </rPh>
    <rPh sb="9" eb="11">
      <t>ホウサク</t>
    </rPh>
    <phoneticPr fontId="10"/>
  </si>
  <si>
    <t>・当事業所において、処理し得ない内容についても、適切な対応方法を利用者の立場にたって検討し、対処する。
・かながわ福祉サービス運営適正化委員会
電話：045-311-8861
ファクス：045-312-6302
E-mail：tekisei@knsyk.jp</t>
    <phoneticPr fontId="10"/>
  </si>
  <si>
    <t>前身施設が身体障害者更生施設であり、施設の構造・設備や職員体制が肢体不自由者の機能訓練に特化したものであるため。</t>
    <phoneticPr fontId="10"/>
  </si>
  <si>
    <t>参考様式９</t>
    <rPh sb="0" eb="4">
      <t>サンコウヨウシキ</t>
    </rPh>
    <phoneticPr fontId="10"/>
  </si>
  <si>
    <t>誓　約　書</t>
    <phoneticPr fontId="10"/>
  </si>
  <si>
    <t>知事    殿</t>
    <phoneticPr fontId="10"/>
  </si>
  <si>
    <t xml:space="preserve">申請者    </t>
    <phoneticPr fontId="10"/>
  </si>
  <si>
    <t>（名称）</t>
    <rPh sb="1" eb="3">
      <t>メイショウ</t>
    </rPh>
    <phoneticPr fontId="10"/>
  </si>
  <si>
    <t>（代表者の職名・氏名）</t>
    <rPh sb="1" eb="4">
      <t>ダイヒョウシャ</t>
    </rPh>
    <rPh sb="5" eb="7">
      <t>ショクメイ</t>
    </rPh>
    <rPh sb="8" eb="10">
      <t>シメイ</t>
    </rPh>
    <phoneticPr fontId="10"/>
  </si>
  <si>
    <r>
      <rPr>
        <sz val="11"/>
        <rFont val="ＭＳ Ｐゴシック"/>
        <family val="3"/>
        <charset val="128"/>
        <scheme val="minor"/>
      </rPr>
      <t>　申請者が別紙のいずれにも該当しない者であることを誓約します。</t>
    </r>
    <r>
      <rPr>
        <sz val="10"/>
        <rFont val="ＭＳ Ｐゴシック"/>
        <family val="3"/>
        <charset val="128"/>
        <scheme val="minor"/>
      </rPr>
      <t xml:space="preserve">
</t>
    </r>
    <rPh sb="5" eb="7">
      <t>ベッシ</t>
    </rPh>
    <phoneticPr fontId="10"/>
  </si>
  <si>
    <t>別紙①：　障害福祉サービス事業者向け</t>
    <rPh sb="0" eb="2">
      <t>ベッシ</t>
    </rPh>
    <rPh sb="5" eb="7">
      <t>ショウガイ</t>
    </rPh>
    <rPh sb="7" eb="9">
      <t>フクシ</t>
    </rPh>
    <rPh sb="13" eb="16">
      <t>ジギョウシャ</t>
    </rPh>
    <rPh sb="16" eb="17">
      <t>ム</t>
    </rPh>
    <phoneticPr fontId="10"/>
  </si>
  <si>
    <t>別紙②：　障害者支援施設向け</t>
    <rPh sb="0" eb="2">
      <t>ベッシ</t>
    </rPh>
    <rPh sb="5" eb="8">
      <t>ショウガイシャ</t>
    </rPh>
    <rPh sb="8" eb="10">
      <t>シエン</t>
    </rPh>
    <rPh sb="12" eb="13">
      <t>ム</t>
    </rPh>
    <phoneticPr fontId="10"/>
  </si>
  <si>
    <t>別紙③：　一般相談支援事業者向け</t>
    <rPh sb="0" eb="2">
      <t>ベッシ</t>
    </rPh>
    <rPh sb="5" eb="7">
      <t>イッパン</t>
    </rPh>
    <rPh sb="7" eb="9">
      <t>ソウダン</t>
    </rPh>
    <rPh sb="9" eb="11">
      <t>シエン</t>
    </rPh>
    <rPh sb="11" eb="14">
      <t>ジギョウシャ</t>
    </rPh>
    <rPh sb="14" eb="15">
      <t>ム</t>
    </rPh>
    <phoneticPr fontId="10"/>
  </si>
  <si>
    <t>別紙④：　特定相談支援事業者向け</t>
    <rPh sb="0" eb="2">
      <t>ベッシ</t>
    </rPh>
    <rPh sb="5" eb="7">
      <t>トクテイ</t>
    </rPh>
    <rPh sb="7" eb="9">
      <t>ソウダン</t>
    </rPh>
    <rPh sb="9" eb="11">
      <t>シエン</t>
    </rPh>
    <rPh sb="11" eb="14">
      <t>ジギョウシャ</t>
    </rPh>
    <rPh sb="14" eb="15">
      <t>ム</t>
    </rPh>
    <phoneticPr fontId="10"/>
  </si>
  <si>
    <t>別紙⑤：　障害児通所支援事業者向け</t>
    <rPh sb="0" eb="2">
      <t>ベッシ</t>
    </rPh>
    <rPh sb="5" eb="8">
      <t>ショウガイジ</t>
    </rPh>
    <rPh sb="8" eb="10">
      <t>ツウショ</t>
    </rPh>
    <rPh sb="10" eb="12">
      <t>シエン</t>
    </rPh>
    <rPh sb="12" eb="15">
      <t>ジギョウシャ</t>
    </rPh>
    <rPh sb="15" eb="16">
      <t>ム</t>
    </rPh>
    <phoneticPr fontId="10"/>
  </si>
  <si>
    <t>別紙⑥：　障害児入所施設向け</t>
    <rPh sb="0" eb="2">
      <t>ベッシ</t>
    </rPh>
    <rPh sb="5" eb="8">
      <t>ショウガイジ</t>
    </rPh>
    <rPh sb="8" eb="10">
      <t>ニュウショ</t>
    </rPh>
    <rPh sb="10" eb="12">
      <t>シセツ</t>
    </rPh>
    <rPh sb="12" eb="13">
      <t>ム</t>
    </rPh>
    <phoneticPr fontId="10"/>
  </si>
  <si>
    <t>別紙⑦：　障害児相談支援事業者向け</t>
    <rPh sb="0" eb="2">
      <t>ベッシ</t>
    </rPh>
    <rPh sb="5" eb="8">
      <t>ショウガイジ</t>
    </rPh>
    <rPh sb="8" eb="10">
      <t>ソウダン</t>
    </rPh>
    <rPh sb="10" eb="12">
      <t>シエン</t>
    </rPh>
    <rPh sb="12" eb="15">
      <t>ジギョウシャ</t>
    </rPh>
    <rPh sb="15" eb="16">
      <t>ム</t>
    </rPh>
    <phoneticPr fontId="10"/>
  </si>
  <si>
    <t>注　該当する種別に○を付けてください。</t>
    <rPh sb="0" eb="1">
      <t>チュウ</t>
    </rPh>
    <rPh sb="2" eb="4">
      <t>ガイトウ</t>
    </rPh>
    <rPh sb="6" eb="8">
      <t>シュベツ</t>
    </rPh>
    <rPh sb="11" eb="12">
      <t>ツ</t>
    </rPh>
    <phoneticPr fontId="10"/>
  </si>
  <si>
    <t>令和○○</t>
    <rPh sb="0" eb="2">
      <t>レイワ</t>
    </rPh>
    <phoneticPr fontId="10"/>
  </si>
  <si>
    <t>社会福祉法人かながわ福祉会</t>
    <phoneticPr fontId="10"/>
  </si>
  <si>
    <t>代表取締役・かながわ一郎</t>
    <rPh sb="0" eb="5">
      <t>ダイヒョウトリシマリヤク</t>
    </rPh>
    <phoneticPr fontId="10"/>
  </si>
  <si>
    <t>○</t>
  </si>
  <si>
    <t>神奈川県</t>
    <rPh sb="0" eb="4">
      <t>カナガワケン</t>
    </rPh>
    <phoneticPr fontId="10"/>
  </si>
  <si>
    <r>
      <t>　　</t>
    </r>
    <r>
      <rPr>
        <sz val="12"/>
        <color rgb="FFFF0000"/>
        <rFont val="ＭＳ 明朝"/>
        <family val="1"/>
        <charset val="128"/>
      </rPr>
      <t>令和９年</t>
    </r>
    <r>
      <rPr>
        <sz val="12"/>
        <color theme="1"/>
        <rFont val="ＭＳ 明朝"/>
        <family val="2"/>
        <charset val="128"/>
      </rPr>
      <t>３月31日までとなります。</t>
    </r>
    <phoneticPr fontId="10"/>
  </si>
  <si>
    <t>参考様式13</t>
    <rPh sb="0" eb="2">
      <t>サンコウ</t>
    </rPh>
    <rPh sb="2" eb="4">
      <t>ヨウシキ</t>
    </rPh>
    <phoneticPr fontId="10"/>
  </si>
  <si>
    <t>相談支援事業所○○</t>
    <rPh sb="0" eb="2">
      <t>ソウダン</t>
    </rPh>
    <rPh sb="2" eb="4">
      <t>シエン</t>
    </rPh>
    <rPh sb="4" eb="7">
      <t>ジギョウショ</t>
    </rPh>
    <phoneticPr fontId="10"/>
  </si>
  <si>
    <t>地域定着支援</t>
    <rPh sb="0" eb="2">
      <t>チイキ</t>
    </rPh>
    <rPh sb="2" eb="4">
      <t>テイチャク</t>
    </rPh>
    <rPh sb="4" eb="6">
      <t>シエン</t>
    </rPh>
    <phoneticPr fontId="10"/>
  </si>
  <si>
    <t>常時連絡可能な携帯電話（＊＊＊－＊＊＊＊－＊＊＊＊）を配備し、緊急事態発生時は速やかに、相談支援専門員またはその他の地域定着支援の職務を行う者が対応する。</t>
    <rPh sb="0" eb="2">
      <t>ジョウジ</t>
    </rPh>
    <rPh sb="2" eb="4">
      <t>レンラク</t>
    </rPh>
    <rPh sb="4" eb="6">
      <t>カノウ</t>
    </rPh>
    <rPh sb="7" eb="9">
      <t>ケイタイ</t>
    </rPh>
    <rPh sb="9" eb="11">
      <t>デンワ</t>
    </rPh>
    <rPh sb="27" eb="29">
      <t>ハイビ</t>
    </rPh>
    <rPh sb="31" eb="33">
      <t>キンキュウ</t>
    </rPh>
    <rPh sb="33" eb="35">
      <t>ジタイ</t>
    </rPh>
    <rPh sb="35" eb="37">
      <t>ハッセイ</t>
    </rPh>
    <rPh sb="37" eb="38">
      <t>ジ</t>
    </rPh>
    <rPh sb="39" eb="40">
      <t>スミ</t>
    </rPh>
    <rPh sb="44" eb="46">
      <t>ソウダン</t>
    </rPh>
    <rPh sb="46" eb="48">
      <t>シエン</t>
    </rPh>
    <rPh sb="48" eb="51">
      <t>センモンイン</t>
    </rPh>
    <rPh sb="56" eb="57">
      <t>ホカ</t>
    </rPh>
    <rPh sb="58" eb="64">
      <t>チイキテイチャクシエン</t>
    </rPh>
    <rPh sb="65" eb="67">
      <t>ショクム</t>
    </rPh>
    <rPh sb="68" eb="69">
      <t>オコナ</t>
    </rPh>
    <rPh sb="70" eb="71">
      <t>モノ</t>
    </rPh>
    <rPh sb="72" eb="74">
      <t>タイオウ</t>
    </rPh>
    <phoneticPr fontId="10"/>
  </si>
  <si>
    <t>予定</t>
  </si>
  <si>
    <t>サービス管理責任者</t>
    <rPh sb="4" eb="9">
      <t>カンリセキニンシャ</t>
    </rPh>
    <phoneticPr fontId="10"/>
  </si>
  <si>
    <t>まつだ　たろう</t>
  </si>
  <si>
    <t>かながわＧＨ</t>
    <phoneticPr fontId="10"/>
  </si>
  <si>
    <t>かながわＧＨ（世話人）</t>
    <rPh sb="7" eb="9">
      <t>セワ</t>
    </rPh>
    <rPh sb="9" eb="10">
      <t>ニン</t>
    </rPh>
    <phoneticPr fontId="10"/>
  </si>
  <si>
    <t>生活介護ふじさわ（看護師）</t>
    <rPh sb="0" eb="2">
      <t>セイカツ</t>
    </rPh>
    <rPh sb="2" eb="4">
      <t>カイゴ</t>
    </rPh>
    <rPh sb="9" eb="12">
      <t>カンゴシ</t>
    </rPh>
    <phoneticPr fontId="10"/>
  </si>
  <si>
    <t>医師</t>
    <rPh sb="0" eb="2">
      <t>イシ</t>
    </rPh>
    <phoneticPr fontId="10"/>
  </si>
  <si>
    <t>湯河　原野</t>
    <phoneticPr fontId="10"/>
  </si>
  <si>
    <t>身体障害者　・　知的障害者　・　精神障害者　・　障害児　
【重度訪問介護の場合】重度肢体不自由者　・　行動障害者</t>
    <rPh sb="31" eb="37">
      <t>ジュウドホウモンカイゴ</t>
    </rPh>
    <rPh sb="38" eb="40">
      <t>バアイ</t>
    </rPh>
    <phoneticPr fontId="10"/>
  </si>
  <si>
    <t>かながわ　一郎</t>
    <rPh sb="5" eb="7">
      <t>イチロウ</t>
    </rPh>
    <phoneticPr fontId="10"/>
  </si>
  <si>
    <t>社会福祉法人かながわ福祉会</t>
  </si>
  <si>
    <t>　　　　　　　　　　　　　　　　　　　   　　令和　　〇年　〇月　〇日</t>
    <rPh sb="24" eb="26">
      <t>レイワ</t>
    </rPh>
    <phoneticPr fontId="10"/>
  </si>
  <si>
    <t>厚木　次郎</t>
    <rPh sb="0" eb="2">
      <t>アツギ</t>
    </rPh>
    <rPh sb="3" eb="5">
      <t>ジロウ</t>
    </rPh>
    <phoneticPr fontId="10"/>
  </si>
  <si>
    <t>かながわ園</t>
    <rPh sb="4" eb="5">
      <t>エン</t>
    </rPh>
    <phoneticPr fontId="10"/>
  </si>
  <si>
    <t>藤沢　花子</t>
    <rPh sb="0" eb="2">
      <t>フジサワ</t>
    </rPh>
    <rPh sb="3" eb="5">
      <t>ハナコ</t>
    </rPh>
    <phoneticPr fontId="10"/>
  </si>
  <si>
    <t>かながわ相談室</t>
    <rPh sb="4" eb="7">
      <t>ソウダンシツ</t>
    </rPh>
    <phoneticPr fontId="10"/>
  </si>
  <si>
    <t>平塚　太郎</t>
    <rPh sb="0" eb="2">
      <t>ヒラツカ</t>
    </rPh>
    <rPh sb="3" eb="5">
      <t>タロウ</t>
    </rPh>
    <phoneticPr fontId="10"/>
  </si>
  <si>
    <t>開催予定時期</t>
    <rPh sb="0" eb="2">
      <t>カイサイ</t>
    </rPh>
    <rPh sb="2" eb="4">
      <t>ヨテイ</t>
    </rPh>
    <rPh sb="4" eb="6">
      <t>ジキ</t>
    </rPh>
    <phoneticPr fontId="85"/>
  </si>
  <si>
    <t>住居訪問の予定時期</t>
    <rPh sb="0" eb="2">
      <t>ジュウキョ</t>
    </rPh>
    <rPh sb="2" eb="4">
      <t>ホウモン</t>
    </rPh>
    <rPh sb="5" eb="7">
      <t>ヨテイ</t>
    </rPh>
    <rPh sb="7" eb="9">
      <t>ジキ</t>
    </rPh>
    <phoneticPr fontId="85"/>
  </si>
  <si>
    <t>※地域連携推進会議は事業所ごとに自ら設置し、おおむね年１回以上開催する必要があります。
※指定申請時に加え、指定更新に際しても報告してください。
※共同生活住居を複数有しており、住居訪問の日程を複数確保している場合には、任意の様式にて各住居毎の予定（実施）日が分かる資料を併せてご提出ください。
※根拠条例：指定障害福祉サービスの事業等の人員、設備及び運営に関する基準等を定める条例（平成25年神奈川県条例第９号）第198条の７、第201条の10、第201条の22、指定障害者支援施設の人員、設備及び運営に関する基準等を定める条例（平成25年神奈川県条例第10号）第28条の２</t>
    <rPh sb="1" eb="9">
      <t>チイキレンケイスイシンカイギ</t>
    </rPh>
    <rPh sb="45" eb="47">
      <t>シテイ</t>
    </rPh>
    <rPh sb="47" eb="49">
      <t>シンセイ</t>
    </rPh>
    <rPh sb="49" eb="50">
      <t>ジ</t>
    </rPh>
    <rPh sb="51" eb="52">
      <t>クワ</t>
    </rPh>
    <rPh sb="54" eb="56">
      <t>シテイ</t>
    </rPh>
    <rPh sb="56" eb="58">
      <t>コウシン</t>
    </rPh>
    <rPh sb="59" eb="60">
      <t>サイ</t>
    </rPh>
    <rPh sb="63" eb="65">
      <t>ホウコク</t>
    </rPh>
    <rPh sb="74" eb="76">
      <t>キョウドウ</t>
    </rPh>
    <rPh sb="76" eb="78">
      <t>セイカツ</t>
    </rPh>
    <rPh sb="78" eb="80">
      <t>ジュウキョ</t>
    </rPh>
    <rPh sb="81" eb="83">
      <t>フクスウ</t>
    </rPh>
    <rPh sb="83" eb="84">
      <t>ユウ</t>
    </rPh>
    <rPh sb="89" eb="91">
      <t>ジュウキョ</t>
    </rPh>
    <rPh sb="91" eb="93">
      <t>ホウモン</t>
    </rPh>
    <rPh sb="94" eb="96">
      <t>ニッテイ</t>
    </rPh>
    <rPh sb="97" eb="99">
      <t>フクスウ</t>
    </rPh>
    <rPh sb="99" eb="101">
      <t>カクホ</t>
    </rPh>
    <rPh sb="105" eb="107">
      <t>バアイ</t>
    </rPh>
    <rPh sb="110" eb="112">
      <t>ニンイ</t>
    </rPh>
    <rPh sb="113" eb="115">
      <t>ヨウシキ</t>
    </rPh>
    <rPh sb="117" eb="120">
      <t>カクジュウキョ</t>
    </rPh>
    <rPh sb="120" eb="121">
      <t>ゴト</t>
    </rPh>
    <rPh sb="122" eb="124">
      <t>ヨテイ</t>
    </rPh>
    <rPh sb="125" eb="127">
      <t>ジッシ</t>
    </rPh>
    <rPh sb="128" eb="129">
      <t>ヒ</t>
    </rPh>
    <rPh sb="130" eb="131">
      <t>ワ</t>
    </rPh>
    <rPh sb="133" eb="135">
      <t>シリョウ</t>
    </rPh>
    <rPh sb="136" eb="137">
      <t>アワ</t>
    </rPh>
    <rPh sb="140" eb="142">
      <t>テイシュツ</t>
    </rPh>
    <rPh sb="149" eb="151">
      <t>コンキョ</t>
    </rPh>
    <rPh sb="151" eb="153">
      <t>ジョウレイ</t>
    </rPh>
    <rPh sb="271" eb="275">
      <t>カナガワケン</t>
    </rPh>
    <phoneticPr fontId="66"/>
  </si>
  <si>
    <t>（指定申請等における地域連携推進会議の開催等に係る報告書　別紙）</t>
    <rPh sb="1" eb="3">
      <t>シテイ</t>
    </rPh>
    <rPh sb="3" eb="6">
      <t>シンセイナド</t>
    </rPh>
    <rPh sb="19" eb="21">
      <t>カイサイ</t>
    </rPh>
    <rPh sb="21" eb="22">
      <t>トウ</t>
    </rPh>
    <rPh sb="29" eb="31">
      <t>ベッシ</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</si>
</sst>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409]d;@"/>
    <numFmt numFmtId="178" formatCode="aaa"/>
  </numFmts>
  <fonts count="115">
    <font>
      <sz val="11"/>
      <name val="ＭＳ Ｐゴシック"/>
      <family val="3"/>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1"/>
      <name val="ＭＳ Ｐゴシック"/>
      <family val="3"/>
      <charset val="128"/>
    </font>
    <font>
      <sz val="11"/>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2"/>
      <name val="ＭＳ ゴシック"/>
      <family val="3"/>
      <charset val="128"/>
    </font>
    <font>
      <sz val="10"/>
      <name val="ＭＳ ゴシック"/>
      <family val="3"/>
      <charset val="128"/>
    </font>
    <font>
      <sz val="16"/>
      <name val="ＭＳ ゴシック"/>
      <family val="3"/>
      <charset val="128"/>
    </font>
    <font>
      <sz val="9"/>
      <name val="ＭＳ ゴシック"/>
      <family val="3"/>
      <charset val="128"/>
    </font>
    <font>
      <sz val="14"/>
      <name val="ＭＳ Ｐゴシック"/>
      <family val="3"/>
      <charset val="128"/>
    </font>
    <font>
      <sz val="11"/>
      <name val="ＭＳ 明朝"/>
      <family val="1"/>
      <charset val="128"/>
    </font>
    <font>
      <b/>
      <i/>
      <sz val="14"/>
      <name val="ＭＳ ゴシック"/>
      <family val="3"/>
      <charset val="128"/>
    </font>
    <font>
      <sz val="8"/>
      <name val="ＭＳ ゴシック"/>
      <family val="3"/>
      <charset val="128"/>
    </font>
    <font>
      <sz val="12"/>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20"/>
      <name val="ＭＳ ゴシック"/>
      <family val="3"/>
      <charset val="128"/>
    </font>
    <font>
      <b/>
      <i/>
      <sz val="12"/>
      <name val="ＭＳ ゴシック"/>
      <family val="3"/>
      <charset val="128"/>
    </font>
    <font>
      <b/>
      <i/>
      <sz val="11"/>
      <name val="ＭＳ ゴシック"/>
      <family val="3"/>
      <charset val="128"/>
    </font>
    <font>
      <sz val="10"/>
      <name val="ＭＳ Ｐゴシック"/>
      <family val="3"/>
      <charset val="128"/>
    </font>
    <font>
      <sz val="12"/>
      <name val="ＭＳ 明朝"/>
      <family val="1"/>
      <charset val="128"/>
    </font>
    <font>
      <sz val="6"/>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6"/>
      <color indexed="8"/>
      <name val="ＭＳ Ｐゴシック"/>
      <family val="3"/>
      <charset val="128"/>
    </font>
    <font>
      <sz val="10.5"/>
      <color indexed="8"/>
      <name val="Times New Roman"/>
      <family val="1"/>
    </font>
    <font>
      <sz val="10.5"/>
      <color indexed="8"/>
      <name val="ＭＳ 明朝"/>
      <family val="1"/>
      <charset val="128"/>
    </font>
    <font>
      <sz val="10.5"/>
      <color indexed="8"/>
      <name val="ＭＳ Ｐ明朝"/>
      <family val="1"/>
      <charset val="128"/>
    </font>
    <font>
      <sz val="10"/>
      <color indexed="8"/>
      <name val="Times New Roman"/>
      <family val="1"/>
    </font>
    <font>
      <sz val="10"/>
      <color indexed="8"/>
      <name val="ＭＳ 明朝"/>
      <family val="1"/>
      <charset val="128"/>
    </font>
    <font>
      <b/>
      <sz val="10.5"/>
      <color indexed="8"/>
      <name val="ＭＳ 明朝"/>
      <family val="1"/>
      <charset val="128"/>
    </font>
    <font>
      <sz val="8"/>
      <color indexed="8"/>
      <name val="ＭＳ 明朝"/>
      <family val="1"/>
      <charset val="128"/>
    </font>
    <font>
      <sz val="12"/>
      <color indexed="8"/>
      <name val="ＭＳ Ｐゴシック"/>
      <family val="3"/>
      <charset val="128"/>
    </font>
    <font>
      <sz val="10"/>
      <color indexed="8"/>
      <name val="ＭＳ Ｐゴシック"/>
      <family val="3"/>
      <charset val="128"/>
    </font>
    <font>
      <sz val="16"/>
      <color indexed="8"/>
      <name val="ＭＳ Ｐゴシック"/>
      <family val="3"/>
      <charset val="128"/>
    </font>
    <font>
      <sz val="11"/>
      <color indexed="8"/>
      <name val="ＭＳ 明朝"/>
      <family val="1"/>
      <charset val="128"/>
    </font>
    <font>
      <sz val="9"/>
      <color indexed="8"/>
      <name val="ＭＳ Ｐゴシック"/>
      <family val="3"/>
      <charset val="128"/>
    </font>
    <font>
      <sz val="8"/>
      <color indexed="8"/>
      <name val="ＭＳ Ｐゴシック"/>
      <family val="3"/>
      <charset val="128"/>
    </font>
    <font>
      <b/>
      <sz val="14"/>
      <color indexed="8"/>
      <name val="ＭＳ Ｐゴシック"/>
      <family val="3"/>
      <charset val="128"/>
    </font>
    <font>
      <sz val="11.5"/>
      <color indexed="8"/>
      <name val="ＭＳ 明朝"/>
      <family val="1"/>
      <charset val="128"/>
    </font>
    <font>
      <sz val="12"/>
      <color theme="1"/>
      <name val="ＭＳ 明朝"/>
      <family val="1"/>
      <charset val="128"/>
    </font>
    <font>
      <sz val="6"/>
      <name val="ＭＳ 明朝"/>
      <family val="2"/>
      <charset val="128"/>
    </font>
    <font>
      <sz val="11"/>
      <color theme="1"/>
      <name val="ＭＳ 明朝"/>
      <family val="1"/>
      <charset val="128"/>
    </font>
    <font>
      <b/>
      <sz val="16"/>
      <name val="ＭＳ ゴシック"/>
      <family val="3"/>
      <charset val="128"/>
    </font>
    <font>
      <sz val="11"/>
      <name val="ＭＳ Ｐゴシック"/>
      <family val="3"/>
      <charset val="128"/>
      <scheme val="major"/>
    </font>
    <font>
      <sz val="10"/>
      <name val="ＭＳ Ｐゴシック"/>
      <family val="3"/>
      <charset val="128"/>
      <scheme val="major"/>
    </font>
    <font>
      <b/>
      <sz val="14"/>
      <name val="ＭＳ Ｐゴシック"/>
      <family val="3"/>
      <charset val="128"/>
      <scheme val="major"/>
    </font>
    <font>
      <sz val="12"/>
      <color theme="1"/>
      <name val="ＭＳ Ｐゴシック"/>
      <family val="3"/>
      <charset val="128"/>
      <scheme val="major"/>
    </font>
    <font>
      <sz val="10"/>
      <color theme="1"/>
      <name val="ＭＳ Ｐゴシック"/>
      <family val="3"/>
      <charset val="128"/>
      <scheme val="major"/>
    </font>
    <font>
      <sz val="12"/>
      <name val="ＭＳ Ｐゴシック"/>
      <family val="3"/>
      <charset val="128"/>
      <scheme val="major"/>
    </font>
    <font>
      <sz val="11"/>
      <color theme="1"/>
      <name val="ＭＳ Ｐゴシック"/>
      <family val="3"/>
      <charset val="128"/>
      <scheme val="major"/>
    </font>
    <font>
      <sz val="9"/>
      <name val="ＭＳ Ｐゴシック"/>
      <family val="3"/>
      <charset val="128"/>
      <scheme val="major"/>
    </font>
    <font>
      <sz val="11"/>
      <color theme="1"/>
      <name val="ＭＳ Ｐゴシック"/>
      <family val="3"/>
      <charset val="128"/>
      <scheme val="minor"/>
    </font>
    <font>
      <sz val="9"/>
      <color theme="1"/>
      <name val="HG丸ｺﾞｼｯｸM-PRO"/>
      <family val="3"/>
      <charset val="128"/>
    </font>
    <font>
      <sz val="11"/>
      <name val="ＭＳ Ｐゴシック"/>
      <family val="3"/>
      <charset val="128"/>
      <scheme val="minor"/>
    </font>
    <font>
      <sz val="10"/>
      <name val="ＭＳ Ｐゴシック"/>
      <family val="3"/>
      <charset val="128"/>
      <scheme val="minor"/>
    </font>
    <font>
      <sz val="10"/>
      <name val="ＭＳ 明朝"/>
      <family val="1"/>
      <charset val="128"/>
    </font>
    <font>
      <sz val="11"/>
      <name val="ＭＳ Ｐゴシック"/>
      <family val="3"/>
    </font>
    <font>
      <b/>
      <sz val="14"/>
      <name val="ＭＳ Ｐゴシック"/>
      <family val="3"/>
      <charset val="128"/>
    </font>
    <font>
      <sz val="6"/>
      <name val="游ゴシック"/>
      <family val="3"/>
    </font>
    <font>
      <sz val="6"/>
      <name val="ＭＳ Ｐゴシック"/>
      <family val="3"/>
    </font>
    <font>
      <sz val="11"/>
      <color theme="1"/>
      <name val="ＭＳ Ｐゴシック"/>
      <family val="3"/>
      <charset val="128"/>
    </font>
    <font>
      <sz val="9"/>
      <name val="ＭＳ Ｐゴシック"/>
      <family val="3"/>
      <charset val="128"/>
    </font>
    <font>
      <sz val="11"/>
      <name val="ＭＳ 明朝"/>
      <family val="1"/>
    </font>
    <font>
      <sz val="10"/>
      <name val="ＭＳ 明朝"/>
      <family val="1"/>
    </font>
    <font>
      <sz val="10"/>
      <name val="ＭＳ Ｐゴシック"/>
      <family val="3"/>
    </font>
    <font>
      <sz val="13"/>
      <name val="ＭＳ Ｐゴシック"/>
      <family val="3"/>
      <charset val="128"/>
    </font>
    <font>
      <b/>
      <sz val="14"/>
      <color theme="1"/>
      <name val="ＭＳ Ｐゴシック"/>
      <family val="3"/>
      <charset val="128"/>
    </font>
    <font>
      <sz val="12"/>
      <color rgb="FFFF0000"/>
      <name val="ＭＳ 明朝"/>
      <family val="1"/>
      <charset val="128"/>
    </font>
    <font>
      <b/>
      <sz val="11"/>
      <name val="ＭＳ ゴシック"/>
      <family val="3"/>
      <charset val="128"/>
    </font>
    <font>
      <sz val="10"/>
      <color theme="1"/>
      <name val="ＭＳ Ｐゴシック"/>
      <family val="3"/>
      <charset val="128"/>
      <scheme val="minor"/>
    </font>
    <font>
      <sz val="10"/>
      <color indexed="8"/>
      <name val="ＭＳ ゴシック"/>
      <family val="3"/>
      <charset val="128"/>
    </font>
    <font>
      <sz val="6"/>
      <name val="游ゴシック"/>
      <family val="3"/>
      <charset val="128"/>
    </font>
    <font>
      <sz val="11"/>
      <color theme="1"/>
      <name val="ＭＳ ゴシック"/>
      <family val="3"/>
      <charset val="128"/>
    </font>
    <font>
      <sz val="10"/>
      <color theme="1"/>
      <name val="ＭＳ ゴシック"/>
      <family val="3"/>
      <charset val="128"/>
    </font>
    <font>
      <sz val="9"/>
      <color theme="0"/>
      <name val="ＭＳ ゴシック"/>
      <family val="3"/>
      <charset val="128"/>
    </font>
    <font>
      <sz val="10"/>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1"/>
      <name val="HGｺﾞｼｯｸM"/>
      <family val="3"/>
      <charset val="128"/>
    </font>
    <font>
      <b/>
      <sz val="12"/>
      <name val="ＭＳ ゴシック"/>
      <family val="3"/>
      <charset val="128"/>
    </font>
    <font>
      <sz val="6"/>
      <name val="ＭＳ Ｐゴシック"/>
      <family val="2"/>
      <charset val="128"/>
      <scheme val="minor"/>
    </font>
    <font>
      <sz val="10"/>
      <color rgb="FF000000"/>
      <name val="Times New Roman"/>
      <family val="1"/>
    </font>
    <font>
      <sz val="10.5"/>
      <color rgb="FF000000"/>
      <name val="ＭＳ Ｐゴシック"/>
      <family val="3"/>
      <charset val="128"/>
      <scheme val="minor"/>
    </font>
    <font>
      <b/>
      <sz val="12"/>
      <name val="ＭＳ Ｐゴシック"/>
      <family val="3"/>
      <charset val="128"/>
      <scheme val="minor"/>
    </font>
    <font>
      <b/>
      <sz val="10.5"/>
      <name val="ＭＳ Ｐゴシック"/>
      <family val="3"/>
      <charset val="128"/>
      <scheme val="minor"/>
    </font>
    <font>
      <sz val="10.5"/>
      <name val="ＭＳ Ｐゴシック"/>
      <family val="3"/>
      <charset val="128"/>
      <scheme val="minor"/>
    </font>
    <font>
      <sz val="10"/>
      <color rgb="FF000000"/>
      <name val="ＭＳ Ｐゴシック"/>
      <family val="3"/>
      <charset val="128"/>
      <scheme val="minor"/>
    </font>
    <font>
      <sz val="11"/>
      <color rgb="FF000000"/>
      <name val="ＭＳ Ｐゴシック"/>
      <family val="3"/>
      <charset val="128"/>
      <scheme val="minor"/>
    </font>
  </fonts>
  <fills count="3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indexed="9"/>
        <bgColor indexed="64"/>
      </patternFill>
    </fill>
    <fill>
      <patternFill patternType="solid">
        <fgColor theme="8" tint="0.79998168889431442"/>
        <bgColor indexed="64"/>
      </patternFill>
    </fill>
    <fill>
      <patternFill patternType="solid">
        <fgColor theme="0"/>
        <bgColor indexed="64"/>
      </patternFill>
    </fill>
    <fill>
      <patternFill patternType="solid">
        <fgColor rgb="FFFFFF0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0" tint="-0.14999847407452621"/>
        <bgColor indexed="64"/>
      </patternFill>
    </fill>
  </fills>
  <borders count="106">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style="thin">
        <color indexed="64"/>
      </right>
      <top/>
      <bottom/>
      <diagonal/>
    </border>
    <border>
      <left style="medium">
        <color indexed="64"/>
      </left>
      <right/>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style="thin">
        <color indexed="64"/>
      </top>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style="thin">
        <color indexed="64"/>
      </bottom>
      <diagonal style="thin">
        <color indexed="64"/>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top/>
      <bottom style="hair">
        <color indexed="64"/>
      </bottom>
      <diagonal/>
    </border>
    <border>
      <left/>
      <right style="thin">
        <color indexed="64"/>
      </right>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56">
    <xf numFmtId="0" fontId="0" fillId="0" borderId="0"/>
    <xf numFmtId="0" fontId="32" fillId="2" borderId="0" applyNumberFormat="0" applyBorder="0" applyAlignment="0" applyProtection="0">
      <alignment vertical="center"/>
    </xf>
    <xf numFmtId="0" fontId="32" fillId="3" borderId="0" applyNumberFormat="0" applyBorder="0" applyAlignment="0" applyProtection="0">
      <alignment vertical="center"/>
    </xf>
    <xf numFmtId="0" fontId="32" fillId="4" borderId="0" applyNumberFormat="0" applyBorder="0" applyAlignment="0" applyProtection="0">
      <alignment vertical="center"/>
    </xf>
    <xf numFmtId="0" fontId="32" fillId="5" borderId="0" applyNumberFormat="0" applyBorder="0" applyAlignment="0" applyProtection="0">
      <alignment vertical="center"/>
    </xf>
    <xf numFmtId="0" fontId="32" fillId="6" borderId="0" applyNumberFormat="0" applyBorder="0" applyAlignment="0" applyProtection="0">
      <alignment vertical="center"/>
    </xf>
    <xf numFmtId="0" fontId="32" fillId="7" borderId="0" applyNumberFormat="0" applyBorder="0" applyAlignment="0" applyProtection="0">
      <alignment vertical="center"/>
    </xf>
    <xf numFmtId="0" fontId="32" fillId="8" borderId="0" applyNumberFormat="0" applyBorder="0" applyAlignment="0" applyProtection="0">
      <alignment vertical="center"/>
    </xf>
    <xf numFmtId="0" fontId="32" fillId="9" borderId="0" applyNumberFormat="0" applyBorder="0" applyAlignment="0" applyProtection="0">
      <alignment vertical="center"/>
    </xf>
    <xf numFmtId="0" fontId="32" fillId="10" borderId="0" applyNumberFormat="0" applyBorder="0" applyAlignment="0" applyProtection="0">
      <alignment vertical="center"/>
    </xf>
    <xf numFmtId="0" fontId="32" fillId="5" borderId="0" applyNumberFormat="0" applyBorder="0" applyAlignment="0" applyProtection="0">
      <alignment vertical="center"/>
    </xf>
    <xf numFmtId="0" fontId="32" fillId="8" borderId="0" applyNumberFormat="0" applyBorder="0" applyAlignment="0" applyProtection="0">
      <alignment vertical="center"/>
    </xf>
    <xf numFmtId="0" fontId="32" fillId="11" borderId="0" applyNumberFormat="0" applyBorder="0" applyAlignment="0" applyProtection="0">
      <alignment vertical="center"/>
    </xf>
    <xf numFmtId="0" fontId="33" fillId="12" borderId="0" applyNumberFormat="0" applyBorder="0" applyAlignment="0" applyProtection="0">
      <alignment vertical="center"/>
    </xf>
    <xf numFmtId="0" fontId="33" fillId="9" borderId="0" applyNumberFormat="0" applyBorder="0" applyAlignment="0" applyProtection="0">
      <alignment vertical="center"/>
    </xf>
    <xf numFmtId="0" fontId="33" fillId="10"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3" fillId="18"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3" fillId="19" borderId="0" applyNumberFormat="0" applyBorder="0" applyAlignment="0" applyProtection="0">
      <alignment vertical="center"/>
    </xf>
    <xf numFmtId="0" fontId="34" fillId="0" borderId="0" applyNumberFormat="0" applyFill="0" applyBorder="0" applyAlignment="0" applyProtection="0">
      <alignment vertical="center"/>
    </xf>
    <xf numFmtId="0" fontId="35" fillId="20" borderId="1" applyNumberFormat="0" applyAlignment="0" applyProtection="0">
      <alignment vertical="center"/>
    </xf>
    <xf numFmtId="0" fontId="36" fillId="21" borderId="0" applyNumberFormat="0" applyBorder="0" applyAlignment="0" applyProtection="0">
      <alignment vertical="center"/>
    </xf>
    <xf numFmtId="0" fontId="8" fillId="22" borderId="2" applyNumberFormat="0" applyFont="0" applyAlignment="0" applyProtection="0">
      <alignment vertical="center"/>
    </xf>
    <xf numFmtId="0" fontId="37" fillId="0" borderId="3" applyNumberFormat="0" applyFill="0" applyAlignment="0" applyProtection="0">
      <alignment vertical="center"/>
    </xf>
    <xf numFmtId="0" fontId="38" fillId="3" borderId="0" applyNumberFormat="0" applyBorder="0" applyAlignment="0" applyProtection="0">
      <alignment vertical="center"/>
    </xf>
    <xf numFmtId="0" fontId="39" fillId="23" borderId="4" applyNumberFormat="0" applyAlignment="0" applyProtection="0">
      <alignment vertical="center"/>
    </xf>
    <xf numFmtId="0" fontId="40" fillId="0" borderId="0" applyNumberFormat="0" applyFill="0" applyBorder="0" applyAlignment="0" applyProtection="0">
      <alignment vertical="center"/>
    </xf>
    <xf numFmtId="0" fontId="41" fillId="0" borderId="5" applyNumberFormat="0" applyFill="0" applyAlignment="0" applyProtection="0">
      <alignment vertical="center"/>
    </xf>
    <xf numFmtId="0" fontId="42" fillId="0" borderId="6" applyNumberFormat="0" applyFill="0" applyAlignment="0" applyProtection="0">
      <alignment vertical="center"/>
    </xf>
    <xf numFmtId="0" fontId="43" fillId="0" borderId="7" applyNumberFormat="0" applyFill="0" applyAlignment="0" applyProtection="0">
      <alignment vertical="center"/>
    </xf>
    <xf numFmtId="0" fontId="43" fillId="0" borderId="0" applyNumberFormat="0" applyFill="0" applyBorder="0" applyAlignment="0" applyProtection="0">
      <alignment vertical="center"/>
    </xf>
    <xf numFmtId="0" fontId="44" fillId="0" borderId="8" applyNumberFormat="0" applyFill="0" applyAlignment="0" applyProtection="0">
      <alignment vertical="center"/>
    </xf>
    <xf numFmtId="0" fontId="45" fillId="23" borderId="9" applyNumberFormat="0" applyAlignment="0" applyProtection="0">
      <alignment vertical="center"/>
    </xf>
    <xf numFmtId="0" fontId="46" fillId="0" borderId="0" applyNumberFormat="0" applyFill="0" applyBorder="0" applyAlignment="0" applyProtection="0">
      <alignment vertical="center"/>
    </xf>
    <xf numFmtId="0" fontId="47" fillId="7" borderId="4" applyNumberFormat="0" applyAlignment="0" applyProtection="0">
      <alignment vertical="center"/>
    </xf>
    <xf numFmtId="0" fontId="8" fillId="0" borderId="0"/>
    <xf numFmtId="0" fontId="32" fillId="0" borderId="0">
      <alignment vertical="center"/>
    </xf>
    <xf numFmtId="0" fontId="8" fillId="0" borderId="0"/>
    <xf numFmtId="0" fontId="8" fillId="0" borderId="0"/>
    <xf numFmtId="0" fontId="8" fillId="0" borderId="0"/>
    <xf numFmtId="0" fontId="48" fillId="4" borderId="0" applyNumberFormat="0" applyBorder="0" applyAlignment="0" applyProtection="0">
      <alignment vertical="center"/>
    </xf>
    <xf numFmtId="0" fontId="7" fillId="0" borderId="0">
      <alignment vertical="center"/>
    </xf>
    <xf numFmtId="0" fontId="6" fillId="0" borderId="0">
      <alignment vertical="center"/>
    </xf>
    <xf numFmtId="0" fontId="5" fillId="0" borderId="0">
      <alignment vertical="center"/>
    </xf>
    <xf numFmtId="0" fontId="77" fillId="0" borderId="0">
      <alignment vertical="center"/>
    </xf>
    <xf numFmtId="0" fontId="82" fillId="0" borderId="0"/>
    <xf numFmtId="0" fontId="8" fillId="0" borderId="0">
      <alignment vertical="center"/>
    </xf>
    <xf numFmtId="0" fontId="99" fillId="0" borderId="0">
      <alignment vertical="center"/>
    </xf>
    <xf numFmtId="0" fontId="8" fillId="0" borderId="0"/>
    <xf numFmtId="0" fontId="108" fillId="0" borderId="0"/>
  </cellStyleXfs>
  <cellXfs count="845">
    <xf numFmtId="0" fontId="0" fillId="0" borderId="0" xfId="0"/>
    <xf numFmtId="0" fontId="11" fillId="0" borderId="0" xfId="0" applyFont="1"/>
    <xf numFmtId="0" fontId="12" fillId="0" borderId="0" xfId="0" applyFont="1"/>
    <xf numFmtId="0" fontId="11" fillId="0" borderId="0" xfId="0" applyFont="1" applyAlignment="1">
      <alignment horizontal="right" vertical="center"/>
    </xf>
    <xf numFmtId="0" fontId="11" fillId="0" borderId="0" xfId="0" applyFont="1" applyAlignment="1">
      <alignment vertical="center"/>
    </xf>
    <xf numFmtId="0" fontId="0" fillId="0" borderId="0" xfId="0" applyAlignment="1">
      <alignment vertical="top" wrapText="1"/>
    </xf>
    <xf numFmtId="0" fontId="11" fillId="0" borderId="0" xfId="0" applyFont="1" applyBorder="1"/>
    <xf numFmtId="0" fontId="11" fillId="0" borderId="16" xfId="0" applyFont="1" applyBorder="1" applyAlignment="1">
      <alignment vertical="center"/>
    </xf>
    <xf numFmtId="0" fontId="11" fillId="0" borderId="0" xfId="0" applyFont="1" applyBorder="1" applyAlignment="1">
      <alignment vertical="center"/>
    </xf>
    <xf numFmtId="0" fontId="11" fillId="0" borderId="16" xfId="0" applyFont="1" applyBorder="1" applyAlignment="1">
      <alignment horizontal="right" vertical="center"/>
    </xf>
    <xf numFmtId="0" fontId="11" fillId="0" borderId="11" xfId="0" applyFont="1" applyBorder="1" applyAlignment="1">
      <alignment horizontal="center" vertical="center"/>
    </xf>
    <xf numFmtId="0" fontId="11" fillId="0" borderId="19" xfId="0" applyFont="1" applyBorder="1" applyAlignment="1">
      <alignment vertical="center"/>
    </xf>
    <xf numFmtId="0" fontId="11" fillId="0" borderId="20" xfId="0" applyFont="1" applyBorder="1" applyAlignment="1">
      <alignment vertical="center"/>
    </xf>
    <xf numFmtId="0" fontId="11" fillId="0" borderId="0" xfId="0" applyFont="1" applyBorder="1" applyAlignment="1">
      <alignment horizontal="center" vertical="center"/>
    </xf>
    <xf numFmtId="0" fontId="14" fillId="0" borderId="0" xfId="0" applyFont="1" applyAlignment="1">
      <alignment vertical="top"/>
    </xf>
    <xf numFmtId="0" fontId="14" fillId="0" borderId="0" xfId="0" applyFont="1" applyBorder="1" applyAlignment="1">
      <alignment vertical="center" wrapText="1"/>
    </xf>
    <xf numFmtId="0" fontId="0" fillId="0" borderId="11" xfId="0" applyBorder="1" applyAlignment="1">
      <alignment horizontal="center" vertical="center"/>
    </xf>
    <xf numFmtId="0" fontId="0" fillId="0" borderId="10" xfId="0" applyBorder="1" applyAlignment="1">
      <alignment horizontal="center" vertical="center"/>
    </xf>
    <xf numFmtId="0" fontId="0" fillId="0" borderId="20" xfId="0" applyBorder="1" applyAlignment="1">
      <alignment horizontal="center" vertical="center"/>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11" fillId="0" borderId="12" xfId="0" applyFont="1" applyBorder="1" applyAlignment="1">
      <alignment horizontal="center" vertical="center"/>
    </xf>
    <xf numFmtId="0" fontId="11" fillId="0" borderId="15"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6" xfId="0" applyFont="1" applyBorder="1" applyAlignment="1">
      <alignment horizontal="center" vertical="center"/>
    </xf>
    <xf numFmtId="0" fontId="17" fillId="0" borderId="0" xfId="0" applyFont="1"/>
    <xf numFmtId="0" fontId="11" fillId="0" borderId="10" xfId="0" applyFont="1" applyBorder="1"/>
    <xf numFmtId="0" fontId="11" fillId="0" borderId="11" xfId="0" applyFont="1" applyBorder="1"/>
    <xf numFmtId="0" fontId="19" fillId="0" borderId="12" xfId="0" applyFont="1" applyBorder="1" applyAlignment="1">
      <alignment horizontal="center"/>
    </xf>
    <xf numFmtId="0" fontId="11" fillId="0" borderId="13" xfId="0" applyFont="1" applyBorder="1"/>
    <xf numFmtId="0" fontId="19" fillId="0" borderId="14" xfId="0" applyFont="1" applyBorder="1" applyAlignment="1">
      <alignment horizontal="center"/>
    </xf>
    <xf numFmtId="0" fontId="11" fillId="0" borderId="14" xfId="0" applyFont="1" applyBorder="1"/>
    <xf numFmtId="0" fontId="11" fillId="0" borderId="12" xfId="0" applyFont="1" applyBorder="1"/>
    <xf numFmtId="0" fontId="0" fillId="0" borderId="0" xfId="0" applyAlignment="1">
      <alignment horizontal="center" vertical="center"/>
    </xf>
    <xf numFmtId="0" fontId="11" fillId="0" borderId="15" xfId="0" applyFont="1" applyBorder="1"/>
    <xf numFmtId="0" fontId="11" fillId="0" borderId="16" xfId="0" applyFont="1" applyBorder="1"/>
    <xf numFmtId="0" fontId="11" fillId="0" borderId="17" xfId="0" applyFont="1" applyBorder="1"/>
    <xf numFmtId="0" fontId="0" fillId="0" borderId="0" xfId="0" quotePrefix="1" applyAlignment="1">
      <alignment horizontal="right" vertical="center"/>
    </xf>
    <xf numFmtId="0" fontId="0" fillId="0" borderId="0" xfId="0" applyAlignment="1">
      <alignment vertical="center"/>
    </xf>
    <xf numFmtId="0" fontId="0" fillId="0" borderId="0" xfId="0" quotePrefix="1" applyAlignment="1">
      <alignment horizontal="right" vertical="top"/>
    </xf>
    <xf numFmtId="0" fontId="0" fillId="0" borderId="0" xfId="0" quotePrefix="1" applyAlignment="1">
      <alignment horizontal="right"/>
    </xf>
    <xf numFmtId="0" fontId="16" fillId="0" borderId="13" xfId="0" applyFont="1" applyFill="1" applyBorder="1"/>
    <xf numFmtId="0" fontId="11" fillId="0" borderId="0" xfId="0" applyFont="1" applyFill="1" applyBorder="1"/>
    <xf numFmtId="0" fontId="11" fillId="0" borderId="13" xfId="0" applyFont="1" applyFill="1" applyBorder="1"/>
    <xf numFmtId="0" fontId="11" fillId="0" borderId="13" xfId="0" applyFont="1" applyFill="1" applyBorder="1" applyAlignment="1">
      <alignment horizontal="center"/>
    </xf>
    <xf numFmtId="0" fontId="11" fillId="0" borderId="15" xfId="0" applyFont="1" applyFill="1" applyBorder="1"/>
    <xf numFmtId="0" fontId="11" fillId="0" borderId="16" xfId="0" applyFont="1" applyFill="1" applyBorder="1"/>
    <xf numFmtId="0" fontId="0" fillId="0" borderId="0" xfId="0" applyBorder="1" applyAlignment="1">
      <alignment vertical="center"/>
    </xf>
    <xf numFmtId="0" fontId="0" fillId="0" borderId="0" xfId="0" applyBorder="1" applyAlignment="1">
      <alignment horizontal="center" vertical="center"/>
    </xf>
    <xf numFmtId="0" fontId="18" fillId="0" borderId="0" xfId="0" applyFont="1" applyBorder="1" applyAlignment="1"/>
    <xf numFmtId="0" fontId="18" fillId="0" borderId="0" xfId="0" applyFont="1" applyBorder="1" applyAlignment="1">
      <alignment horizontal="center" vertical="center"/>
    </xf>
    <xf numFmtId="0" fontId="18" fillId="0" borderId="11" xfId="0" applyFont="1" applyBorder="1" applyAlignment="1">
      <alignment horizontal="center" vertical="center"/>
    </xf>
    <xf numFmtId="0" fontId="11" fillId="0" borderId="21" xfId="0" applyFont="1" applyBorder="1" applyAlignment="1">
      <alignment horizontal="center" vertical="center"/>
    </xf>
    <xf numFmtId="0" fontId="11" fillId="0" borderId="22" xfId="0" applyFont="1" applyBorder="1" applyAlignment="1">
      <alignment horizontal="center" vertical="center"/>
    </xf>
    <xf numFmtId="0" fontId="11" fillId="0" borderId="23" xfId="0" applyFont="1" applyBorder="1" applyAlignment="1">
      <alignment horizontal="center" vertical="center"/>
    </xf>
    <xf numFmtId="0" fontId="11" fillId="0" borderId="24" xfId="0" applyFont="1" applyBorder="1" applyAlignment="1">
      <alignment horizontal="center" vertical="center"/>
    </xf>
    <xf numFmtId="0" fontId="11" fillId="0" borderId="25" xfId="0" applyFont="1" applyBorder="1" applyAlignment="1">
      <alignment horizontal="center" vertical="center"/>
    </xf>
    <xf numFmtId="0" fontId="20" fillId="0" borderId="26"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11" fillId="0" borderId="10" xfId="0" applyFont="1" applyBorder="1" applyAlignment="1">
      <alignment horizontal="left" vertical="center"/>
    </xf>
    <xf numFmtId="0" fontId="11" fillId="0" borderId="15" xfId="0" applyFont="1" applyBorder="1" applyAlignment="1">
      <alignment horizontal="left" vertical="center"/>
    </xf>
    <xf numFmtId="0" fontId="11" fillId="0" borderId="0" xfId="0" applyFont="1" applyAlignment="1">
      <alignment horizontal="right"/>
    </xf>
    <xf numFmtId="0" fontId="11" fillId="0" borderId="0" xfId="0" quotePrefix="1" applyFont="1" applyAlignment="1">
      <alignment horizontal="right"/>
    </xf>
    <xf numFmtId="0" fontId="0" fillId="0" borderId="10" xfId="0" applyBorder="1"/>
    <xf numFmtId="0" fontId="0" fillId="0" borderId="12" xfId="0" applyBorder="1"/>
    <xf numFmtId="0" fontId="0" fillId="0" borderId="0" xfId="0" applyBorder="1"/>
    <xf numFmtId="0" fontId="0" fillId="0" borderId="13" xfId="0" applyBorder="1"/>
    <xf numFmtId="0" fontId="0" fillId="0" borderId="14" xfId="0" applyBorder="1"/>
    <xf numFmtId="0" fontId="0" fillId="24" borderId="14" xfId="0" applyFill="1" applyBorder="1"/>
    <xf numFmtId="0" fontId="0" fillId="0" borderId="13" xfId="0" applyBorder="1" applyAlignment="1">
      <alignment wrapText="1"/>
    </xf>
    <xf numFmtId="0" fontId="0" fillId="0" borderId="14" xfId="0" applyBorder="1" applyAlignment="1">
      <alignment wrapText="1"/>
    </xf>
    <xf numFmtId="0" fontId="0" fillId="0" borderId="0" xfId="0" applyFill="1" applyBorder="1"/>
    <xf numFmtId="0" fontId="0" fillId="0" borderId="14" xfId="0" applyBorder="1" applyAlignment="1">
      <alignment horizontal="center" vertical="center"/>
    </xf>
    <xf numFmtId="0" fontId="0" fillId="0" borderId="13" xfId="0" applyBorder="1" applyAlignment="1">
      <alignment horizontal="center" vertical="center"/>
    </xf>
    <xf numFmtId="0" fontId="0" fillId="24" borderId="14" xfId="0" applyFill="1" applyBorder="1" applyAlignment="1">
      <alignment horizontal="center" vertical="center"/>
    </xf>
    <xf numFmtId="0" fontId="0" fillId="0" borderId="15" xfId="0" applyBorder="1"/>
    <xf numFmtId="0" fontId="0" fillId="0" borderId="16" xfId="0" applyBorder="1"/>
    <xf numFmtId="0" fontId="0" fillId="0" borderId="17" xfId="0" applyBorder="1"/>
    <xf numFmtId="0" fontId="0" fillId="24" borderId="17" xfId="0" applyFill="1" applyBorder="1"/>
    <xf numFmtId="0" fontId="0" fillId="0" borderId="0" xfId="0" applyBorder="1" applyAlignment="1">
      <alignment horizontal="right" vertical="top"/>
    </xf>
    <xf numFmtId="0" fontId="0" fillId="0" borderId="0" xfId="0" quotePrefix="1" applyBorder="1" applyAlignment="1">
      <alignment horizontal="right"/>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1" fillId="0" borderId="13" xfId="0" applyFont="1" applyBorder="1" applyAlignment="1">
      <alignment horizontal="left" vertical="center"/>
    </xf>
    <xf numFmtId="0" fontId="11" fillId="0" borderId="0" xfId="0" applyFont="1" applyAlignment="1">
      <alignment horizontal="center" vertical="center"/>
    </xf>
    <xf numFmtId="0" fontId="0" fillId="0" borderId="11" xfId="0" applyBorder="1" applyAlignment="1">
      <alignment vertical="center"/>
    </xf>
    <xf numFmtId="0" fontId="0" fillId="0" borderId="12" xfId="0" applyBorder="1" applyAlignment="1">
      <alignment vertical="center"/>
    </xf>
    <xf numFmtId="0" fontId="0" fillId="0" borderId="14" xfId="0" applyBorder="1" applyAlignment="1">
      <alignment vertical="center"/>
    </xf>
    <xf numFmtId="0" fontId="0" fillId="0" borderId="16" xfId="0" applyBorder="1" applyAlignment="1">
      <alignment vertical="center"/>
    </xf>
    <xf numFmtId="0" fontId="0" fillId="0" borderId="17" xfId="0" applyBorder="1" applyAlignment="1">
      <alignment vertical="center"/>
    </xf>
    <xf numFmtId="0" fontId="11" fillId="0" borderId="10" xfId="0" applyFont="1" applyBorder="1" applyAlignment="1">
      <alignment vertical="center"/>
    </xf>
    <xf numFmtId="0" fontId="0" fillId="0" borderId="13" xfId="0" applyBorder="1" applyAlignment="1">
      <alignment vertical="center"/>
    </xf>
    <xf numFmtId="0" fontId="11" fillId="0" borderId="14" xfId="0" applyFont="1" applyBorder="1" applyAlignment="1">
      <alignment vertical="center"/>
    </xf>
    <xf numFmtId="0" fontId="0" fillId="0" borderId="15" xfId="0" applyBorder="1" applyAlignment="1">
      <alignment vertical="center"/>
    </xf>
    <xf numFmtId="0" fontId="12" fillId="0" borderId="0" xfId="0" applyFont="1" applyAlignment="1">
      <alignment horizontal="left"/>
    </xf>
    <xf numFmtId="0" fontId="11" fillId="0" borderId="20" xfId="0" applyFont="1" applyBorder="1" applyAlignment="1">
      <alignment horizontal="left" vertical="center"/>
    </xf>
    <xf numFmtId="49" fontId="13" fillId="0" borderId="0" xfId="0" applyNumberFormat="1" applyFont="1" applyAlignment="1">
      <alignment vertical="center"/>
    </xf>
    <xf numFmtId="49" fontId="22" fillId="0" borderId="0" xfId="0" applyNumberFormat="1" applyFont="1" applyAlignment="1">
      <alignment vertical="center"/>
    </xf>
    <xf numFmtId="49" fontId="24" fillId="0" borderId="0" xfId="0" applyNumberFormat="1" applyFont="1" applyAlignment="1">
      <alignment vertical="center"/>
    </xf>
    <xf numFmtId="49" fontId="23" fillId="0" borderId="0" xfId="0" applyNumberFormat="1" applyFont="1" applyAlignment="1">
      <alignment horizontal="center" vertical="center"/>
    </xf>
    <xf numFmtId="49" fontId="24" fillId="0" borderId="0" xfId="0" applyNumberFormat="1" applyFont="1" applyAlignment="1">
      <alignment horizontal="center" vertical="center"/>
    </xf>
    <xf numFmtId="49" fontId="13" fillId="0" borderId="0" xfId="0" applyNumberFormat="1" applyFont="1" applyAlignment="1">
      <alignment horizontal="right" vertical="center"/>
    </xf>
    <xf numFmtId="49" fontId="13" fillId="0" borderId="0" xfId="0" applyNumberFormat="1" applyFont="1" applyAlignment="1">
      <alignment horizontal="center" vertical="center"/>
    </xf>
    <xf numFmtId="49" fontId="13" fillId="0" borderId="30" xfId="0" applyNumberFormat="1" applyFont="1" applyBorder="1" applyAlignment="1">
      <alignment vertical="center"/>
    </xf>
    <xf numFmtId="49" fontId="13" fillId="0" borderId="34" xfId="0" applyNumberFormat="1" applyFont="1" applyBorder="1" applyAlignment="1">
      <alignment vertical="center"/>
    </xf>
    <xf numFmtId="49" fontId="13" fillId="0" borderId="35" xfId="0" applyNumberFormat="1" applyFont="1" applyBorder="1" applyAlignment="1">
      <alignment vertical="center"/>
    </xf>
    <xf numFmtId="49" fontId="13" fillId="0" borderId="0" xfId="0" applyNumberFormat="1" applyFont="1" applyBorder="1" applyAlignment="1">
      <alignment vertical="center"/>
    </xf>
    <xf numFmtId="49" fontId="13" fillId="0" borderId="36" xfId="0" applyNumberFormat="1" applyFont="1" applyBorder="1" applyAlignment="1">
      <alignment vertical="center"/>
    </xf>
    <xf numFmtId="49" fontId="13" fillId="0" borderId="11" xfId="0" applyNumberFormat="1" applyFont="1" applyBorder="1" applyAlignment="1">
      <alignment vertical="center"/>
    </xf>
    <xf numFmtId="49" fontId="13" fillId="0" borderId="37" xfId="0" applyNumberFormat="1" applyFont="1" applyBorder="1" applyAlignment="1">
      <alignment vertical="center"/>
    </xf>
    <xf numFmtId="49" fontId="13" fillId="0" borderId="38" xfId="0" applyNumberFormat="1" applyFont="1" applyBorder="1" applyAlignment="1">
      <alignment vertical="center"/>
    </xf>
    <xf numFmtId="49" fontId="13" fillId="0" borderId="39" xfId="0" applyNumberFormat="1" applyFont="1" applyBorder="1" applyAlignment="1">
      <alignment vertical="center"/>
    </xf>
    <xf numFmtId="49" fontId="14" fillId="0" borderId="0" xfId="0" applyNumberFormat="1" applyFont="1" applyAlignment="1">
      <alignment horizontal="right" vertical="center"/>
    </xf>
    <xf numFmtId="49" fontId="14" fillId="0" borderId="0" xfId="0" applyNumberFormat="1" applyFont="1" applyAlignment="1">
      <alignment horizontal="center" vertical="top"/>
    </xf>
    <xf numFmtId="49" fontId="25" fillId="0" borderId="0" xfId="0" applyNumberFormat="1" applyFont="1" applyAlignment="1">
      <alignment vertical="center"/>
    </xf>
    <xf numFmtId="49" fontId="14" fillId="0" borderId="0" xfId="0" applyNumberFormat="1" applyFont="1" applyAlignment="1">
      <alignment vertical="center"/>
    </xf>
    <xf numFmtId="49" fontId="25" fillId="0" borderId="0" xfId="0" applyNumberFormat="1" applyFont="1" applyAlignment="1">
      <alignment horizontal="center" vertical="top"/>
    </xf>
    <xf numFmtId="49" fontId="25" fillId="0" borderId="0" xfId="0" applyNumberFormat="1" applyFont="1" applyAlignment="1">
      <alignment vertical="top" wrapText="1"/>
    </xf>
    <xf numFmtId="49" fontId="25" fillId="0" borderId="0" xfId="0" applyNumberFormat="1" applyFont="1" applyAlignment="1">
      <alignment horizontal="center" vertical="center"/>
    </xf>
    <xf numFmtId="0" fontId="11" fillId="0" borderId="0" xfId="0" applyFont="1" applyBorder="1" applyAlignment="1">
      <alignment horizontal="left" vertical="center"/>
    </xf>
    <xf numFmtId="0" fontId="11" fillId="0" borderId="14" xfId="0" applyFont="1" applyBorder="1" applyAlignment="1">
      <alignment horizontal="left" vertical="center"/>
    </xf>
    <xf numFmtId="0" fontId="11" fillId="0" borderId="16" xfId="0" applyFont="1" applyBorder="1" applyAlignment="1">
      <alignment horizontal="left" vertical="center"/>
    </xf>
    <xf numFmtId="0" fontId="11" fillId="0" borderId="17" xfId="0" applyFont="1" applyBorder="1" applyAlignment="1">
      <alignment horizontal="left" vertical="center"/>
    </xf>
    <xf numFmtId="0" fontId="28" fillId="0" borderId="0" xfId="0" applyFont="1" applyBorder="1" applyAlignment="1">
      <alignment horizontal="center"/>
    </xf>
    <xf numFmtId="0" fontId="27" fillId="0" borderId="0" xfId="0" applyFont="1" applyBorder="1"/>
    <xf numFmtId="0" fontId="29" fillId="0" borderId="13" xfId="0" applyFont="1" applyBorder="1"/>
    <xf numFmtId="0" fontId="0" fillId="0" borderId="13" xfId="0" applyBorder="1" applyAlignment="1">
      <alignment vertical="top"/>
    </xf>
    <xf numFmtId="0" fontId="0" fillId="0" borderId="0" xfId="0" applyBorder="1" applyAlignment="1">
      <alignment vertical="top"/>
    </xf>
    <xf numFmtId="0" fontId="0" fillId="0" borderId="0" xfId="0" applyFill="1"/>
    <xf numFmtId="0" fontId="9" fillId="25" borderId="40" xfId="0" applyFont="1" applyFill="1" applyBorder="1" applyAlignment="1">
      <alignment horizontal="left" vertical="center"/>
    </xf>
    <xf numFmtId="0" fontId="9" fillId="25" borderId="41" xfId="0" applyFont="1" applyFill="1" applyBorder="1" applyAlignment="1">
      <alignment horizontal="center" vertical="center"/>
    </xf>
    <xf numFmtId="0" fontId="9" fillId="0" borderId="42" xfId="0" applyFont="1" applyBorder="1" applyAlignment="1">
      <alignment horizontal="center" vertical="center"/>
    </xf>
    <xf numFmtId="0" fontId="9" fillId="0" borderId="43" xfId="0" applyFont="1" applyBorder="1" applyAlignment="1">
      <alignment horizontal="center" vertical="center"/>
    </xf>
    <xf numFmtId="0" fontId="9" fillId="0" borderId="44" xfId="0" applyFont="1" applyBorder="1" applyAlignment="1">
      <alignment horizontal="center" vertical="center"/>
    </xf>
    <xf numFmtId="0" fontId="9" fillId="0" borderId="45" xfId="0" applyFont="1" applyBorder="1" applyAlignment="1">
      <alignment horizontal="center" vertical="center"/>
    </xf>
    <xf numFmtId="0" fontId="9" fillId="0" borderId="41" xfId="0" applyFont="1" applyBorder="1" applyAlignment="1">
      <alignment horizontal="center" vertical="center"/>
    </xf>
    <xf numFmtId="0" fontId="9" fillId="25" borderId="46" xfId="0" applyFont="1" applyFill="1" applyBorder="1" applyAlignment="1">
      <alignment horizontal="left" vertical="center"/>
    </xf>
    <xf numFmtId="0" fontId="9" fillId="25" borderId="47" xfId="0" applyFont="1" applyFill="1" applyBorder="1" applyAlignment="1">
      <alignment horizontal="center" vertical="center"/>
    </xf>
    <xf numFmtId="0" fontId="9" fillId="0" borderId="48" xfId="0" applyFont="1" applyBorder="1" applyAlignment="1">
      <alignment horizontal="center" vertical="center"/>
    </xf>
    <xf numFmtId="0" fontId="9" fillId="0" borderId="49" xfId="0" applyFont="1" applyBorder="1" applyAlignment="1">
      <alignment horizontal="center" vertical="center"/>
    </xf>
    <xf numFmtId="0" fontId="9" fillId="0" borderId="47" xfId="0" applyFont="1" applyBorder="1" applyAlignment="1">
      <alignment horizontal="center" vertical="center"/>
    </xf>
    <xf numFmtId="0" fontId="9" fillId="25" borderId="15" xfId="0" applyFont="1" applyFill="1" applyBorder="1" applyAlignment="1">
      <alignment horizontal="left" vertical="center"/>
    </xf>
    <xf numFmtId="0" fontId="9" fillId="25" borderId="27" xfId="0" applyFont="1" applyFill="1" applyBorder="1" applyAlignment="1">
      <alignment horizontal="center" vertical="center"/>
    </xf>
    <xf numFmtId="0" fontId="9" fillId="0" borderId="50" xfId="0" applyFont="1" applyBorder="1" applyAlignment="1">
      <alignment horizontal="center" vertical="center"/>
    </xf>
    <xf numFmtId="0" fontId="9" fillId="0" borderId="51" xfId="0" applyFont="1" applyBorder="1" applyAlignment="1">
      <alignment horizontal="center" vertical="center"/>
    </xf>
    <xf numFmtId="0" fontId="9" fillId="0" borderId="52" xfId="0" applyFont="1" applyBorder="1" applyAlignment="1">
      <alignment horizontal="center" vertical="center"/>
    </xf>
    <xf numFmtId="0" fontId="9" fillId="0" borderId="18" xfId="0" applyFont="1" applyBorder="1" applyAlignment="1">
      <alignment horizontal="left" vertical="center"/>
    </xf>
    <xf numFmtId="0" fontId="9" fillId="0" borderId="20" xfId="0" applyFont="1" applyBorder="1" applyAlignment="1">
      <alignment horizontal="center"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9" fillId="0" borderId="53" xfId="0" applyFont="1" applyBorder="1" applyAlignment="1">
      <alignment horizontal="center" vertical="center"/>
    </xf>
    <xf numFmtId="0" fontId="9" fillId="0" borderId="10" xfId="0" applyFont="1" applyBorder="1" applyAlignment="1">
      <alignment horizontal="left" vertical="center"/>
    </xf>
    <xf numFmtId="0" fontId="9" fillId="0" borderId="23" xfId="0" applyFont="1" applyBorder="1" applyAlignment="1">
      <alignment horizontal="center"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9" fillId="0" borderId="15" xfId="0" applyFont="1" applyBorder="1" applyAlignment="1">
      <alignment horizontal="left" vertical="center"/>
    </xf>
    <xf numFmtId="0" fontId="9" fillId="0" borderId="27" xfId="0" applyFont="1" applyBorder="1" applyAlignment="1">
      <alignment horizontal="center" vertical="center"/>
    </xf>
    <xf numFmtId="0" fontId="9" fillId="0" borderId="15" xfId="0" applyFont="1" applyBorder="1" applyAlignment="1">
      <alignment horizontal="center" vertical="center"/>
    </xf>
    <xf numFmtId="0" fontId="9" fillId="0" borderId="16" xfId="0" applyFont="1" applyBorder="1" applyAlignment="1">
      <alignment horizontal="center" vertical="center"/>
    </xf>
    <xf numFmtId="0" fontId="9" fillId="0" borderId="17" xfId="0" applyFont="1" applyBorder="1" applyAlignment="1">
      <alignment horizontal="center" vertical="center"/>
    </xf>
    <xf numFmtId="0" fontId="0" fillId="0" borderId="0" xfId="0" quotePrefix="1" applyFill="1" applyAlignment="1">
      <alignment horizontal="right" vertical="top"/>
    </xf>
    <xf numFmtId="0" fontId="0" fillId="0" borderId="0" xfId="0" applyFont="1"/>
    <xf numFmtId="0" fontId="0" fillId="0" borderId="54" xfId="0" applyBorder="1" applyAlignment="1">
      <alignment vertical="center"/>
    </xf>
    <xf numFmtId="0" fontId="0" fillId="0" borderId="55" xfId="0" applyBorder="1" applyAlignment="1">
      <alignment vertical="center"/>
    </xf>
    <xf numFmtId="0" fontId="0" fillId="0" borderId="56" xfId="0" applyBorder="1"/>
    <xf numFmtId="0" fontId="0" fillId="0" borderId="56" xfId="0" applyBorder="1" applyAlignment="1">
      <alignment vertical="center"/>
    </xf>
    <xf numFmtId="0" fontId="49" fillId="0" borderId="0" xfId="0" applyFont="1" applyAlignment="1"/>
    <xf numFmtId="0" fontId="50" fillId="0" borderId="0" xfId="0" applyFont="1"/>
    <xf numFmtId="0" fontId="51" fillId="0" borderId="0" xfId="0" applyFont="1"/>
    <xf numFmtId="0" fontId="52" fillId="0" borderId="0" xfId="0" applyFont="1"/>
    <xf numFmtId="0" fontId="51" fillId="0" borderId="0" xfId="0" applyFont="1" applyAlignment="1"/>
    <xf numFmtId="0" fontId="53" fillId="0" borderId="0" xfId="0" applyFont="1"/>
    <xf numFmtId="0" fontId="54" fillId="0" borderId="0" xfId="0" applyFont="1"/>
    <xf numFmtId="0" fontId="55" fillId="0" borderId="0" xfId="0" applyFont="1"/>
    <xf numFmtId="0" fontId="12" fillId="0" borderId="0" xfId="0" applyFont="1" applyAlignment="1">
      <alignment vertical="center"/>
    </xf>
    <xf numFmtId="49" fontId="11" fillId="0" borderId="0" xfId="0" applyNumberFormat="1" applyFont="1" applyAlignment="1">
      <alignment vertical="center"/>
    </xf>
    <xf numFmtId="0" fontId="12" fillId="0" borderId="0" xfId="44" applyFont="1" applyFill="1" applyAlignment="1">
      <alignment vertical="center"/>
    </xf>
    <xf numFmtId="0" fontId="0" fillId="0" borderId="0" xfId="0" applyFill="1" applyAlignment="1">
      <alignment vertical="center"/>
    </xf>
    <xf numFmtId="0" fontId="16" fillId="0" borderId="10" xfId="0" applyFont="1" applyFill="1" applyBorder="1" applyAlignment="1">
      <alignment horizontal="left" vertical="center"/>
    </xf>
    <xf numFmtId="0" fontId="8" fillId="0" borderId="0" xfId="45"/>
    <xf numFmtId="0" fontId="11" fillId="0" borderId="0" xfId="45" applyFont="1"/>
    <xf numFmtId="0" fontId="11" fillId="0" borderId="15" xfId="45" applyFont="1" applyBorder="1" applyAlignment="1">
      <alignment horizontal="center" vertical="center"/>
    </xf>
    <xf numFmtId="0" fontId="11" fillId="0" borderId="0" xfId="45" applyFont="1" applyBorder="1"/>
    <xf numFmtId="0" fontId="11" fillId="0" borderId="19" xfId="45" applyFont="1" applyBorder="1"/>
    <xf numFmtId="0" fontId="11" fillId="0" borderId="10" xfId="45" applyFont="1" applyBorder="1" applyAlignment="1">
      <alignment horizontal="left" vertical="center"/>
    </xf>
    <xf numFmtId="0" fontId="11" fillId="0" borderId="12" xfId="45" applyFont="1" applyBorder="1" applyAlignment="1">
      <alignment horizontal="center" vertical="center"/>
    </xf>
    <xf numFmtId="0" fontId="8" fillId="0" borderId="0" xfId="45" applyAlignment="1">
      <alignment horizontal="center" vertical="center"/>
    </xf>
    <xf numFmtId="0" fontId="11" fillId="0" borderId="13" xfId="45" applyFont="1" applyBorder="1" applyAlignment="1">
      <alignment horizontal="left" vertical="center"/>
    </xf>
    <xf numFmtId="0" fontId="11" fillId="0" borderId="14" xfId="45" applyFont="1" applyBorder="1"/>
    <xf numFmtId="0" fontId="8" fillId="0" borderId="13" xfId="45" applyFont="1" applyBorder="1" applyAlignment="1">
      <alignment vertical="top" wrapText="1"/>
    </xf>
    <xf numFmtId="0" fontId="8" fillId="0" borderId="0" xfId="45" applyFont="1" applyBorder="1" applyAlignment="1">
      <alignment vertical="top" wrapText="1"/>
    </xf>
    <xf numFmtId="0" fontId="8" fillId="0" borderId="14" xfId="45" applyFont="1" applyBorder="1" applyAlignment="1">
      <alignment vertical="top" wrapText="1"/>
    </xf>
    <xf numFmtId="0" fontId="11" fillId="0" borderId="13" xfId="45" applyFont="1" applyBorder="1" applyAlignment="1">
      <alignment horizontal="center" vertical="center"/>
    </xf>
    <xf numFmtId="0" fontId="11" fillId="0" borderId="14" xfId="45" applyFont="1" applyBorder="1" applyAlignment="1">
      <alignment vertical="center"/>
    </xf>
    <xf numFmtId="0" fontId="8" fillId="0" borderId="13" xfId="45" applyBorder="1" applyAlignment="1">
      <alignment vertical="center"/>
    </xf>
    <xf numFmtId="0" fontId="8" fillId="0" borderId="0" xfId="45" applyBorder="1" applyAlignment="1">
      <alignment vertical="center"/>
    </xf>
    <xf numFmtId="0" fontId="8" fillId="0" borderId="14" xfId="45" applyBorder="1" applyAlignment="1">
      <alignment vertical="center"/>
    </xf>
    <xf numFmtId="0" fontId="11" fillId="0" borderId="17" xfId="45" applyFont="1" applyBorder="1"/>
    <xf numFmtId="0" fontId="8" fillId="0" borderId="15" xfId="45" applyBorder="1" applyAlignment="1">
      <alignment vertical="center"/>
    </xf>
    <xf numFmtId="0" fontId="8" fillId="0" borderId="16" xfId="45" applyBorder="1" applyAlignment="1">
      <alignment vertical="center"/>
    </xf>
    <xf numFmtId="0" fontId="8" fillId="0" borderId="17" xfId="45" applyBorder="1" applyAlignment="1">
      <alignment vertical="center"/>
    </xf>
    <xf numFmtId="0" fontId="14" fillId="0" borderId="0" xfId="45" applyFont="1" applyBorder="1" applyAlignment="1">
      <alignment horizontal="center" vertical="center"/>
    </xf>
    <xf numFmtId="0" fontId="14" fillId="0" borderId="0" xfId="45" applyFont="1" applyBorder="1"/>
    <xf numFmtId="0" fontId="29" fillId="0" borderId="0" xfId="45" applyFont="1" applyBorder="1" applyAlignment="1">
      <alignment vertical="center"/>
    </xf>
    <xf numFmtId="0" fontId="14" fillId="0" borderId="0" xfId="45" applyFont="1" applyAlignment="1">
      <alignment horizontal="right" vertical="top"/>
    </xf>
    <xf numFmtId="0" fontId="14" fillId="0" borderId="0" xfId="45" applyFont="1" applyAlignment="1">
      <alignment vertical="top"/>
    </xf>
    <xf numFmtId="0" fontId="14" fillId="0" borderId="0" xfId="45" applyFont="1" applyAlignment="1">
      <alignment horizontal="right" vertical="top" wrapText="1"/>
    </xf>
    <xf numFmtId="0" fontId="11" fillId="0" borderId="0" xfId="45" applyFont="1" applyAlignment="1">
      <alignment vertical="top"/>
    </xf>
    <xf numFmtId="0" fontId="11" fillId="0" borderId="0" xfId="45" applyFont="1" applyAlignment="1">
      <alignment horizontal="center" vertical="center"/>
    </xf>
    <xf numFmtId="0" fontId="8" fillId="0" borderId="0" xfId="43"/>
    <xf numFmtId="0" fontId="50" fillId="0" borderId="0" xfId="43" applyFont="1"/>
    <xf numFmtId="0" fontId="51" fillId="0" borderId="0" xfId="43" applyFont="1"/>
    <xf numFmtId="0" fontId="52" fillId="0" borderId="0" xfId="43" applyFont="1"/>
    <xf numFmtId="0" fontId="11" fillId="0" borderId="0" xfId="0" applyFont="1" applyFill="1" applyBorder="1" applyAlignment="1">
      <alignment horizontal="center" vertical="top"/>
    </xf>
    <xf numFmtId="0" fontId="8" fillId="0" borderId="14" xfId="45" applyBorder="1"/>
    <xf numFmtId="0" fontId="21" fillId="0" borderId="0" xfId="0" applyFont="1"/>
    <xf numFmtId="0" fontId="32" fillId="0" borderId="0" xfId="42">
      <alignment vertical="center"/>
    </xf>
    <xf numFmtId="0" fontId="32" fillId="0" borderId="16" xfId="42" applyBorder="1">
      <alignment vertical="center"/>
    </xf>
    <xf numFmtId="0" fontId="32" fillId="0" borderId="19" xfId="42" applyBorder="1" applyAlignment="1">
      <alignment horizontal="right" vertical="center"/>
    </xf>
    <xf numFmtId="0" fontId="32" fillId="0" borderId="19" xfId="42" applyBorder="1">
      <alignment vertical="center"/>
    </xf>
    <xf numFmtId="0" fontId="32" fillId="0" borderId="11" xfId="42" applyBorder="1">
      <alignment vertical="center"/>
    </xf>
    <xf numFmtId="0" fontId="32" fillId="0" borderId="12" xfId="42" applyBorder="1">
      <alignment vertical="center"/>
    </xf>
    <xf numFmtId="0" fontId="32" fillId="0" borderId="13" xfId="42" applyBorder="1">
      <alignment vertical="center"/>
    </xf>
    <xf numFmtId="0" fontId="32" fillId="0" borderId="0" xfId="42" applyBorder="1">
      <alignment vertical="center"/>
    </xf>
    <xf numFmtId="0" fontId="32" fillId="0" borderId="16" xfId="42" applyBorder="1" applyAlignment="1">
      <alignment horizontal="center" vertical="center"/>
    </xf>
    <xf numFmtId="0" fontId="32" fillId="0" borderId="14" xfId="42" applyBorder="1">
      <alignment vertical="center"/>
    </xf>
    <xf numFmtId="0" fontId="32" fillId="0" borderId="15" xfId="42" applyBorder="1">
      <alignment vertical="center"/>
    </xf>
    <xf numFmtId="0" fontId="32" fillId="0" borderId="17" xfId="42" applyBorder="1">
      <alignment vertical="center"/>
    </xf>
    <xf numFmtId="0" fontId="32" fillId="0" borderId="58" xfId="42" applyBorder="1" applyAlignment="1">
      <alignment horizontal="center" vertical="center"/>
    </xf>
    <xf numFmtId="0" fontId="32" fillId="0" borderId="12" xfId="42" applyBorder="1" applyAlignment="1">
      <alignment horizontal="center" vertical="center"/>
    </xf>
    <xf numFmtId="0" fontId="32" fillId="0" borderId="62" xfId="42" applyBorder="1" applyAlignment="1">
      <alignment horizontal="center" vertical="center"/>
    </xf>
    <xf numFmtId="0" fontId="32" fillId="0" borderId="17" xfId="42" applyBorder="1" applyAlignment="1">
      <alignment horizontal="center" vertical="center"/>
    </xf>
    <xf numFmtId="0" fontId="32" fillId="0" borderId="62" xfId="42" applyBorder="1" applyAlignment="1">
      <alignment vertical="center" wrapText="1"/>
    </xf>
    <xf numFmtId="0" fontId="32" fillId="0" borderId="57" xfId="42" applyBorder="1">
      <alignment vertical="center"/>
    </xf>
    <xf numFmtId="0" fontId="32" fillId="0" borderId="18" xfId="42" applyBorder="1">
      <alignment vertical="center"/>
    </xf>
    <xf numFmtId="0" fontId="32" fillId="0" borderId="20" xfId="42" applyBorder="1">
      <alignment vertical="center"/>
    </xf>
    <xf numFmtId="0" fontId="58" fillId="0" borderId="62" xfId="42" applyFont="1" applyBorder="1" applyAlignment="1">
      <alignment vertical="center" wrapText="1"/>
    </xf>
    <xf numFmtId="0" fontId="61" fillId="0" borderId="62" xfId="42" applyFont="1" applyBorder="1" applyAlignment="1">
      <alignment vertical="center" wrapText="1" shrinkToFit="1"/>
    </xf>
    <xf numFmtId="0" fontId="62" fillId="0" borderId="57" xfId="42" applyFont="1" applyBorder="1" applyAlignment="1">
      <alignment vertical="center" textRotation="255" wrapText="1"/>
    </xf>
    <xf numFmtId="0" fontId="62" fillId="0" borderId="18" xfId="42" applyFont="1" applyBorder="1" applyAlignment="1">
      <alignment vertical="center" textRotation="255" wrapText="1"/>
    </xf>
    <xf numFmtId="0" fontId="32" fillId="0" borderId="0" xfId="42" applyFont="1">
      <alignment vertical="center"/>
    </xf>
    <xf numFmtId="0" fontId="57" fillId="0" borderId="0" xfId="42" applyFont="1">
      <alignment vertical="center"/>
    </xf>
    <xf numFmtId="0" fontId="32" fillId="0" borderId="0" xfId="42" applyFont="1" applyAlignment="1">
      <alignment vertical="center"/>
    </xf>
    <xf numFmtId="0" fontId="13" fillId="0" borderId="0" xfId="0" applyFont="1" applyFill="1"/>
    <xf numFmtId="0" fontId="51" fillId="0" borderId="0" xfId="43" applyFont="1" applyAlignment="1">
      <alignment horizontal="left" vertical="center" wrapText="1"/>
    </xf>
    <xf numFmtId="0" fontId="50" fillId="0" borderId="0" xfId="0" applyFont="1" applyAlignment="1">
      <alignment horizontal="left"/>
    </xf>
    <xf numFmtId="0" fontId="53" fillId="0" borderId="0" xfId="0" applyFont="1" applyAlignment="1">
      <alignment horizontal="left"/>
    </xf>
    <xf numFmtId="0" fontId="51" fillId="0" borderId="0" xfId="0" applyFont="1" applyAlignment="1">
      <alignment horizontal="left"/>
    </xf>
    <xf numFmtId="0" fontId="54" fillId="0" borderId="0" xfId="0" applyFont="1" applyAlignment="1">
      <alignment horizontal="left"/>
    </xf>
    <xf numFmtId="0" fontId="8" fillId="0" borderId="0" xfId="43" applyAlignment="1">
      <alignment horizontal="right"/>
    </xf>
    <xf numFmtId="0" fontId="6" fillId="0" borderId="0" xfId="48">
      <alignment vertical="center"/>
    </xf>
    <xf numFmtId="49" fontId="68" fillId="0" borderId="0" xfId="41" applyNumberFormat="1" applyFont="1" applyFill="1" applyAlignment="1">
      <alignment vertical="center"/>
    </xf>
    <xf numFmtId="49" fontId="13" fillId="0" borderId="0" xfId="41" applyNumberFormat="1" applyFont="1" applyFill="1" applyAlignment="1">
      <alignment vertical="center"/>
    </xf>
    <xf numFmtId="49" fontId="13" fillId="0" borderId="0" xfId="41" applyNumberFormat="1" applyFont="1" applyFill="1" applyAlignment="1">
      <alignment horizontal="right" vertical="center"/>
    </xf>
    <xf numFmtId="49" fontId="30" fillId="0" borderId="0" xfId="41" applyNumberFormat="1" applyFont="1" applyFill="1" applyAlignment="1">
      <alignment horizontal="right" vertical="center"/>
    </xf>
    <xf numFmtId="49" fontId="30" fillId="0" borderId="0" xfId="41" applyNumberFormat="1" applyFont="1" applyFill="1" applyAlignment="1">
      <alignment vertical="center"/>
    </xf>
    <xf numFmtId="49" fontId="30" fillId="0" borderId="0" xfId="41" applyNumberFormat="1" applyFont="1" applyFill="1" applyAlignment="1">
      <alignment horizontal="left" vertical="center"/>
    </xf>
    <xf numFmtId="49" fontId="30" fillId="0" borderId="0" xfId="41" applyNumberFormat="1" applyFont="1" applyFill="1" applyAlignment="1">
      <alignment horizontal="left" vertical="center" wrapText="1"/>
    </xf>
    <xf numFmtId="49" fontId="30" fillId="0" borderId="0" xfId="41" applyNumberFormat="1" applyFont="1" applyFill="1" applyAlignment="1">
      <alignment horizontal="center" vertical="center"/>
    </xf>
    <xf numFmtId="49" fontId="13" fillId="0" borderId="0" xfId="41" applyNumberFormat="1" applyFont="1" applyFill="1" applyAlignment="1">
      <alignment horizontal="left" vertical="center"/>
    </xf>
    <xf numFmtId="0" fontId="6" fillId="0" borderId="0" xfId="48" applyAlignment="1">
      <alignment vertical="center"/>
    </xf>
    <xf numFmtId="0" fontId="6" fillId="0" borderId="0" xfId="48" applyAlignment="1">
      <alignment vertical="center" wrapText="1"/>
    </xf>
    <xf numFmtId="49" fontId="30" fillId="0" borderId="84" xfId="41" applyNumberFormat="1" applyFont="1" applyFill="1" applyBorder="1" applyAlignment="1">
      <alignment horizontal="center" vertical="center"/>
    </xf>
    <xf numFmtId="49" fontId="30" fillId="0" borderId="84" xfId="41" applyNumberFormat="1" applyFont="1" applyFill="1" applyBorder="1" applyAlignment="1">
      <alignment horizontal="center" vertical="center" wrapText="1"/>
    </xf>
    <xf numFmtId="0" fontId="65" fillId="0" borderId="84" xfId="48" applyFont="1" applyBorder="1">
      <alignment vertical="center"/>
    </xf>
    <xf numFmtId="0" fontId="65" fillId="0" borderId="84" xfId="48" applyFont="1" applyBorder="1" applyAlignment="1">
      <alignment horizontal="center" vertical="center"/>
    </xf>
    <xf numFmtId="49" fontId="30" fillId="0" borderId="84" xfId="41" applyNumberFormat="1" applyFont="1" applyFill="1" applyBorder="1" applyAlignment="1">
      <alignment horizontal="left" vertical="center"/>
    </xf>
    <xf numFmtId="0" fontId="5" fillId="0" borderId="0" xfId="49" applyAlignment="1">
      <alignment horizontal="left" vertical="center"/>
    </xf>
    <xf numFmtId="0" fontId="8" fillId="0" borderId="0" xfId="41" applyFont="1"/>
    <xf numFmtId="0" fontId="5" fillId="0" borderId="0" xfId="49" applyAlignment="1">
      <alignment vertical="center"/>
    </xf>
    <xf numFmtId="49" fontId="74" fillId="0" borderId="0" xfId="41" applyNumberFormat="1" applyFont="1" applyAlignment="1">
      <alignment horizontal="right" vertical="center"/>
    </xf>
    <xf numFmtId="0" fontId="72" fillId="0" borderId="0" xfId="49" applyFont="1" applyAlignment="1">
      <alignment vertical="center"/>
    </xf>
    <xf numFmtId="0" fontId="74" fillId="0" borderId="0" xfId="41" applyFont="1" applyAlignment="1">
      <alignment horizontal="center" vertical="center"/>
    </xf>
    <xf numFmtId="0" fontId="70" fillId="0" borderId="0" xfId="41" applyFont="1" applyAlignment="1">
      <alignment vertical="center"/>
    </xf>
    <xf numFmtId="0" fontId="70" fillId="0" borderId="84" xfId="41" applyFont="1" applyBorder="1" applyAlignment="1">
      <alignment vertical="center"/>
    </xf>
    <xf numFmtId="0" fontId="76" fillId="27" borderId="84" xfId="41" applyFont="1" applyFill="1" applyBorder="1" applyAlignment="1">
      <alignment vertical="center"/>
    </xf>
    <xf numFmtId="0" fontId="76" fillId="0" borderId="84" xfId="41" applyFont="1" applyBorder="1" applyAlignment="1">
      <alignment vertical="center"/>
    </xf>
    <xf numFmtId="0" fontId="5" fillId="0" borderId="0" xfId="49" applyBorder="1" applyAlignment="1">
      <alignment vertical="center"/>
    </xf>
    <xf numFmtId="0" fontId="78" fillId="0" borderId="0" xfId="49" applyFont="1" applyAlignment="1">
      <alignment horizontal="left" vertical="center"/>
    </xf>
    <xf numFmtId="0" fontId="8" fillId="0" borderId="0" xfId="41" applyFont="1" applyAlignment="1">
      <alignment vertical="center"/>
    </xf>
    <xf numFmtId="0" fontId="11" fillId="0" borderId="85" xfId="0" applyFont="1" applyBorder="1" applyAlignment="1">
      <alignment vertical="center"/>
    </xf>
    <xf numFmtId="0" fontId="11" fillId="0" borderId="86" xfId="0" applyFont="1" applyBorder="1" applyAlignment="1">
      <alignment vertical="center"/>
    </xf>
    <xf numFmtId="0" fontId="11" fillId="0" borderId="87" xfId="0" applyFont="1" applyBorder="1" applyAlignment="1">
      <alignment vertical="center"/>
    </xf>
    <xf numFmtId="49" fontId="81" fillId="0" borderId="84" xfId="41" applyNumberFormat="1" applyFont="1" applyFill="1" applyBorder="1" applyAlignment="1">
      <alignment horizontal="left" vertical="center" wrapText="1"/>
    </xf>
    <xf numFmtId="0" fontId="81" fillId="0" borderId="0" xfId="0" applyFont="1"/>
    <xf numFmtId="0" fontId="8" fillId="0" borderId="0" xfId="51" applyFont="1" applyAlignment="1">
      <alignment vertical="center"/>
    </xf>
    <xf numFmtId="0" fontId="0" fillId="0" borderId="0" xfId="51" applyFont="1" applyAlignment="1">
      <alignment horizontal="right" vertical="center"/>
    </xf>
    <xf numFmtId="0" fontId="8" fillId="0" borderId="0" xfId="41" applyAlignment="1">
      <alignment vertical="center"/>
    </xf>
    <xf numFmtId="0" fontId="83" fillId="0" borderId="0" xfId="51" applyFont="1" applyAlignment="1">
      <alignment horizontal="distributed" vertical="center"/>
    </xf>
    <xf numFmtId="0" fontId="8" fillId="0" borderId="0" xfId="51" applyFont="1" applyAlignment="1">
      <alignment horizontal="right" vertical="center"/>
    </xf>
    <xf numFmtId="0" fontId="8" fillId="0" borderId="0" xfId="51" applyFont="1"/>
    <xf numFmtId="0" fontId="86" fillId="0" borderId="0" xfId="51" applyFont="1" applyAlignment="1">
      <alignment horizontal="right" vertical="center"/>
    </xf>
    <xf numFmtId="0" fontId="8" fillId="28" borderId="0" xfId="51" applyFont="1" applyFill="1"/>
    <xf numFmtId="0" fontId="8" fillId="0" borderId="0" xfId="51" applyFont="1" applyAlignment="1">
      <alignment horizontal="distributed" vertical="center"/>
    </xf>
    <xf numFmtId="0" fontId="0" fillId="0" borderId="0" xfId="51" applyFont="1" applyAlignment="1">
      <alignment vertical="center"/>
    </xf>
    <xf numFmtId="0" fontId="8" fillId="0" borderId="0" xfId="51" applyFont="1" applyAlignment="1">
      <alignment horizontal="center" vertical="center" wrapText="1"/>
    </xf>
    <xf numFmtId="0" fontId="8" fillId="0" borderId="0" xfId="51" applyFont="1" applyAlignment="1">
      <alignment vertical="center" wrapText="1"/>
    </xf>
    <xf numFmtId="0" fontId="29" fillId="0" borderId="0" xfId="51" applyFont="1" applyAlignment="1">
      <alignment vertical="center" wrapText="1"/>
    </xf>
    <xf numFmtId="0" fontId="87" fillId="0" borderId="0" xfId="51" applyFont="1" applyAlignment="1">
      <alignment vertical="top" wrapText="1"/>
    </xf>
    <xf numFmtId="0" fontId="87" fillId="0" borderId="0" xfId="51" applyFont="1" applyAlignment="1">
      <alignment vertical="top"/>
    </xf>
    <xf numFmtId="0" fontId="29" fillId="0" borderId="0" xfId="51" applyFont="1" applyAlignment="1">
      <alignment horizontal="center" vertical="center"/>
    </xf>
    <xf numFmtId="0" fontId="29" fillId="0" borderId="0" xfId="51" applyFont="1" applyAlignment="1">
      <alignment vertical="top" wrapText="1"/>
    </xf>
    <xf numFmtId="0" fontId="88" fillId="0" borderId="0" xfId="51" applyFont="1" applyAlignment="1">
      <alignment vertical="center"/>
    </xf>
    <xf numFmtId="0" fontId="89" fillId="0" borderId="0" xfId="51" applyFont="1" applyAlignment="1">
      <alignment horizontal="center" vertical="center"/>
    </xf>
    <xf numFmtId="0" fontId="89" fillId="0" borderId="0" xfId="51" applyFont="1" applyAlignment="1">
      <alignment vertical="top" wrapText="1"/>
    </xf>
    <xf numFmtId="0" fontId="82" fillId="0" borderId="0" xfId="51" applyAlignment="1">
      <alignment vertical="center"/>
    </xf>
    <xf numFmtId="0" fontId="90" fillId="0" borderId="0" xfId="51" applyFont="1" applyAlignment="1">
      <alignment vertical="center"/>
    </xf>
    <xf numFmtId="0" fontId="82" fillId="0" borderId="0" xfId="51" applyAlignment="1">
      <alignment horizontal="center" vertical="center"/>
    </xf>
    <xf numFmtId="0" fontId="8" fillId="0" borderId="0" xfId="41" applyProtection="1">
      <protection locked="0"/>
    </xf>
    <xf numFmtId="0" fontId="8" fillId="0" borderId="0" xfId="41" applyAlignment="1" applyProtection="1">
      <alignment horizontal="right"/>
      <protection locked="0"/>
    </xf>
    <xf numFmtId="0" fontId="8" fillId="0" borderId="0" xfId="41" applyAlignment="1" applyProtection="1">
      <alignment horizontal="center"/>
      <protection locked="0"/>
    </xf>
    <xf numFmtId="0" fontId="8" fillId="0" borderId="0" xfId="41"/>
    <xf numFmtId="0" fontId="91" fillId="0" borderId="16" xfId="41" applyFont="1" applyBorder="1" applyProtection="1">
      <protection locked="0"/>
    </xf>
    <xf numFmtId="0" fontId="8" fillId="0" borderId="16" xfId="41" applyBorder="1" applyProtection="1">
      <protection locked="0"/>
    </xf>
    <xf numFmtId="0" fontId="8" fillId="0" borderId="16" xfId="41" applyBorder="1" applyAlignment="1" applyProtection="1">
      <alignment horizontal="center"/>
      <protection locked="0"/>
    </xf>
    <xf numFmtId="0" fontId="8" fillId="29" borderId="0" xfId="41" applyFill="1" applyProtection="1">
      <protection locked="0"/>
    </xf>
    <xf numFmtId="0" fontId="29" fillId="30" borderId="85" xfId="41" applyFont="1" applyFill="1" applyBorder="1" applyAlignment="1" applyProtection="1">
      <alignment horizontal="center" vertical="center" wrapText="1"/>
      <protection locked="0"/>
    </xf>
    <xf numFmtId="0" fontId="8" fillId="0" borderId="84" xfId="41" applyBorder="1" applyAlignment="1">
      <alignment horizontal="center" vertical="center"/>
    </xf>
    <xf numFmtId="0" fontId="8" fillId="0" borderId="84" xfId="41" applyBorder="1" applyAlignment="1" applyProtection="1">
      <alignment horizontal="center" vertical="center"/>
      <protection locked="0"/>
    </xf>
    <xf numFmtId="0" fontId="8" fillId="0" borderId="84" xfId="41" applyBorder="1" applyAlignment="1" applyProtection="1">
      <alignment horizontal="left" vertical="center" wrapText="1"/>
      <protection locked="0"/>
    </xf>
    <xf numFmtId="0" fontId="8" fillId="0" borderId="84" xfId="41" applyBorder="1" applyAlignment="1" applyProtection="1">
      <alignment horizontal="center" vertical="center" wrapText="1"/>
      <protection locked="0"/>
    </xf>
    <xf numFmtId="0" fontId="8" fillId="0" borderId="0" xfId="41" applyAlignment="1">
      <alignment horizontal="center"/>
    </xf>
    <xf numFmtId="0" fontId="8" fillId="0" borderId="0" xfId="41" applyAlignment="1" applyProtection="1">
      <alignment horizontal="left" vertical="center"/>
      <protection locked="0"/>
    </xf>
    <xf numFmtId="0" fontId="89" fillId="0" borderId="0" xfId="51" applyFont="1" applyAlignment="1">
      <alignment horizontal="left" vertical="center" wrapText="1"/>
    </xf>
    <xf numFmtId="0" fontId="8" fillId="28" borderId="0" xfId="51" applyFont="1" applyFill="1" applyAlignment="1">
      <alignment vertical="center"/>
    </xf>
    <xf numFmtId="0" fontId="8" fillId="0" borderId="0" xfId="51" applyFont="1" applyAlignment="1">
      <alignment horizontal="center" vertical="center"/>
    </xf>
    <xf numFmtId="0" fontId="17" fillId="0" borderId="0" xfId="41" applyFont="1" applyAlignment="1" applyProtection="1">
      <alignment vertical="center"/>
      <protection locked="0"/>
    </xf>
    <xf numFmtId="0" fontId="17" fillId="0" borderId="16" xfId="41" applyFont="1" applyBorder="1" applyAlignment="1" applyProtection="1">
      <alignment horizontal="left" vertical="center"/>
      <protection locked="0"/>
    </xf>
    <xf numFmtId="0" fontId="8" fillId="0" borderId="84" xfId="41" applyBorder="1" applyAlignment="1">
      <alignment horizontal="center" vertical="center" wrapText="1"/>
    </xf>
    <xf numFmtId="0" fontId="11" fillId="0" borderId="15" xfId="45" applyFont="1" applyBorder="1" applyAlignment="1">
      <alignment horizontal="center" vertical="center"/>
    </xf>
    <xf numFmtId="0" fontId="94" fillId="0" borderId="0" xfId="52" applyFont="1" applyAlignment="1">
      <alignment horizontal="left" vertical="center"/>
    </xf>
    <xf numFmtId="0" fontId="13" fillId="0" borderId="0" xfId="52" applyFont="1" applyAlignment="1">
      <alignment vertical="center" textRotation="255" shrinkToFit="1"/>
    </xf>
    <xf numFmtId="0" fontId="11" fillId="0" borderId="0" xfId="52" applyFont="1" applyAlignment="1">
      <alignment horizontal="left" vertical="center"/>
    </xf>
    <xf numFmtId="0" fontId="14" fillId="0" borderId="0" xfId="52" applyFont="1" applyAlignment="1">
      <alignment horizontal="left" vertical="center"/>
    </xf>
    <xf numFmtId="0" fontId="14" fillId="0" borderId="0" xfId="52" applyFont="1">
      <alignment vertical="center"/>
    </xf>
    <xf numFmtId="0" fontId="95" fillId="0" borderId="0" xfId="50" applyFont="1">
      <alignment vertical="center"/>
    </xf>
    <xf numFmtId="0" fontId="14" fillId="0" borderId="0" xfId="52" applyFont="1" applyAlignment="1">
      <alignment horizontal="right" vertical="center"/>
    </xf>
    <xf numFmtId="0" fontId="13" fillId="0" borderId="0" xfId="52" applyFont="1">
      <alignment vertical="center"/>
    </xf>
    <xf numFmtId="0" fontId="14" fillId="0" borderId="0" xfId="52" applyFont="1" applyAlignment="1">
      <alignment horizontal="center" vertical="center"/>
    </xf>
    <xf numFmtId="0" fontId="98" fillId="0" borderId="0" xfId="50" applyFont="1">
      <alignment vertical="center"/>
    </xf>
    <xf numFmtId="0" fontId="99" fillId="0" borderId="0" xfId="50" applyFont="1">
      <alignment vertical="center"/>
    </xf>
    <xf numFmtId="0" fontId="99" fillId="0" borderId="0" xfId="50" applyFont="1" applyAlignment="1">
      <alignment horizontal="right" vertical="center"/>
    </xf>
    <xf numFmtId="0" fontId="99" fillId="30" borderId="0" xfId="50" applyFont="1" applyFill="1">
      <alignment vertical="center"/>
    </xf>
    <xf numFmtId="0" fontId="16" fillId="0" borderId="0" xfId="52" applyFont="1" applyAlignment="1">
      <alignment horizontal="center" vertical="center"/>
    </xf>
    <xf numFmtId="177" fontId="16" fillId="0" borderId="84" xfId="52" applyNumberFormat="1" applyFont="1" applyBorder="1">
      <alignment vertical="center"/>
    </xf>
    <xf numFmtId="178" fontId="16" fillId="0" borderId="84" xfId="52" applyNumberFormat="1" applyFont="1" applyBorder="1">
      <alignment vertical="center"/>
    </xf>
    <xf numFmtId="0" fontId="14" fillId="0" borderId="84" xfId="52" applyFont="1" applyBorder="1">
      <alignment vertical="center"/>
    </xf>
    <xf numFmtId="0" fontId="16" fillId="31" borderId="84" xfId="52" applyFont="1" applyFill="1" applyBorder="1" applyAlignment="1">
      <alignment horizontal="center" vertical="center"/>
    </xf>
    <xf numFmtId="0" fontId="16" fillId="31" borderId="85" xfId="52" applyFont="1" applyFill="1" applyBorder="1" applyAlignment="1">
      <alignment horizontal="center" vertical="center"/>
    </xf>
    <xf numFmtId="0" fontId="16" fillId="32" borderId="84" xfId="52" applyFont="1" applyFill="1" applyBorder="1" applyAlignment="1">
      <alignment horizontal="left" vertical="center"/>
    </xf>
    <xf numFmtId="0" fontId="16" fillId="32" borderId="85" xfId="52" applyFont="1" applyFill="1" applyBorder="1" applyAlignment="1">
      <alignment horizontal="left" vertical="center"/>
    </xf>
    <xf numFmtId="0" fontId="16" fillId="26" borderId="84" xfId="52" applyFont="1" applyFill="1" applyBorder="1" applyAlignment="1">
      <alignment horizontal="right" vertical="center"/>
    </xf>
    <xf numFmtId="0" fontId="16" fillId="0" borderId="87" xfId="52" applyFont="1" applyBorder="1" applyAlignment="1">
      <alignment horizontal="right" vertical="center"/>
    </xf>
    <xf numFmtId="176" fontId="16" fillId="0" borderId="84" xfId="52" applyNumberFormat="1" applyFont="1" applyBorder="1" applyAlignment="1">
      <alignment horizontal="right" vertical="center"/>
    </xf>
    <xf numFmtId="0" fontId="16" fillId="0" borderId="84" xfId="52" applyFont="1" applyBorder="1" applyAlignment="1">
      <alignment horizontal="right" vertical="center"/>
    </xf>
    <xf numFmtId="0" fontId="16" fillId="26" borderId="62" xfId="52" applyFont="1" applyFill="1" applyBorder="1" applyAlignment="1">
      <alignment horizontal="right" vertical="center"/>
    </xf>
    <xf numFmtId="0" fontId="16" fillId="0" borderId="105" xfId="52" applyFont="1" applyBorder="1" applyAlignment="1">
      <alignment horizontal="right" vertical="center"/>
    </xf>
    <xf numFmtId="0" fontId="16" fillId="0" borderId="0" xfId="52" applyFont="1">
      <alignment vertical="center"/>
    </xf>
    <xf numFmtId="0" fontId="100" fillId="0" borderId="0" xfId="52" applyFont="1" applyAlignment="1">
      <alignment horizontal="center" vertical="center"/>
    </xf>
    <xf numFmtId="0" fontId="100" fillId="0" borderId="0" xfId="53" applyFont="1" applyAlignment="1">
      <alignment horizontal="center" vertical="center"/>
    </xf>
    <xf numFmtId="0" fontId="100" fillId="0" borderId="0" xfId="52" applyFont="1">
      <alignment vertical="center"/>
    </xf>
    <xf numFmtId="0" fontId="101" fillId="0" borderId="0" xfId="53" applyFont="1" applyAlignment="1">
      <alignment horizontal="center" vertical="center"/>
    </xf>
    <xf numFmtId="0" fontId="101" fillId="0" borderId="0" xfId="52" applyFont="1">
      <alignment vertical="center"/>
    </xf>
    <xf numFmtId="0" fontId="101" fillId="0" borderId="0" xfId="52" applyFont="1" applyAlignment="1">
      <alignment horizontal="center" vertical="center"/>
    </xf>
    <xf numFmtId="0" fontId="16" fillId="0" borderId="0" xfId="52" applyFont="1" applyAlignment="1">
      <alignment horizontal="left" vertical="center"/>
    </xf>
    <xf numFmtId="0" fontId="16" fillId="0" borderId="0" xfId="52" applyFont="1" applyAlignment="1">
      <alignment vertical="center" textRotation="255" shrinkToFit="1"/>
    </xf>
    <xf numFmtId="0" fontId="16" fillId="0" borderId="84" xfId="52" applyFont="1" applyBorder="1" applyAlignment="1">
      <alignment horizontal="center" vertical="center"/>
    </xf>
    <xf numFmtId="0" fontId="16" fillId="0" borderId="84" xfId="52" applyFont="1" applyBorder="1" applyAlignment="1">
      <alignment vertical="center" textRotation="255" shrinkToFit="1"/>
    </xf>
    <xf numFmtId="0" fontId="11" fillId="0" borderId="0" xfId="54" applyFont="1"/>
    <xf numFmtId="0" fontId="105" fillId="0" borderId="0" xfId="54" applyFont="1"/>
    <xf numFmtId="0" fontId="12" fillId="0" borderId="0" xfId="54" applyFont="1"/>
    <xf numFmtId="0" fontId="106" fillId="0" borderId="0" xfId="54" applyFont="1" applyAlignment="1">
      <alignment horizontal="center"/>
    </xf>
    <xf numFmtId="0" fontId="11" fillId="0" borderId="84" xfId="54" applyFont="1" applyBorder="1" applyAlignment="1">
      <alignment horizontal="distributed" vertical="center" indent="1"/>
    </xf>
    <xf numFmtId="0" fontId="106" fillId="0" borderId="84" xfId="54" applyFont="1" applyBorder="1" applyAlignment="1">
      <alignment horizontal="center"/>
    </xf>
    <xf numFmtId="0" fontId="14" fillId="0" borderId="84" xfId="54" applyFont="1" applyBorder="1" applyAlignment="1">
      <alignment horizontal="distributed" vertical="center" indent="1"/>
    </xf>
    <xf numFmtId="0" fontId="11" fillId="0" borderId="14" xfId="54" applyFont="1" applyBorder="1"/>
    <xf numFmtId="0" fontId="11" fillId="0" borderId="15" xfId="54" applyFont="1" applyBorder="1"/>
    <xf numFmtId="0" fontId="11" fillId="0" borderId="17" xfId="54" applyFont="1" applyBorder="1"/>
    <xf numFmtId="0" fontId="13" fillId="0" borderId="0" xfId="54" applyFont="1"/>
    <xf numFmtId="0" fontId="13" fillId="0" borderId="0" xfId="54" applyFont="1" applyAlignment="1">
      <alignment horizontal="center"/>
    </xf>
    <xf numFmtId="0" fontId="13" fillId="0" borderId="84" xfId="54" applyFont="1" applyBorder="1" applyAlignment="1">
      <alignment horizontal="left"/>
    </xf>
    <xf numFmtId="0" fontId="13" fillId="0" borderId="88" xfId="54" applyFont="1" applyBorder="1"/>
    <xf numFmtId="0" fontId="13" fillId="0" borderId="82" xfId="54" applyFont="1" applyBorder="1"/>
    <xf numFmtId="0" fontId="13" fillId="0" borderId="83" xfId="54" applyFont="1" applyBorder="1"/>
    <xf numFmtId="0" fontId="13" fillId="0" borderId="13" xfId="54" applyFont="1" applyBorder="1"/>
    <xf numFmtId="0" fontId="13" fillId="0" borderId="14" xfId="54" applyFont="1" applyBorder="1"/>
    <xf numFmtId="0" fontId="13" fillId="0" borderId="0" xfId="54" applyFont="1" applyAlignment="1">
      <alignment vertical="center"/>
    </xf>
    <xf numFmtId="0" fontId="13" fillId="0" borderId="14" xfId="54" applyFont="1" applyBorder="1" applyAlignment="1">
      <alignment horizontal="center"/>
    </xf>
    <xf numFmtId="0" fontId="109" fillId="27" borderId="0" xfId="55" applyFont="1" applyFill="1" applyAlignment="1">
      <alignment horizontal="left" vertical="top"/>
    </xf>
    <xf numFmtId="0" fontId="111" fillId="27" borderId="0" xfId="55" applyFont="1" applyFill="1" applyAlignment="1">
      <alignment horizontal="center" vertical="center"/>
    </xf>
    <xf numFmtId="0" fontId="112" fillId="27" borderId="0" xfId="55" applyFont="1" applyFill="1" applyAlignment="1">
      <alignment vertical="center"/>
    </xf>
    <xf numFmtId="0" fontId="112" fillId="27" borderId="0" xfId="55" applyFont="1" applyFill="1" applyAlignment="1">
      <alignment horizontal="right" vertical="center"/>
    </xf>
    <xf numFmtId="0" fontId="112" fillId="27" borderId="0" xfId="55" applyFont="1" applyFill="1" applyAlignment="1">
      <alignment horizontal="center" vertical="center"/>
    </xf>
    <xf numFmtId="0" fontId="112" fillId="27" borderId="0" xfId="55" applyFont="1" applyFill="1" applyAlignment="1">
      <alignment horizontal="left" vertical="center"/>
    </xf>
    <xf numFmtId="0" fontId="113" fillId="27" borderId="0" xfId="55" applyFont="1" applyFill="1"/>
    <xf numFmtId="0" fontId="109" fillId="27" borderId="0" xfId="55" applyFont="1" applyFill="1" applyAlignment="1">
      <alignment horizontal="left"/>
    </xf>
    <xf numFmtId="0" fontId="110" fillId="27" borderId="0" xfId="55" applyFont="1" applyFill="1" applyAlignment="1">
      <alignment horizontal="right" vertical="top"/>
    </xf>
    <xf numFmtId="0" fontId="109" fillId="27" borderId="16" xfId="55" applyFont="1" applyFill="1" applyBorder="1"/>
    <xf numFmtId="0" fontId="112" fillId="27" borderId="0" xfId="55" applyFont="1" applyFill="1" applyAlignment="1">
      <alignment horizontal="center" vertical="top"/>
    </xf>
    <xf numFmtId="0" fontId="80" fillId="27" borderId="0" xfId="55" applyFont="1" applyFill="1" applyAlignment="1">
      <alignment vertical="top"/>
    </xf>
    <xf numFmtId="0" fontId="80" fillId="27" borderId="0" xfId="55" applyFont="1" applyFill="1" applyAlignment="1">
      <alignment vertical="top" wrapText="1"/>
    </xf>
    <xf numFmtId="0" fontId="114" fillId="27" borderId="0" xfId="55" applyFont="1" applyFill="1" applyAlignment="1">
      <alignment horizontal="left" vertical="top"/>
    </xf>
    <xf numFmtId="0" fontId="109" fillId="27" borderId="84" xfId="55" applyFont="1" applyFill="1" applyBorder="1" applyAlignment="1">
      <alignment horizontal="center" vertical="center"/>
    </xf>
    <xf numFmtId="0" fontId="109" fillId="0" borderId="0" xfId="55" applyFont="1" applyAlignment="1">
      <alignment horizontal="left" vertical="top"/>
    </xf>
    <xf numFmtId="0" fontId="109" fillId="27" borderId="0" xfId="55" applyFont="1" applyFill="1" applyAlignment="1">
      <alignment horizontal="left" vertical="center"/>
    </xf>
    <xf numFmtId="0" fontId="14" fillId="0" borderId="13" xfId="54" applyFont="1" applyBorder="1" applyAlignment="1">
      <alignment vertical="center"/>
    </xf>
    <xf numFmtId="0" fontId="109" fillId="33" borderId="84" xfId="55" applyFont="1" applyFill="1" applyBorder="1" applyAlignment="1">
      <alignment horizontal="center" vertical="center"/>
    </xf>
    <xf numFmtId="0" fontId="11" fillId="0" borderId="86" xfId="45" applyFont="1" applyBorder="1"/>
    <xf numFmtId="0" fontId="16" fillId="31" borderId="84" xfId="52" applyFont="1" applyFill="1" applyBorder="1" applyAlignment="1">
      <alignment horizontal="left" vertical="center"/>
    </xf>
    <xf numFmtId="0" fontId="16" fillId="26" borderId="105" xfId="52" applyFont="1" applyFill="1" applyBorder="1" applyAlignment="1">
      <alignment horizontal="right" vertical="center"/>
    </xf>
    <xf numFmtId="0" fontId="0" fillId="0" borderId="0" xfId="43" applyFont="1"/>
    <xf numFmtId="0" fontId="0" fillId="0" borderId="57"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0" fontId="0" fillId="0" borderId="20" xfId="0" applyBorder="1" applyAlignment="1">
      <alignment vertical="center"/>
    </xf>
    <xf numFmtId="58" fontId="0" fillId="0" borderId="57" xfId="0" applyNumberFormat="1" applyFont="1" applyBorder="1" applyAlignment="1">
      <alignment vertical="center"/>
    </xf>
    <xf numFmtId="0" fontId="0" fillId="0" borderId="57" xfId="0" applyFont="1" applyBorder="1" applyAlignment="1">
      <alignment vertical="center"/>
    </xf>
    <xf numFmtId="0" fontId="0" fillId="0" borderId="18" xfId="0" applyFont="1" applyBorder="1" applyAlignment="1">
      <alignment vertical="center"/>
    </xf>
    <xf numFmtId="0" fontId="0" fillId="0" borderId="19" xfId="0" applyFont="1" applyBorder="1" applyAlignment="1">
      <alignment vertical="center"/>
    </xf>
    <xf numFmtId="0" fontId="0" fillId="0" borderId="20" xfId="0" applyFont="1" applyBorder="1" applyAlignment="1">
      <alignment vertical="center"/>
    </xf>
    <xf numFmtId="0" fontId="0" fillId="0" borderId="10" xfId="0" applyFont="1" applyBorder="1" applyAlignment="1">
      <alignment horizontal="center" vertical="center"/>
    </xf>
    <xf numFmtId="0" fontId="0" fillId="0" borderId="11"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2" xfId="0" applyBorder="1" applyAlignment="1">
      <alignment horizontal="center" vertical="center"/>
    </xf>
    <xf numFmtId="0" fontId="0" fillId="0" borderId="17" xfId="0" applyBorder="1" applyAlignment="1">
      <alignment horizontal="center" vertical="center"/>
    </xf>
    <xf numFmtId="0" fontId="0" fillId="0" borderId="10" xfId="0" applyBorder="1" applyAlignment="1">
      <alignment horizontal="center" vertical="center"/>
    </xf>
    <xf numFmtId="0" fontId="0" fillId="0" borderId="11" xfId="0" applyBorder="1" applyAlignment="1"/>
    <xf numFmtId="0" fontId="0" fillId="0" borderId="12" xfId="0" applyBorder="1" applyAlignment="1"/>
    <xf numFmtId="0" fontId="0" fillId="0" borderId="15" xfId="0" applyBorder="1" applyAlignment="1"/>
    <xf numFmtId="0" fontId="0" fillId="0" borderId="16" xfId="0" applyBorder="1" applyAlignment="1"/>
    <xf numFmtId="0" fontId="0" fillId="0" borderId="17" xfId="0" applyBorder="1" applyAlignment="1"/>
    <xf numFmtId="0" fontId="14" fillId="31" borderId="84" xfId="52" applyFont="1" applyFill="1" applyBorder="1" applyAlignment="1">
      <alignment horizontal="center" vertical="center" wrapText="1"/>
    </xf>
    <xf numFmtId="0" fontId="14" fillId="26" borderId="16" xfId="52" applyFont="1" applyFill="1" applyBorder="1" applyAlignment="1">
      <alignment horizontal="center" vertical="center"/>
    </xf>
    <xf numFmtId="0" fontId="14" fillId="0" borderId="16" xfId="52" applyFont="1" applyBorder="1" applyAlignment="1">
      <alignment horizontal="center" vertical="center"/>
    </xf>
    <xf numFmtId="0" fontId="14" fillId="32" borderId="84" xfId="52" applyFont="1" applyFill="1" applyBorder="1" applyAlignment="1">
      <alignment horizontal="center" vertical="center"/>
    </xf>
    <xf numFmtId="0" fontId="14" fillId="31" borderId="84" xfId="52" applyFont="1" applyFill="1" applyBorder="1" applyAlignment="1">
      <alignment horizontal="center" vertical="center"/>
    </xf>
    <xf numFmtId="0" fontId="99" fillId="30" borderId="0" xfId="50" applyFont="1" applyFill="1">
      <alignment vertical="center"/>
    </xf>
    <xf numFmtId="0" fontId="14" fillId="0" borderId="84" xfId="52" applyFont="1" applyBorder="1">
      <alignment vertical="center"/>
    </xf>
    <xf numFmtId="0" fontId="16" fillId="0" borderId="84" xfId="52" applyFont="1" applyBorder="1" applyAlignment="1">
      <alignment horizontal="center" vertical="center"/>
    </xf>
    <xf numFmtId="0" fontId="16" fillId="0" borderId="88" xfId="52" applyFont="1" applyBorder="1" applyAlignment="1">
      <alignment horizontal="center" vertical="center" wrapText="1"/>
    </xf>
    <xf numFmtId="0" fontId="16" fillId="0" borderId="13" xfId="52" applyFont="1" applyBorder="1" applyAlignment="1">
      <alignment horizontal="center" vertical="center" wrapText="1"/>
    </xf>
    <xf numFmtId="0" fontId="16" fillId="0" borderId="15" xfId="52" applyFont="1" applyBorder="1" applyAlignment="1">
      <alignment horizontal="center" vertical="center" wrapText="1"/>
    </xf>
    <xf numFmtId="0" fontId="16" fillId="0" borderId="85" xfId="52" applyFont="1" applyBorder="1" applyAlignment="1">
      <alignment horizontal="center" vertical="center"/>
    </xf>
    <xf numFmtId="49" fontId="16" fillId="0" borderId="84" xfId="52" applyNumberFormat="1" applyFont="1" applyBorder="1" applyAlignment="1">
      <alignment horizontal="center" vertical="center"/>
    </xf>
    <xf numFmtId="0" fontId="16" fillId="0" borderId="87" xfId="52" applyFont="1" applyBorder="1" applyAlignment="1">
      <alignment horizontal="center" vertical="center" wrapText="1"/>
    </xf>
    <xf numFmtId="0" fontId="14" fillId="32" borderId="84" xfId="52" applyFont="1" applyFill="1" applyBorder="1">
      <alignment vertical="center"/>
    </xf>
    <xf numFmtId="0" fontId="16" fillId="0" borderId="84" xfId="52" applyFont="1" applyBorder="1" applyAlignment="1">
      <alignment horizontal="center" vertical="center" wrapText="1"/>
    </xf>
    <xf numFmtId="0" fontId="14" fillId="0" borderId="84" xfId="52" applyFont="1" applyBorder="1" applyAlignment="1">
      <alignment horizontal="center" vertical="center" wrapText="1"/>
    </xf>
    <xf numFmtId="0" fontId="16" fillId="0" borderId="84" xfId="52" applyFont="1" applyBorder="1">
      <alignment vertical="center"/>
    </xf>
    <xf numFmtId="0" fontId="16" fillId="0" borderId="86" xfId="52" applyFont="1" applyBorder="1" applyAlignment="1">
      <alignment horizontal="center" vertical="center"/>
    </xf>
    <xf numFmtId="0" fontId="16" fillId="0" borderId="87" xfId="52" applyFont="1" applyBorder="1" applyAlignment="1">
      <alignment horizontal="center" vertical="center"/>
    </xf>
    <xf numFmtId="0" fontId="11" fillId="0" borderId="18" xfId="0" applyFont="1" applyBorder="1" applyAlignment="1">
      <alignment horizontal="center" vertical="center"/>
    </xf>
    <xf numFmtId="0" fontId="0" fillId="0" borderId="20" xfId="0" applyBorder="1" applyAlignment="1">
      <alignment horizontal="center" vertical="center"/>
    </xf>
    <xf numFmtId="0" fontId="11" fillId="0" borderId="18" xfId="0" applyFont="1" applyBorder="1" applyAlignment="1">
      <alignment horizontal="left" vertical="center"/>
    </xf>
    <xf numFmtId="0" fontId="0" fillId="0" borderId="19" xfId="0" applyBorder="1" applyAlignment="1"/>
    <xf numFmtId="0" fontId="0" fillId="0" borderId="20" xfId="0" applyBorder="1" applyAlignment="1"/>
    <xf numFmtId="0" fontId="18" fillId="0" borderId="18" xfId="0" applyFont="1" applyBorder="1" applyAlignment="1">
      <alignment vertical="center"/>
    </xf>
    <xf numFmtId="0" fontId="0" fillId="0" borderId="0" xfId="0" applyFill="1" applyAlignment="1">
      <alignment vertical="top" wrapText="1"/>
    </xf>
    <xf numFmtId="0" fontId="0" fillId="0" borderId="0" xfId="0" applyAlignment="1">
      <alignment vertical="top" wrapText="1"/>
    </xf>
    <xf numFmtId="0" fontId="11" fillId="0" borderId="0" xfId="0" applyFont="1" applyFill="1" applyBorder="1" applyAlignment="1">
      <alignment horizontal="center"/>
    </xf>
    <xf numFmtId="0" fontId="0" fillId="0" borderId="0" xfId="0" applyFill="1" applyBorder="1" applyAlignment="1"/>
    <xf numFmtId="0" fontId="0" fillId="0" borderId="0" xfId="0" applyFill="1" applyBorder="1" applyAlignment="1">
      <alignment horizontal="center"/>
    </xf>
    <xf numFmtId="0" fontId="11" fillId="0" borderId="19" xfId="0" applyFont="1" applyBorder="1" applyAlignment="1">
      <alignment horizontal="center" vertical="center"/>
    </xf>
    <xf numFmtId="0" fontId="11" fillId="0" borderId="19" xfId="0" applyFont="1" applyBorder="1" applyAlignment="1">
      <alignment horizontal="center"/>
    </xf>
    <xf numFmtId="0" fontId="11" fillId="0" borderId="20" xfId="0" applyFont="1" applyBorder="1" applyAlignment="1">
      <alignment horizontal="center"/>
    </xf>
    <xf numFmtId="0" fontId="11" fillId="0" borderId="18"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0" xfId="0" applyFont="1" applyBorder="1" applyAlignment="1">
      <alignment horizontal="center" vertical="center"/>
    </xf>
    <xf numFmtId="0" fontId="0" fillId="0" borderId="19" xfId="0" applyBorder="1" applyAlignment="1">
      <alignment horizontal="center" vertical="center"/>
    </xf>
    <xf numFmtId="0" fontId="0" fillId="0" borderId="0" xfId="0" applyBorder="1" applyAlignment="1">
      <alignment vertical="top" wrapText="1"/>
    </xf>
    <xf numFmtId="0" fontId="0" fillId="0" borderId="18" xfId="0" applyBorder="1" applyAlignment="1">
      <alignment horizontal="center" vertical="center"/>
    </xf>
    <xf numFmtId="0" fontId="0" fillId="0" borderId="13" xfId="0" applyBorder="1" applyAlignment="1">
      <alignment wrapText="1"/>
    </xf>
    <xf numFmtId="0" fontId="0" fillId="0" borderId="14" xfId="0" applyBorder="1" applyAlignment="1">
      <alignment wrapText="1"/>
    </xf>
    <xf numFmtId="0" fontId="0" fillId="0" borderId="13" xfId="0" applyBorder="1" applyAlignment="1">
      <alignment vertical="top" wrapText="1"/>
    </xf>
    <xf numFmtId="0" fontId="0" fillId="0" borderId="14" xfId="0" applyBorder="1" applyAlignment="1">
      <alignment vertical="top" wrapText="1"/>
    </xf>
    <xf numFmtId="0" fontId="0" fillId="0" borderId="13" xfId="0" applyBorder="1" applyAlignment="1">
      <alignment horizontal="left" vertical="top" wrapText="1"/>
    </xf>
    <xf numFmtId="0" fontId="0" fillId="0" borderId="0" xfId="0" applyBorder="1" applyAlignment="1">
      <alignment horizontal="left" vertical="top" wrapText="1"/>
    </xf>
    <xf numFmtId="0" fontId="0" fillId="0" borderId="14" xfId="0" applyBorder="1" applyAlignment="1">
      <alignment horizontal="left" vertical="top" wrapText="1"/>
    </xf>
    <xf numFmtId="0" fontId="12" fillId="0" borderId="0" xfId="0" applyFont="1" applyAlignment="1">
      <alignment vertical="center"/>
    </xf>
    <xf numFmtId="0" fontId="0" fillId="0" borderId="0" xfId="0" applyAlignment="1">
      <alignment vertical="center"/>
    </xf>
    <xf numFmtId="0" fontId="11" fillId="0" borderId="58" xfId="0" applyFont="1" applyBorder="1" applyAlignment="1">
      <alignment horizontal="center" vertical="center"/>
    </xf>
    <xf numFmtId="0" fontId="11" fillId="0" borderId="73" xfId="0" applyFont="1" applyBorder="1" applyAlignment="1">
      <alignment horizontal="center" vertical="center"/>
    </xf>
    <xf numFmtId="0" fontId="11" fillId="0" borderId="10" xfId="0" applyFont="1" applyBorder="1" applyAlignment="1">
      <alignment horizontal="center" vertical="center"/>
    </xf>
    <xf numFmtId="0" fontId="11" fillId="0" borderId="12" xfId="0" applyFont="1" applyBorder="1" applyAlignment="1">
      <alignment horizontal="center" vertical="center"/>
    </xf>
    <xf numFmtId="0" fontId="11" fillId="0" borderId="13" xfId="0" applyFont="1" applyBorder="1" applyAlignment="1">
      <alignment horizontal="center" vertical="center"/>
    </xf>
    <xf numFmtId="0" fontId="11" fillId="0" borderId="0"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7" xfId="0" applyFont="1" applyBorder="1" applyAlignment="1">
      <alignment horizontal="center" vertical="center"/>
    </xf>
    <xf numFmtId="0" fontId="11" fillId="0" borderId="0" xfId="0" applyFont="1" applyFill="1" applyAlignment="1">
      <alignment horizontal="left" vertical="center" wrapText="1"/>
    </xf>
    <xf numFmtId="0" fontId="0" fillId="0" borderId="19" xfId="0" applyBorder="1" applyAlignment="1">
      <alignment horizontal="left" vertical="center"/>
    </xf>
    <xf numFmtId="0" fontId="0" fillId="0" borderId="20" xfId="0" applyBorder="1" applyAlignment="1">
      <alignment horizontal="left" vertical="center"/>
    </xf>
    <xf numFmtId="0" fontId="11" fillId="0" borderId="11" xfId="0" applyFont="1" applyBorder="1" applyAlignment="1">
      <alignment horizontal="center" vertical="center"/>
    </xf>
    <xf numFmtId="49" fontId="14" fillId="0" borderId="0" xfId="0" applyNumberFormat="1" applyFont="1" applyAlignment="1">
      <alignment horizontal="left" vertical="top" wrapText="1"/>
    </xf>
    <xf numFmtId="49" fontId="13" fillId="0" borderId="79" xfId="0" applyNumberFormat="1" applyFont="1" applyBorder="1" applyAlignment="1">
      <alignment horizontal="center" vertical="center"/>
    </xf>
    <xf numFmtId="49" fontId="13" fillId="0" borderId="11" xfId="0" applyNumberFormat="1" applyFont="1" applyBorder="1" applyAlignment="1">
      <alignment horizontal="center" vertical="center"/>
    </xf>
    <xf numFmtId="49" fontId="13" fillId="0" borderId="37" xfId="0" applyNumberFormat="1" applyFont="1" applyBorder="1" applyAlignment="1">
      <alignment horizontal="center" vertical="center"/>
    </xf>
    <xf numFmtId="49" fontId="13" fillId="0" borderId="74" xfId="0" applyNumberFormat="1" applyFont="1" applyBorder="1" applyAlignment="1">
      <alignment horizontal="center" vertical="center"/>
    </xf>
    <xf numFmtId="49" fontId="13" fillId="0" borderId="16" xfId="0" applyNumberFormat="1" applyFont="1" applyBorder="1" applyAlignment="1">
      <alignment horizontal="center" vertical="center"/>
    </xf>
    <xf numFmtId="49" fontId="13" fillId="0" borderId="69" xfId="0" applyNumberFormat="1" applyFont="1" applyBorder="1" applyAlignment="1">
      <alignment horizontal="center" vertical="center"/>
    </xf>
    <xf numFmtId="49" fontId="13" fillId="0" borderId="33" xfId="0" applyNumberFormat="1" applyFont="1" applyBorder="1" applyAlignment="1">
      <alignment horizontal="center" vertical="center"/>
    </xf>
    <xf numFmtId="49" fontId="13" fillId="0" borderId="0" xfId="0" applyNumberFormat="1" applyFont="1" applyBorder="1" applyAlignment="1">
      <alignment horizontal="center" vertical="center"/>
    </xf>
    <xf numFmtId="49" fontId="13" fillId="0" borderId="36" xfId="0" applyNumberFormat="1" applyFont="1" applyBorder="1" applyAlignment="1">
      <alignment horizontal="center" vertical="center"/>
    </xf>
    <xf numFmtId="49" fontId="13" fillId="0" borderId="32" xfId="0" applyNumberFormat="1" applyFont="1" applyBorder="1" applyAlignment="1">
      <alignment horizontal="center" vertical="center"/>
    </xf>
    <xf numFmtId="49" fontId="13" fillId="0" borderId="38" xfId="0" applyNumberFormat="1" applyFont="1" applyBorder="1" applyAlignment="1">
      <alignment horizontal="center" vertical="center"/>
    </xf>
    <xf numFmtId="49" fontId="13" fillId="0" borderId="39" xfId="0" applyNumberFormat="1" applyFont="1" applyBorder="1" applyAlignment="1">
      <alignment horizontal="center" vertical="center"/>
    </xf>
    <xf numFmtId="49" fontId="13" fillId="0" borderId="79" xfId="0" applyNumberFormat="1" applyFont="1" applyBorder="1" applyAlignment="1">
      <alignment horizontal="left" vertical="center"/>
    </xf>
    <xf numFmtId="49" fontId="13" fillId="0" borderId="11" xfId="0" applyNumberFormat="1" applyFont="1" applyBorder="1" applyAlignment="1">
      <alignment horizontal="left" vertical="center"/>
    </xf>
    <xf numFmtId="49" fontId="13" fillId="0" borderId="37" xfId="0" applyNumberFormat="1" applyFont="1" applyBorder="1" applyAlignment="1">
      <alignment horizontal="left" vertical="center"/>
    </xf>
    <xf numFmtId="49" fontId="13" fillId="0" borderId="74" xfId="0" applyNumberFormat="1" applyFont="1" applyBorder="1" applyAlignment="1">
      <alignment horizontal="left" vertical="center" shrinkToFit="1"/>
    </xf>
    <xf numFmtId="49" fontId="13" fillId="0" borderId="16" xfId="0" applyNumberFormat="1" applyFont="1" applyBorder="1" applyAlignment="1">
      <alignment horizontal="left" vertical="center" shrinkToFit="1"/>
    </xf>
    <xf numFmtId="49" fontId="13" fillId="0" borderId="69" xfId="0" applyNumberFormat="1" applyFont="1" applyBorder="1" applyAlignment="1">
      <alignment horizontal="left" vertical="center" shrinkToFit="1"/>
    </xf>
    <xf numFmtId="49" fontId="11" fillId="0" borderId="68" xfId="0" applyNumberFormat="1" applyFont="1" applyFill="1" applyBorder="1" applyAlignment="1">
      <alignment horizontal="center" vertical="center" wrapText="1"/>
    </xf>
    <xf numFmtId="49" fontId="11" fillId="0" borderId="19" xfId="0" applyNumberFormat="1" applyFont="1" applyFill="1" applyBorder="1" applyAlignment="1">
      <alignment horizontal="center" vertical="center" wrapText="1"/>
    </xf>
    <xf numFmtId="49" fontId="11" fillId="0" borderId="66" xfId="0" applyNumberFormat="1" applyFont="1" applyFill="1" applyBorder="1" applyAlignment="1">
      <alignment horizontal="center" vertical="center" wrapText="1"/>
    </xf>
    <xf numFmtId="49" fontId="13" fillId="0" borderId="68" xfId="0" applyNumberFormat="1" applyFont="1" applyFill="1" applyBorder="1" applyAlignment="1">
      <alignment horizontal="center" vertical="center" shrinkToFit="1"/>
    </xf>
    <xf numFmtId="49" fontId="13" fillId="0" borderId="19" xfId="0" applyNumberFormat="1" applyFont="1" applyFill="1" applyBorder="1" applyAlignment="1">
      <alignment horizontal="center" vertical="center" shrinkToFit="1"/>
    </xf>
    <xf numFmtId="49" fontId="13" fillId="0" borderId="66" xfId="0" applyNumberFormat="1" applyFont="1" applyFill="1" applyBorder="1" applyAlignment="1">
      <alignment horizontal="center" vertical="center" shrinkToFit="1"/>
    </xf>
    <xf numFmtId="49" fontId="13" fillId="0" borderId="64" xfId="0" applyNumberFormat="1" applyFont="1" applyBorder="1" applyAlignment="1">
      <alignment horizontal="left" vertical="center"/>
    </xf>
    <xf numFmtId="49" fontId="13" fillId="0" borderId="65" xfId="0" applyNumberFormat="1" applyFont="1" applyBorder="1" applyAlignment="1">
      <alignment horizontal="left" vertical="center"/>
    </xf>
    <xf numFmtId="49" fontId="26" fillId="0" borderId="0" xfId="0" applyNumberFormat="1" applyFont="1" applyAlignment="1">
      <alignment horizontal="center" vertical="center"/>
    </xf>
    <xf numFmtId="49" fontId="13" fillId="0" borderId="67" xfId="0" applyNumberFormat="1" applyFont="1" applyBorder="1" applyAlignment="1">
      <alignment horizontal="center" vertical="center"/>
    </xf>
    <xf numFmtId="49" fontId="13" fillId="0" borderId="64" xfId="0" applyNumberFormat="1" applyFont="1" applyBorder="1" applyAlignment="1">
      <alignment horizontal="center" vertical="center"/>
    </xf>
    <xf numFmtId="49" fontId="13" fillId="0" borderId="65" xfId="0" applyNumberFormat="1" applyFont="1" applyBorder="1" applyAlignment="1">
      <alignment horizontal="center" vertical="center"/>
    </xf>
    <xf numFmtId="49" fontId="13" fillId="0" borderId="75" xfId="0" applyNumberFormat="1" applyFont="1" applyBorder="1" applyAlignment="1">
      <alignment horizontal="center" vertical="center"/>
    </xf>
    <xf numFmtId="49" fontId="13" fillId="0" borderId="34" xfId="0" applyNumberFormat="1" applyFont="1" applyBorder="1" applyAlignment="1">
      <alignment horizontal="center" vertical="center"/>
    </xf>
    <xf numFmtId="49" fontId="13" fillId="0" borderId="35" xfId="0" applyNumberFormat="1" applyFont="1" applyBorder="1" applyAlignment="1">
      <alignment horizontal="center" vertical="center"/>
    </xf>
    <xf numFmtId="49" fontId="13" fillId="0" borderId="76" xfId="0" applyNumberFormat="1" applyFont="1" applyBorder="1" applyAlignment="1">
      <alignment horizontal="center" vertical="center" shrinkToFit="1"/>
    </xf>
    <xf numFmtId="49" fontId="13" fillId="0" borderId="77" xfId="0" applyNumberFormat="1" applyFont="1" applyBorder="1" applyAlignment="1">
      <alignment horizontal="center" vertical="center" shrinkToFit="1"/>
    </xf>
    <xf numFmtId="49" fontId="13" fillId="0" borderId="78" xfId="0" applyNumberFormat="1" applyFont="1" applyBorder="1" applyAlignment="1">
      <alignment horizontal="center" vertical="center" shrinkToFit="1"/>
    </xf>
    <xf numFmtId="49" fontId="13" fillId="0" borderId="74" xfId="0" applyNumberFormat="1" applyFont="1" applyBorder="1" applyAlignment="1">
      <alignment horizontal="center" vertical="center" shrinkToFit="1"/>
    </xf>
    <xf numFmtId="49" fontId="13" fillId="0" borderId="16" xfId="0" applyNumberFormat="1" applyFont="1" applyBorder="1" applyAlignment="1">
      <alignment horizontal="center" vertical="center" shrinkToFit="1"/>
    </xf>
    <xf numFmtId="49" fontId="13" fillId="0" borderId="69" xfId="0" applyNumberFormat="1" applyFont="1" applyBorder="1" applyAlignment="1">
      <alignment horizontal="center" vertical="center" shrinkToFit="1"/>
    </xf>
    <xf numFmtId="0" fontId="11" fillId="0" borderId="13" xfId="54" applyFont="1" applyBorder="1" applyAlignment="1">
      <alignment horizontal="left" vertical="top" wrapText="1"/>
    </xf>
    <xf numFmtId="0" fontId="11" fillId="0" borderId="14" xfId="54" applyFont="1" applyBorder="1" applyAlignment="1">
      <alignment horizontal="left" vertical="top"/>
    </xf>
    <xf numFmtId="0" fontId="106" fillId="0" borderId="0" xfId="54" applyFont="1" applyAlignment="1">
      <alignment horizontal="center"/>
    </xf>
    <xf numFmtId="0" fontId="94" fillId="0" borderId="85" xfId="54" applyFont="1" applyBorder="1" applyAlignment="1">
      <alignment horizontal="center" vertical="center"/>
    </xf>
    <xf numFmtId="0" fontId="94" fillId="0" borderId="87" xfId="54" applyFont="1" applyBorder="1" applyAlignment="1">
      <alignment horizontal="center" vertical="center"/>
    </xf>
    <xf numFmtId="0" fontId="11" fillId="0" borderId="13" xfId="54" applyFont="1" applyBorder="1" applyAlignment="1">
      <alignment horizontal="left" vertical="top"/>
    </xf>
    <xf numFmtId="0" fontId="13" fillId="0" borderId="13" xfId="54" applyFont="1" applyBorder="1" applyAlignment="1">
      <alignment horizontal="left" vertical="center" wrapText="1"/>
    </xf>
    <xf numFmtId="0" fontId="13" fillId="0" borderId="0" xfId="54" applyFont="1" applyAlignment="1">
      <alignment horizontal="left" vertical="center"/>
    </xf>
    <xf numFmtId="0" fontId="13" fillId="0" borderId="14" xfId="54" applyFont="1" applyBorder="1" applyAlignment="1">
      <alignment horizontal="left" vertical="center"/>
    </xf>
    <xf numFmtId="0" fontId="13" fillId="0" borderId="13" xfId="54" applyFont="1" applyBorder="1" applyAlignment="1">
      <alignment horizontal="left" vertical="top" wrapText="1"/>
    </xf>
    <xf numFmtId="0" fontId="13" fillId="0" borderId="0" xfId="54" applyFont="1" applyAlignment="1">
      <alignment horizontal="left" vertical="top"/>
    </xf>
    <xf numFmtId="0" fontId="13" fillId="0" borderId="14" xfId="54" applyFont="1" applyBorder="1" applyAlignment="1">
      <alignment horizontal="left" vertical="top"/>
    </xf>
    <xf numFmtId="0" fontId="13" fillId="0" borderId="13" xfId="54" applyFont="1" applyBorder="1" applyAlignment="1">
      <alignment horizontal="center"/>
    </xf>
    <xf numFmtId="0" fontId="13" fillId="0" borderId="0" xfId="54" applyFont="1" applyAlignment="1">
      <alignment horizontal="center"/>
    </xf>
    <xf numFmtId="0" fontId="13" fillId="0" borderId="14" xfId="54" applyFont="1" applyBorder="1" applyAlignment="1">
      <alignment horizontal="center"/>
    </xf>
    <xf numFmtId="0" fontId="110" fillId="27" borderId="0" xfId="55" applyFont="1" applyFill="1" applyAlignment="1">
      <alignment horizontal="center" vertical="center"/>
    </xf>
    <xf numFmtId="0" fontId="112" fillId="0" borderId="0" xfId="55" applyFont="1" applyFill="1" applyAlignment="1">
      <alignment horizontal="right" vertical="center"/>
    </xf>
    <xf numFmtId="0" fontId="110" fillId="27" borderId="0" xfId="55" applyFont="1" applyFill="1" applyAlignment="1">
      <alignment horizontal="right"/>
    </xf>
    <xf numFmtId="0" fontId="113" fillId="27" borderId="0" xfId="55" applyFont="1" applyFill="1" applyAlignment="1">
      <alignment horizontal="left" vertical="center"/>
    </xf>
    <xf numFmtId="0" fontId="113" fillId="27" borderId="16" xfId="55" applyFont="1" applyFill="1" applyBorder="1" applyAlignment="1">
      <alignment horizontal="left" vertical="center"/>
    </xf>
    <xf numFmtId="0" fontId="113" fillId="27" borderId="82" xfId="55" applyFont="1" applyFill="1" applyBorder="1" applyAlignment="1">
      <alignment horizontal="left"/>
    </xf>
    <xf numFmtId="0" fontId="113" fillId="27" borderId="82" xfId="55" applyFont="1" applyFill="1" applyBorder="1" applyAlignment="1">
      <alignment horizontal="left" vertical="center"/>
    </xf>
    <xf numFmtId="0" fontId="109" fillId="27" borderId="16" xfId="55" applyFont="1" applyFill="1" applyBorder="1" applyAlignment="1">
      <alignment horizontal="center"/>
    </xf>
    <xf numFmtId="0" fontId="112" fillId="33" borderId="85" xfId="55" applyFont="1" applyFill="1" applyBorder="1" applyAlignment="1">
      <alignment horizontal="left" vertical="center"/>
    </xf>
    <xf numFmtId="0" fontId="112" fillId="33" borderId="86" xfId="55" applyFont="1" applyFill="1" applyBorder="1" applyAlignment="1">
      <alignment horizontal="left" vertical="center"/>
    </xf>
    <xf numFmtId="0" fontId="112" fillId="33" borderId="87" xfId="55" applyFont="1" applyFill="1" applyBorder="1" applyAlignment="1">
      <alignment horizontal="left" vertical="center"/>
    </xf>
    <xf numFmtId="0" fontId="112" fillId="33" borderId="84" xfId="55" applyFont="1" applyFill="1" applyBorder="1" applyAlignment="1">
      <alignment horizontal="left" vertical="center"/>
    </xf>
    <xf numFmtId="0" fontId="112" fillId="27" borderId="0" xfId="55" applyFont="1" applyFill="1" applyAlignment="1">
      <alignment horizontal="center" vertical="top"/>
    </xf>
    <xf numFmtId="0" fontId="112" fillId="27" borderId="85" xfId="55" applyFont="1" applyFill="1" applyBorder="1" applyAlignment="1">
      <alignment horizontal="left" vertical="center"/>
    </xf>
    <xf numFmtId="0" fontId="112" fillId="27" borderId="86" xfId="55" applyFont="1" applyFill="1" applyBorder="1" applyAlignment="1">
      <alignment horizontal="left" vertical="center"/>
    </xf>
    <xf numFmtId="0" fontId="112" fillId="27" borderId="87" xfId="55" applyFont="1" applyFill="1" applyBorder="1" applyAlignment="1">
      <alignment horizontal="left" vertical="center"/>
    </xf>
    <xf numFmtId="0" fontId="112" fillId="27" borderId="84" xfId="55" applyFont="1" applyFill="1" applyBorder="1" applyAlignment="1">
      <alignment horizontal="left" vertical="center"/>
    </xf>
    <xf numFmtId="0" fontId="13" fillId="0" borderId="10" xfId="0" applyFont="1" applyBorder="1" applyAlignment="1">
      <alignment horizontal="center" vertical="center"/>
    </xf>
    <xf numFmtId="0" fontId="13" fillId="0" borderId="11" xfId="0" applyFont="1" applyBorder="1" applyAlignment="1">
      <alignment horizontal="center" vertical="center"/>
    </xf>
    <xf numFmtId="0" fontId="13" fillId="0" borderId="12" xfId="0" applyFont="1" applyBorder="1" applyAlignment="1">
      <alignment horizontal="center"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7" xfId="0" applyFont="1" applyBorder="1" applyAlignment="1">
      <alignment horizontal="center" vertical="center"/>
    </xf>
    <xf numFmtId="57" fontId="14" fillId="0" borderId="18" xfId="0" applyNumberFormat="1" applyFont="1" applyBorder="1" applyAlignment="1">
      <alignment horizontal="center" vertical="center"/>
    </xf>
    <xf numFmtId="0" fontId="14" fillId="0" borderId="19" xfId="0" applyFont="1" applyBorder="1" applyAlignment="1">
      <alignment horizontal="center" vertical="center"/>
    </xf>
    <xf numFmtId="0" fontId="14" fillId="0" borderId="85" xfId="0" applyFont="1" applyBorder="1" applyAlignment="1">
      <alignment horizontal="left"/>
    </xf>
    <xf numFmtId="0" fontId="14" fillId="0" borderId="86" xfId="0" applyFont="1" applyBorder="1" applyAlignment="1">
      <alignment horizontal="left"/>
    </xf>
    <xf numFmtId="0" fontId="14" fillId="0" borderId="82" xfId="0" applyFont="1" applyBorder="1" applyAlignment="1">
      <alignment horizontal="left"/>
    </xf>
    <xf numFmtId="0" fontId="14" fillId="0" borderId="83" xfId="0" applyFont="1" applyBorder="1" applyAlignment="1">
      <alignment horizontal="left"/>
    </xf>
    <xf numFmtId="0" fontId="16" fillId="0" borderId="85" xfId="0" applyFont="1" applyBorder="1" applyAlignment="1">
      <alignment horizontal="center" vertical="center"/>
    </xf>
    <xf numFmtId="0" fontId="16" fillId="0" borderId="86" xfId="0" applyFont="1" applyBorder="1" applyAlignment="1">
      <alignment horizontal="center" vertical="center"/>
    </xf>
    <xf numFmtId="0" fontId="16" fillId="0" borderId="87" xfId="0" applyFont="1" applyBorder="1" applyAlignment="1">
      <alignment horizontal="center" vertical="center"/>
    </xf>
    <xf numFmtId="0" fontId="20" fillId="0" borderId="85" xfId="0" applyFont="1" applyBorder="1" applyAlignment="1">
      <alignment horizontal="center" vertical="center"/>
    </xf>
    <xf numFmtId="0" fontId="20" fillId="0" borderId="86" xfId="0" applyFont="1" applyBorder="1" applyAlignment="1">
      <alignment horizontal="center" vertical="center"/>
    </xf>
    <xf numFmtId="0" fontId="20" fillId="0" borderId="87" xfId="0" applyFont="1" applyBorder="1" applyAlignment="1">
      <alignment horizontal="center" vertical="center"/>
    </xf>
    <xf numFmtId="0" fontId="15" fillId="0" borderId="0" xfId="0" applyFont="1" applyBorder="1" applyAlignment="1">
      <alignment horizontal="center" vertical="center"/>
    </xf>
    <xf numFmtId="0" fontId="11" fillId="0" borderId="85" xfId="0" applyFont="1" applyBorder="1" applyAlignment="1">
      <alignment horizontal="center" vertical="center"/>
    </xf>
    <xf numFmtId="0" fontId="11" fillId="0" borderId="86" xfId="0" applyFont="1" applyBorder="1" applyAlignment="1">
      <alignment horizontal="center" vertical="center"/>
    </xf>
    <xf numFmtId="0" fontId="11" fillId="0" borderId="87" xfId="0" applyFont="1" applyBorder="1" applyAlignment="1">
      <alignment horizontal="center" vertical="center"/>
    </xf>
    <xf numFmtId="0" fontId="11" fillId="0" borderId="16" xfId="0" applyFont="1" applyBorder="1" applyAlignment="1">
      <alignment horizontal="center" vertical="center"/>
    </xf>
    <xf numFmtId="0" fontId="11" fillId="0" borderId="16" xfId="0" applyFont="1" applyBorder="1" applyAlignment="1">
      <alignment vertical="center"/>
    </xf>
    <xf numFmtId="0" fontId="0" fillId="0" borderId="16" xfId="0" applyBorder="1" applyAlignment="1">
      <alignment vertical="center"/>
    </xf>
    <xf numFmtId="57" fontId="11" fillId="0" borderId="18" xfId="0" applyNumberFormat="1" applyFont="1" applyBorder="1" applyAlignment="1">
      <alignment horizontal="center" vertical="center"/>
    </xf>
    <xf numFmtId="0" fontId="11" fillId="0" borderId="85" xfId="0" applyFont="1" applyBorder="1" applyAlignment="1">
      <alignment horizontal="left"/>
    </xf>
    <xf numFmtId="0" fontId="11" fillId="0" borderId="86" xfId="0" applyFont="1" applyBorder="1" applyAlignment="1">
      <alignment horizontal="left"/>
    </xf>
    <xf numFmtId="0" fontId="11" fillId="0" borderId="87" xfId="0" applyFont="1" applyBorder="1" applyAlignment="1">
      <alignment horizontal="left"/>
    </xf>
    <xf numFmtId="0" fontId="16" fillId="0" borderId="0" xfId="0" applyFont="1" applyAlignment="1">
      <alignment vertical="top" wrapText="1"/>
    </xf>
    <xf numFmtId="0" fontId="11" fillId="0" borderId="10" xfId="0" applyFont="1" applyBorder="1" applyAlignment="1">
      <alignment horizontal="left" vertical="center"/>
    </xf>
    <xf numFmtId="0" fontId="0" fillId="0" borderId="12" xfId="0" applyBorder="1" applyAlignment="1">
      <alignment horizontal="left" vertical="center"/>
    </xf>
    <xf numFmtId="0" fontId="11" fillId="0" borderId="18" xfId="0" applyFont="1" applyBorder="1" applyAlignment="1">
      <alignment horizontal="right" vertical="center"/>
    </xf>
    <xf numFmtId="0" fontId="11" fillId="0" borderId="19" xfId="0" applyFont="1" applyBorder="1" applyAlignment="1">
      <alignment horizontal="right" vertical="center"/>
    </xf>
    <xf numFmtId="0" fontId="11" fillId="0" borderId="19" xfId="0" applyFont="1" applyBorder="1" applyAlignment="1">
      <alignment horizontal="left" vertical="center"/>
    </xf>
    <xf numFmtId="0" fontId="11" fillId="0" borderId="20" xfId="0" applyFont="1" applyBorder="1" applyAlignment="1">
      <alignment horizontal="left" vertical="center"/>
    </xf>
    <xf numFmtId="0" fontId="11" fillId="0" borderId="0" xfId="0" applyFont="1" applyFill="1" applyBorder="1" applyAlignment="1">
      <alignment horizontal="left" vertical="top" wrapText="1"/>
    </xf>
    <xf numFmtId="0" fontId="12" fillId="0" borderId="0" xfId="45" applyFont="1" applyAlignment="1">
      <alignment horizontal="center"/>
    </xf>
    <xf numFmtId="0" fontId="11" fillId="0" borderId="18" xfId="45" applyFont="1" applyBorder="1" applyAlignment="1">
      <alignment horizontal="center" vertical="center"/>
    </xf>
    <xf numFmtId="0" fontId="8" fillId="0" borderId="19" xfId="45" applyBorder="1" applyAlignment="1">
      <alignment horizontal="center" vertical="center"/>
    </xf>
    <xf numFmtId="0" fontId="8" fillId="0" borderId="20" xfId="45" applyBorder="1" applyAlignment="1">
      <alignment horizontal="center" vertical="center"/>
    </xf>
    <xf numFmtId="0" fontId="11" fillId="0" borderId="18" xfId="45" applyFont="1" applyBorder="1" applyAlignment="1">
      <alignment horizontal="left" vertical="center"/>
    </xf>
    <xf numFmtId="0" fontId="8" fillId="0" borderId="20" xfId="45" applyBorder="1" applyAlignment="1">
      <alignment horizontal="left" vertical="center"/>
    </xf>
    <xf numFmtId="0" fontId="11" fillId="0" borderId="19" xfId="45" applyFont="1" applyBorder="1" applyAlignment="1">
      <alignment horizontal="center" vertical="center"/>
    </xf>
    <xf numFmtId="0" fontId="11" fillId="0" borderId="20" xfId="45" applyFont="1" applyBorder="1" applyAlignment="1">
      <alignment horizontal="center" vertical="center"/>
    </xf>
    <xf numFmtId="0" fontId="11" fillId="0" borderId="15" xfId="45" applyFont="1" applyBorder="1" applyAlignment="1">
      <alignment horizontal="center" vertical="center"/>
    </xf>
    <xf numFmtId="0" fontId="11" fillId="0" borderId="17" xfId="45" applyFont="1" applyBorder="1" applyAlignment="1">
      <alignment horizontal="center" vertical="center"/>
    </xf>
    <xf numFmtId="0" fontId="14" fillId="0" borderId="0" xfId="45" applyFont="1" applyAlignment="1">
      <alignment vertical="top" wrapText="1"/>
    </xf>
    <xf numFmtId="0" fontId="11" fillId="0" borderId="18" xfId="45" applyFont="1" applyBorder="1" applyAlignment="1">
      <alignment vertical="center"/>
    </xf>
    <xf numFmtId="0" fontId="11" fillId="0" borderId="20" xfId="45" applyFont="1" applyBorder="1" applyAlignment="1">
      <alignment vertical="center"/>
    </xf>
    <xf numFmtId="0" fontId="11" fillId="0" borderId="10" xfId="45" applyFont="1" applyBorder="1" applyAlignment="1">
      <alignment horizontal="left" vertical="center"/>
    </xf>
    <xf numFmtId="0" fontId="8" fillId="0" borderId="12" xfId="45" applyBorder="1" applyAlignment="1">
      <alignment horizontal="left" vertical="center"/>
    </xf>
    <xf numFmtId="0" fontId="8" fillId="0" borderId="18" xfId="45" applyFont="1" applyBorder="1" applyAlignment="1">
      <alignment horizontal="center" vertical="center"/>
    </xf>
    <xf numFmtId="0" fontId="8" fillId="0" borderId="19" xfId="45" applyFont="1" applyBorder="1" applyAlignment="1">
      <alignment horizontal="center" vertical="center"/>
    </xf>
    <xf numFmtId="0" fontId="8" fillId="0" borderId="20" xfId="45" applyFont="1" applyBorder="1" applyAlignment="1">
      <alignment horizontal="center" vertical="center"/>
    </xf>
    <xf numFmtId="0" fontId="8" fillId="0" borderId="10" xfId="45" applyFont="1" applyBorder="1" applyAlignment="1">
      <alignment vertical="top" wrapText="1"/>
    </xf>
    <xf numFmtId="0" fontId="8" fillId="0" borderId="11" xfId="45" applyFont="1" applyBorder="1" applyAlignment="1">
      <alignment vertical="top" wrapText="1"/>
    </xf>
    <xf numFmtId="0" fontId="8" fillId="0" borderId="12" xfId="45" applyFont="1" applyBorder="1" applyAlignment="1">
      <alignment vertical="top" wrapText="1"/>
    </xf>
    <xf numFmtId="0" fontId="0" fillId="0" borderId="13" xfId="45" applyFont="1" applyBorder="1" applyAlignment="1">
      <alignment horizontal="left" vertical="top" wrapText="1"/>
    </xf>
    <xf numFmtId="0" fontId="8" fillId="0" borderId="0" xfId="45" applyFont="1" applyAlignment="1">
      <alignment horizontal="left" vertical="top" wrapText="1"/>
    </xf>
    <xf numFmtId="0" fontId="8" fillId="0" borderId="14" xfId="45" applyFont="1" applyBorder="1" applyAlignment="1">
      <alignment horizontal="left" vertical="top" wrapText="1"/>
    </xf>
    <xf numFmtId="0" fontId="8" fillId="0" borderId="13" xfId="45" applyFont="1" applyBorder="1" applyAlignment="1">
      <alignment horizontal="left" vertical="top" wrapText="1"/>
    </xf>
    <xf numFmtId="0" fontId="11" fillId="0" borderId="85" xfId="45" applyFont="1" applyBorder="1" applyAlignment="1">
      <alignment horizontal="center" vertical="center"/>
    </xf>
    <xf numFmtId="0" fontId="11" fillId="0" borderId="86" xfId="45" applyFont="1" applyBorder="1" applyAlignment="1">
      <alignment horizontal="center" vertical="center"/>
    </xf>
    <xf numFmtId="0" fontId="11" fillId="0" borderId="87" xfId="45" applyFont="1" applyBorder="1" applyAlignment="1">
      <alignment horizontal="center" vertical="center"/>
    </xf>
    <xf numFmtId="0" fontId="11" fillId="0" borderId="88" xfId="45" applyFont="1" applyBorder="1" applyAlignment="1">
      <alignment horizontal="left" vertical="center"/>
    </xf>
    <xf numFmtId="0" fontId="8" fillId="0" borderId="83" xfId="45" applyBorder="1" applyAlignment="1">
      <alignment horizontal="left" vertical="center"/>
    </xf>
    <xf numFmtId="0" fontId="11" fillId="0" borderId="88" xfId="45" applyFont="1" applyBorder="1" applyAlignment="1">
      <alignment vertical="center" wrapText="1"/>
    </xf>
    <xf numFmtId="0" fontId="11" fillId="0" borderId="82" xfId="45" applyFont="1" applyBorder="1" applyAlignment="1">
      <alignment vertical="center" wrapText="1"/>
    </xf>
    <xf numFmtId="0" fontId="11" fillId="0" borderId="83" xfId="45" applyFont="1" applyBorder="1" applyAlignment="1">
      <alignment vertical="center" wrapText="1"/>
    </xf>
    <xf numFmtId="0" fontId="4" fillId="0" borderId="0" xfId="48" applyFont="1" applyAlignment="1">
      <alignment vertical="center"/>
    </xf>
    <xf numFmtId="0" fontId="2" fillId="0" borderId="0" xfId="48" applyFont="1" applyFill="1" applyAlignment="1">
      <alignment vertical="center"/>
    </xf>
    <xf numFmtId="0" fontId="0" fillId="0" borderId="0" xfId="0" applyFill="1" applyAlignment="1">
      <alignment vertical="center"/>
    </xf>
    <xf numFmtId="49" fontId="30" fillId="0" borderId="84" xfId="41" applyNumberFormat="1" applyFont="1" applyFill="1" applyBorder="1" applyAlignment="1">
      <alignment horizontal="center" vertical="center" wrapText="1"/>
    </xf>
    <xf numFmtId="0" fontId="6" fillId="0" borderId="0" xfId="48" applyAlignment="1">
      <alignment horizontal="left" vertical="center" wrapText="1"/>
    </xf>
    <xf numFmtId="49" fontId="30" fillId="0" borderId="58" xfId="41" applyNumberFormat="1" applyFont="1" applyFill="1" applyBorder="1" applyAlignment="1">
      <alignment horizontal="center" vertical="center" wrapText="1"/>
    </xf>
    <xf numFmtId="49" fontId="30" fillId="0" borderId="73" xfId="41" applyNumberFormat="1" applyFont="1" applyFill="1" applyBorder="1" applyAlignment="1">
      <alignment horizontal="center" vertical="center" wrapText="1"/>
    </xf>
    <xf numFmtId="0" fontId="0" fillId="0" borderId="73" xfId="0" applyBorder="1" applyAlignment="1">
      <alignment horizontal="center" vertical="center" wrapText="1"/>
    </xf>
    <xf numFmtId="0" fontId="0" fillId="0" borderId="62" xfId="0" applyBorder="1" applyAlignment="1">
      <alignment horizontal="center" vertical="center" wrapText="1"/>
    </xf>
    <xf numFmtId="49" fontId="30" fillId="0" borderId="0" xfId="41" applyNumberFormat="1" applyFont="1" applyFill="1" applyAlignment="1">
      <alignment horizontal="left" vertical="center" wrapText="1"/>
    </xf>
    <xf numFmtId="49" fontId="68" fillId="0" borderId="0" xfId="41" applyNumberFormat="1" applyFont="1" applyFill="1" applyAlignment="1">
      <alignment horizontal="center" vertical="center"/>
    </xf>
    <xf numFmtId="49" fontId="30" fillId="0" borderId="0" xfId="41" applyNumberFormat="1" applyFont="1" applyFill="1" applyAlignment="1">
      <alignment horizontal="right" vertical="center"/>
    </xf>
    <xf numFmtId="0" fontId="76" fillId="0" borderId="82" xfId="41" applyFont="1" applyBorder="1" applyAlignment="1">
      <alignment horizontal="left" vertical="center" wrapText="1"/>
    </xf>
    <xf numFmtId="0" fontId="72" fillId="0" borderId="82" xfId="49" applyFont="1" applyBorder="1" applyAlignment="1">
      <alignment horizontal="left" vertical="center" wrapText="1"/>
    </xf>
    <xf numFmtId="0" fontId="76" fillId="0" borderId="0" xfId="41" applyFont="1" applyAlignment="1">
      <alignment horizontal="left" vertical="center"/>
    </xf>
    <xf numFmtId="0" fontId="72" fillId="0" borderId="0" xfId="49" applyFont="1" applyAlignment="1">
      <alignment horizontal="left" vertical="center"/>
    </xf>
    <xf numFmtId="0" fontId="76" fillId="0" borderId="0" xfId="41" applyFont="1" applyAlignment="1">
      <alignment horizontal="left" vertical="center" wrapText="1"/>
    </xf>
    <xf numFmtId="0" fontId="72" fillId="0" borderId="0" xfId="49" applyFont="1" applyAlignment="1">
      <alignment horizontal="left" vertical="center" wrapText="1"/>
    </xf>
    <xf numFmtId="0" fontId="76" fillId="0" borderId="85" xfId="41" applyFont="1" applyBorder="1" applyAlignment="1">
      <alignment horizontal="center" vertical="center"/>
    </xf>
    <xf numFmtId="0" fontId="76" fillId="0" borderId="87" xfId="41" applyFont="1" applyBorder="1" applyAlignment="1">
      <alignment horizontal="center" vertical="center"/>
    </xf>
    <xf numFmtId="0" fontId="76" fillId="0" borderId="85" xfId="41" applyFont="1" applyFill="1" applyBorder="1" applyAlignment="1">
      <alignment horizontal="center" vertical="center"/>
    </xf>
    <xf numFmtId="0" fontId="76" fillId="0" borderId="86" xfId="41" applyFont="1" applyFill="1" applyBorder="1" applyAlignment="1">
      <alignment horizontal="center" vertical="center"/>
    </xf>
    <xf numFmtId="0" fontId="76" fillId="0" borderId="87" xfId="41" applyFont="1" applyFill="1" applyBorder="1" applyAlignment="1">
      <alignment horizontal="center" vertical="center"/>
    </xf>
    <xf numFmtId="58" fontId="76" fillId="0" borderId="85" xfId="41" applyNumberFormat="1" applyFont="1" applyBorder="1" applyAlignment="1">
      <alignment horizontal="left" vertical="center"/>
    </xf>
    <xf numFmtId="58" fontId="76" fillId="0" borderId="87" xfId="41" applyNumberFormat="1" applyFont="1" applyBorder="1" applyAlignment="1">
      <alignment horizontal="left" vertical="center"/>
    </xf>
    <xf numFmtId="58" fontId="76" fillId="0" borderId="85" xfId="41" applyNumberFormat="1" applyFont="1" applyBorder="1" applyAlignment="1">
      <alignment horizontal="center" vertical="center"/>
    </xf>
    <xf numFmtId="58" fontId="76" fillId="0" borderId="87" xfId="41" applyNumberFormat="1" applyFont="1" applyBorder="1" applyAlignment="1">
      <alignment horizontal="center" vertical="center"/>
    </xf>
    <xf numFmtId="58" fontId="76" fillId="0" borderId="85" xfId="50" applyNumberFormat="1" applyFont="1" applyFill="1" applyBorder="1" applyAlignment="1">
      <alignment horizontal="center" vertical="center"/>
    </xf>
    <xf numFmtId="58" fontId="76" fillId="0" borderId="87" xfId="50" applyNumberFormat="1" applyFont="1" applyFill="1" applyBorder="1" applyAlignment="1">
      <alignment horizontal="center" vertical="center"/>
    </xf>
    <xf numFmtId="0" fontId="76" fillId="0" borderId="85" xfId="50" applyFont="1" applyFill="1" applyBorder="1" applyAlignment="1">
      <alignment horizontal="center" vertical="center"/>
    </xf>
    <xf numFmtId="0" fontId="76" fillId="0" borderId="86" xfId="50" applyFont="1" applyFill="1" applyBorder="1" applyAlignment="1">
      <alignment horizontal="center" vertical="center"/>
    </xf>
    <xf numFmtId="0" fontId="76" fillId="0" borderId="87" xfId="50" applyFont="1" applyFill="1" applyBorder="1" applyAlignment="1">
      <alignment horizontal="center" vertical="center"/>
    </xf>
    <xf numFmtId="0" fontId="76" fillId="27" borderId="85" xfId="41" applyFont="1" applyFill="1" applyBorder="1" applyAlignment="1">
      <alignment horizontal="center" vertical="center"/>
    </xf>
    <xf numFmtId="0" fontId="76" fillId="27" borderId="87" xfId="41" applyFont="1" applyFill="1" applyBorder="1" applyAlignment="1">
      <alignment horizontal="center" vertical="center"/>
    </xf>
    <xf numFmtId="58" fontId="76" fillId="27" borderId="85" xfId="50" applyNumberFormat="1" applyFont="1" applyFill="1" applyBorder="1" applyAlignment="1">
      <alignment horizontal="center" vertical="center"/>
    </xf>
    <xf numFmtId="58" fontId="76" fillId="27" borderId="87" xfId="50" applyNumberFormat="1" applyFont="1" applyFill="1" applyBorder="1" applyAlignment="1">
      <alignment horizontal="center" vertical="center"/>
    </xf>
    <xf numFmtId="0" fontId="76" fillId="27" borderId="85" xfId="50" applyFont="1" applyFill="1" applyBorder="1" applyAlignment="1">
      <alignment horizontal="center" vertical="center"/>
    </xf>
    <xf numFmtId="0" fontId="76" fillId="27" borderId="86" xfId="50" applyFont="1" applyFill="1" applyBorder="1" applyAlignment="1">
      <alignment horizontal="center" vertical="center"/>
    </xf>
    <xf numFmtId="0" fontId="76" fillId="27" borderId="87" xfId="50" applyFont="1" applyFill="1" applyBorder="1" applyAlignment="1">
      <alignment horizontal="center" vertical="center"/>
    </xf>
    <xf numFmtId="0" fontId="69" fillId="0" borderId="0" xfId="41" applyFont="1" applyAlignment="1">
      <alignment horizontal="left" vertical="center"/>
    </xf>
    <xf numFmtId="49" fontId="70" fillId="0" borderId="0" xfId="41" applyNumberFormat="1" applyFont="1" applyAlignment="1">
      <alignment horizontal="right" vertical="center"/>
    </xf>
    <xf numFmtId="0" fontId="73" fillId="0" borderId="0" xfId="49" applyFont="1" applyAlignment="1">
      <alignment vertical="center"/>
    </xf>
    <xf numFmtId="49" fontId="69" fillId="0" borderId="61" xfId="41" applyNumberFormat="1" applyFont="1" applyBorder="1" applyAlignment="1">
      <alignment horizontal="center" vertical="center"/>
    </xf>
    <xf numFmtId="0" fontId="75" fillId="0" borderId="59" xfId="49" applyFont="1" applyBorder="1" applyAlignment="1">
      <alignment horizontal="center" vertical="center"/>
    </xf>
    <xf numFmtId="0" fontId="75" fillId="0" borderId="60" xfId="49" applyFont="1" applyBorder="1" applyAlignment="1">
      <alignment horizontal="center" vertical="center"/>
    </xf>
    <xf numFmtId="0" fontId="76" fillId="0" borderId="86" xfId="41" applyFont="1" applyBorder="1" applyAlignment="1">
      <alignment horizontal="center" vertical="center"/>
    </xf>
    <xf numFmtId="0" fontId="49" fillId="0" borderId="0" xfId="0" applyFont="1" applyAlignment="1">
      <alignment horizontal="center"/>
    </xf>
    <xf numFmtId="0" fontId="51" fillId="0" borderId="0" xfId="0" applyFont="1" applyAlignment="1"/>
    <xf numFmtId="0" fontId="0" fillId="0" borderId="0" xfId="0" applyAlignment="1"/>
    <xf numFmtId="0" fontId="52" fillId="0" borderId="0" xfId="0" applyFont="1" applyAlignment="1"/>
    <xf numFmtId="0" fontId="51" fillId="0" borderId="0" xfId="0" applyFont="1" applyAlignment="1">
      <alignment horizontal="right"/>
    </xf>
    <xf numFmtId="0" fontId="51" fillId="0" borderId="0" xfId="0" applyFont="1" applyAlignment="1">
      <alignment horizontal="center"/>
    </xf>
    <xf numFmtId="0" fontId="59" fillId="0" borderId="0" xfId="43" applyFont="1" applyAlignment="1">
      <alignment horizontal="center"/>
    </xf>
    <xf numFmtId="0" fontId="60" fillId="0" borderId="0" xfId="43" applyFont="1" applyAlignment="1">
      <alignment horizontal="left" vertical="center" wrapText="1"/>
    </xf>
    <xf numFmtId="0" fontId="51" fillId="0" borderId="0" xfId="43" applyFont="1" applyAlignment="1">
      <alignment horizontal="center"/>
    </xf>
    <xf numFmtId="0" fontId="64" fillId="0" borderId="0" xfId="43" applyFont="1" applyAlignment="1">
      <alignment wrapText="1"/>
    </xf>
    <xf numFmtId="0" fontId="0" fillId="0" borderId="0" xfId="0" applyAlignment="1">
      <alignment wrapText="1"/>
    </xf>
    <xf numFmtId="0" fontId="54" fillId="0" borderId="0" xfId="43" applyFont="1" applyAlignment="1">
      <alignment horizontal="left" vertical="center" wrapText="1"/>
    </xf>
    <xf numFmtId="0" fontId="54" fillId="0" borderId="0" xfId="43" applyFont="1" applyAlignment="1">
      <alignment wrapText="1"/>
    </xf>
    <xf numFmtId="0" fontId="51" fillId="0" borderId="0" xfId="43" applyFont="1" applyAlignment="1">
      <alignment horizontal="left" vertical="center" wrapText="1"/>
    </xf>
    <xf numFmtId="0" fontId="51" fillId="0" borderId="0" xfId="43" applyFont="1" applyAlignment="1">
      <alignment horizontal="left"/>
    </xf>
    <xf numFmtId="0" fontId="32" fillId="0" borderId="10" xfId="42" applyBorder="1" applyAlignment="1">
      <alignment vertical="center"/>
    </xf>
    <xf numFmtId="0" fontId="32" fillId="0" borderId="11" xfId="42" applyBorder="1" applyAlignment="1">
      <alignment vertical="center"/>
    </xf>
    <xf numFmtId="0" fontId="32" fillId="0" borderId="18" xfId="42" applyBorder="1" applyAlignment="1">
      <alignment horizontal="left" vertical="center"/>
    </xf>
    <xf numFmtId="0" fontId="32" fillId="0" borderId="19" xfId="42" applyBorder="1" applyAlignment="1">
      <alignment horizontal="left" vertical="center"/>
    </xf>
    <xf numFmtId="0" fontId="32" fillId="0" borderId="16" xfId="42" applyBorder="1" applyAlignment="1">
      <alignment horizontal="center" vertical="center"/>
    </xf>
    <xf numFmtId="0" fontId="49" fillId="0" borderId="0" xfId="42" applyFont="1" applyAlignment="1">
      <alignment horizontal="center" vertical="center"/>
    </xf>
    <xf numFmtId="0" fontId="32" fillId="0" borderId="11" xfId="42" applyBorder="1" applyAlignment="1">
      <alignment horizontal="center" vertical="center"/>
    </xf>
    <xf numFmtId="0" fontId="32" fillId="0" borderId="12" xfId="42" applyBorder="1" applyAlignment="1">
      <alignment horizontal="center" vertical="center"/>
    </xf>
    <xf numFmtId="0" fontId="32" fillId="0" borderId="0" xfId="42" applyBorder="1" applyAlignment="1">
      <alignment horizontal="center" vertical="center"/>
    </xf>
    <xf numFmtId="0" fontId="32" fillId="0" borderId="14" xfId="42" applyBorder="1" applyAlignment="1">
      <alignment horizontal="center" vertical="center"/>
    </xf>
    <xf numFmtId="0" fontId="32" fillId="0" borderId="17" xfId="42" applyBorder="1" applyAlignment="1">
      <alignment horizontal="center" vertical="center"/>
    </xf>
    <xf numFmtId="0" fontId="32" fillId="0" borderId="80" xfId="42" applyBorder="1" applyAlignment="1">
      <alignment vertical="top" wrapText="1"/>
    </xf>
    <xf numFmtId="0" fontId="32" fillId="0" borderId="81" xfId="42" applyBorder="1" applyAlignment="1">
      <alignment vertical="top"/>
    </xf>
    <xf numFmtId="0" fontId="32" fillId="0" borderId="57" xfId="42" applyBorder="1" applyAlignment="1">
      <alignment horizontal="center" vertical="center"/>
    </xf>
    <xf numFmtId="0" fontId="61" fillId="0" borderId="11" xfId="42" applyFont="1" applyBorder="1" applyAlignment="1">
      <alignment horizontal="center" vertical="center"/>
    </xf>
    <xf numFmtId="0" fontId="61" fillId="0" borderId="12" xfId="42" applyFont="1" applyBorder="1" applyAlignment="1">
      <alignment horizontal="center" vertical="center"/>
    </xf>
    <xf numFmtId="0" fontId="32" fillId="0" borderId="13" xfId="42" applyBorder="1" applyAlignment="1">
      <alignment vertical="center" wrapText="1"/>
    </xf>
    <xf numFmtId="0" fontId="32" fillId="0" borderId="0" xfId="42" applyBorder="1" applyAlignment="1">
      <alignment vertical="center" wrapText="1"/>
    </xf>
    <xf numFmtId="0" fontId="32" fillId="0" borderId="14" xfId="42" applyBorder="1" applyAlignment="1">
      <alignment vertical="center" wrapText="1"/>
    </xf>
    <xf numFmtId="0" fontId="32" fillId="0" borderId="15" xfId="42" applyBorder="1" applyAlignment="1">
      <alignment vertical="center" wrapText="1"/>
    </xf>
    <xf numFmtId="0" fontId="32" fillId="0" borderId="16" xfId="42" applyBorder="1" applyAlignment="1">
      <alignment vertical="center" wrapText="1"/>
    </xf>
    <xf numFmtId="0" fontId="32" fillId="0" borderId="17" xfId="42" applyBorder="1" applyAlignment="1">
      <alignment vertical="center" wrapText="1"/>
    </xf>
    <xf numFmtId="0" fontId="32" fillId="0" borderId="19" xfId="42" applyBorder="1" applyAlignment="1">
      <alignment horizontal="center" vertical="center"/>
    </xf>
    <xf numFmtId="0" fontId="32" fillId="0" borderId="20" xfId="42" applyBorder="1" applyAlignment="1">
      <alignment horizontal="center" vertical="center"/>
    </xf>
    <xf numFmtId="0" fontId="32" fillId="0" borderId="10" xfId="42" applyFont="1" applyBorder="1" applyAlignment="1">
      <alignment vertical="center" wrapText="1"/>
    </xf>
    <xf numFmtId="0" fontId="32" fillId="0" borderId="11" xfId="42" applyFont="1" applyBorder="1" applyAlignment="1">
      <alignment vertical="center" wrapText="1"/>
    </xf>
    <xf numFmtId="0" fontId="32" fillId="0" borderId="37" xfId="42" applyFont="1" applyBorder="1" applyAlignment="1">
      <alignment vertical="center" wrapText="1"/>
    </xf>
    <xf numFmtId="0" fontId="32" fillId="0" borderId="13" xfId="42" applyFont="1" applyBorder="1" applyAlignment="1">
      <alignment vertical="center" wrapText="1"/>
    </xf>
    <xf numFmtId="0" fontId="32" fillId="0" borderId="0" xfId="42" applyFont="1" applyBorder="1" applyAlignment="1">
      <alignment vertical="center" wrapText="1"/>
    </xf>
    <xf numFmtId="0" fontId="32" fillId="0" borderId="36" xfId="42" applyFont="1" applyBorder="1" applyAlignment="1">
      <alignment vertical="center" wrapText="1"/>
    </xf>
    <xf numFmtId="0" fontId="32" fillId="0" borderId="79" xfId="42" applyFont="1" applyBorder="1" applyAlignment="1">
      <alignment vertical="center" wrapText="1"/>
    </xf>
    <xf numFmtId="0" fontId="32" fillId="0" borderId="12" xfId="42" applyFont="1" applyBorder="1" applyAlignment="1">
      <alignment vertical="center" wrapText="1"/>
    </xf>
    <xf numFmtId="0" fontId="32" fillId="0" borderId="33" xfId="42" applyFont="1" applyBorder="1" applyAlignment="1">
      <alignment vertical="center" wrapText="1"/>
    </xf>
    <xf numFmtId="0" fontId="32" fillId="0" borderId="14" xfId="42" applyFont="1" applyBorder="1" applyAlignment="1">
      <alignment vertical="center" wrapText="1"/>
    </xf>
    <xf numFmtId="0" fontId="32" fillId="0" borderId="74" xfId="42" applyFont="1" applyBorder="1" applyAlignment="1">
      <alignment vertical="center" wrapText="1"/>
    </xf>
    <xf numFmtId="0" fontId="32" fillId="0" borderId="16" xfId="42" applyFont="1" applyBorder="1" applyAlignment="1">
      <alignment vertical="center" wrapText="1"/>
    </xf>
    <xf numFmtId="0" fontId="32" fillId="0" borderId="17" xfId="42" applyFont="1" applyBorder="1" applyAlignment="1">
      <alignment vertical="center" wrapText="1"/>
    </xf>
    <xf numFmtId="0" fontId="32" fillId="0" borderId="11" xfId="42" applyFont="1" applyBorder="1" applyAlignment="1">
      <alignment vertical="center"/>
    </xf>
    <xf numFmtId="0" fontId="32" fillId="0" borderId="37" xfId="42" applyFont="1" applyBorder="1" applyAlignment="1">
      <alignment vertical="center"/>
    </xf>
    <xf numFmtId="0" fontId="32" fillId="0" borderId="13" xfId="42" applyFont="1" applyBorder="1" applyAlignment="1">
      <alignment vertical="center"/>
    </xf>
    <xf numFmtId="0" fontId="32" fillId="0" borderId="0" xfId="42" applyFont="1" applyBorder="1" applyAlignment="1">
      <alignment vertical="center"/>
    </xf>
    <xf numFmtId="0" fontId="32" fillId="0" borderId="36" xfId="42" applyFont="1" applyBorder="1" applyAlignment="1">
      <alignment vertical="center"/>
    </xf>
    <xf numFmtId="0" fontId="32" fillId="0" borderId="15" xfId="42" applyFont="1" applyBorder="1" applyAlignment="1">
      <alignment vertical="center"/>
    </xf>
    <xf numFmtId="0" fontId="32" fillId="0" borderId="16" xfId="42" applyFont="1" applyBorder="1" applyAlignment="1">
      <alignment vertical="center"/>
    </xf>
    <xf numFmtId="0" fontId="32" fillId="0" borderId="69" xfId="42" applyFont="1" applyBorder="1" applyAlignment="1">
      <alignment vertical="center"/>
    </xf>
    <xf numFmtId="0" fontId="32" fillId="0" borderId="32" xfId="42" applyFont="1" applyBorder="1" applyAlignment="1">
      <alignment vertical="center" wrapText="1"/>
    </xf>
    <xf numFmtId="0" fontId="32" fillId="0" borderId="38" xfId="42" applyFont="1" applyBorder="1" applyAlignment="1">
      <alignment vertical="center" wrapText="1"/>
    </xf>
    <xf numFmtId="0" fontId="32" fillId="0" borderId="70" xfId="42" applyFont="1" applyBorder="1" applyAlignment="1">
      <alignment vertical="center" wrapText="1"/>
    </xf>
    <xf numFmtId="0" fontId="32" fillId="0" borderId="72" xfId="42" applyFont="1" applyBorder="1" applyAlignment="1">
      <alignment vertical="center"/>
    </xf>
    <xf numFmtId="0" fontId="32" fillId="0" borderId="38" xfId="42" applyFont="1" applyBorder="1" applyAlignment="1">
      <alignment vertical="center"/>
    </xf>
    <xf numFmtId="0" fontId="32" fillId="0" borderId="39" xfId="42" applyFont="1" applyBorder="1" applyAlignment="1">
      <alignment vertical="center"/>
    </xf>
    <xf numFmtId="0" fontId="32" fillId="0" borderId="10" xfId="0" applyFont="1" applyBorder="1" applyAlignment="1">
      <alignment vertical="center" wrapText="1"/>
    </xf>
    <xf numFmtId="0" fontId="32" fillId="0" borderId="11" xfId="0" applyFont="1" applyBorder="1" applyAlignment="1">
      <alignment vertical="center" wrapText="1"/>
    </xf>
    <xf numFmtId="0" fontId="32" fillId="0" borderId="37" xfId="0" applyFont="1" applyBorder="1" applyAlignment="1">
      <alignment vertical="center" wrapText="1"/>
    </xf>
    <xf numFmtId="0" fontId="32" fillId="0" borderId="13" xfId="0" applyFont="1" applyBorder="1" applyAlignment="1">
      <alignment vertical="center" wrapText="1"/>
    </xf>
    <xf numFmtId="0" fontId="32" fillId="0" borderId="0" xfId="0" applyFont="1" applyBorder="1" applyAlignment="1">
      <alignment vertical="center" wrapText="1"/>
    </xf>
    <xf numFmtId="0" fontId="32" fillId="0" borderId="36" xfId="0" applyFont="1" applyBorder="1" applyAlignment="1">
      <alignment vertical="center" wrapText="1"/>
    </xf>
    <xf numFmtId="0" fontId="32" fillId="0" borderId="15" xfId="0" applyFont="1" applyBorder="1" applyAlignment="1">
      <alignment vertical="center" wrapText="1"/>
    </xf>
    <xf numFmtId="0" fontId="32" fillId="0" borderId="16" xfId="0" applyFont="1" applyBorder="1" applyAlignment="1">
      <alignment vertical="center" wrapText="1"/>
    </xf>
    <xf numFmtId="0" fontId="32" fillId="0" borderId="69" xfId="0" applyFont="1" applyBorder="1" applyAlignment="1">
      <alignment vertical="center" wrapText="1"/>
    </xf>
    <xf numFmtId="0" fontId="32" fillId="0" borderId="10" xfId="42" applyFont="1" applyBorder="1" applyAlignment="1">
      <alignment vertical="center"/>
    </xf>
    <xf numFmtId="0" fontId="63" fillId="0" borderId="0" xfId="42" applyFont="1" applyAlignment="1">
      <alignment horizontal="center" vertical="center"/>
    </xf>
    <xf numFmtId="0" fontId="32" fillId="0" borderId="29" xfId="42" applyFont="1" applyBorder="1" applyAlignment="1">
      <alignment horizontal="center" vertical="center"/>
    </xf>
    <xf numFmtId="0" fontId="32" fillId="0" borderId="30" xfId="42" applyFont="1" applyBorder="1" applyAlignment="1">
      <alignment horizontal="center" vertical="center"/>
    </xf>
    <xf numFmtId="0" fontId="32" fillId="0" borderId="63" xfId="42" applyFont="1" applyBorder="1" applyAlignment="1">
      <alignment horizontal="center" vertical="center"/>
    </xf>
    <xf numFmtId="0" fontId="32" fillId="0" borderId="74" xfId="42" applyFont="1" applyBorder="1" applyAlignment="1">
      <alignment horizontal="center" vertical="center"/>
    </xf>
    <xf numFmtId="0" fontId="32" fillId="0" borderId="16" xfId="42" applyFont="1" applyBorder="1" applyAlignment="1">
      <alignment horizontal="center" vertical="center"/>
    </xf>
    <xf numFmtId="0" fontId="32" fillId="0" borderId="17" xfId="42" applyFont="1" applyBorder="1" applyAlignment="1">
      <alignment horizontal="center" vertical="center"/>
    </xf>
    <xf numFmtId="0" fontId="32" fillId="0" borderId="71" xfId="42" applyFont="1" applyBorder="1" applyAlignment="1">
      <alignment horizontal="center" vertical="center"/>
    </xf>
    <xf numFmtId="0" fontId="32" fillId="0" borderId="31" xfId="42" applyFont="1" applyBorder="1" applyAlignment="1">
      <alignment horizontal="center" vertical="center"/>
    </xf>
    <xf numFmtId="0" fontId="32" fillId="0" borderId="15" xfId="42" applyFont="1" applyBorder="1" applyAlignment="1">
      <alignment horizontal="center" vertical="center"/>
    </xf>
    <xf numFmtId="0" fontId="32" fillId="0" borderId="69" xfId="42" applyFont="1" applyBorder="1" applyAlignment="1">
      <alignment horizontal="center" vertical="center"/>
    </xf>
    <xf numFmtId="0" fontId="32" fillId="0" borderId="57" xfId="42" applyFont="1" applyBorder="1" applyAlignment="1">
      <alignment horizontal="center" vertical="center"/>
    </xf>
    <xf numFmtId="0" fontId="87" fillId="0" borderId="0" xfId="51" applyFont="1" applyAlignment="1">
      <alignment horizontal="left" vertical="top" wrapText="1"/>
    </xf>
    <xf numFmtId="0" fontId="87" fillId="0" borderId="0" xfId="51" applyFont="1" applyAlignment="1">
      <alignment horizontal="left" vertical="center"/>
    </xf>
    <xf numFmtId="0" fontId="29" fillId="0" borderId="0" xfId="51" applyFont="1" applyAlignment="1">
      <alignment horizontal="left" vertical="center" wrapText="1"/>
    </xf>
    <xf numFmtId="0" fontId="89" fillId="0" borderId="0" xfId="51" applyFont="1" applyAlignment="1">
      <alignment horizontal="left" vertical="center" wrapText="1"/>
    </xf>
    <xf numFmtId="0" fontId="88" fillId="0" borderId="0" xfId="51" applyFont="1" applyAlignment="1">
      <alignment horizontal="center" vertical="center"/>
    </xf>
    <xf numFmtId="0" fontId="0" fillId="0" borderId="84" xfId="51" applyFont="1" applyBorder="1" applyAlignment="1">
      <alignment vertical="center" wrapText="1"/>
    </xf>
    <xf numFmtId="0" fontId="8" fillId="0" borderId="84" xfId="51" applyFont="1" applyBorder="1" applyAlignment="1">
      <alignment vertical="center" wrapText="1"/>
    </xf>
    <xf numFmtId="0" fontId="29" fillId="0" borderId="98" xfId="51" applyFont="1" applyBorder="1" applyAlignment="1">
      <alignment horizontal="distributed" vertical="center"/>
    </xf>
    <xf numFmtId="0" fontId="29" fillId="0" borderId="99" xfId="51" applyFont="1" applyBorder="1" applyAlignment="1">
      <alignment horizontal="distributed" vertical="center"/>
    </xf>
    <xf numFmtId="58" fontId="29" fillId="28" borderId="98" xfId="51" applyNumberFormat="1" applyFont="1" applyFill="1" applyBorder="1" applyAlignment="1">
      <alignment horizontal="center" vertical="center"/>
    </xf>
    <xf numFmtId="0" fontId="29" fillId="28" borderId="100" xfId="51" applyFont="1" applyFill="1" applyBorder="1" applyAlignment="1">
      <alignment horizontal="center" vertical="center"/>
    </xf>
    <xf numFmtId="0" fontId="29" fillId="28" borderId="99" xfId="51" applyFont="1" applyFill="1" applyBorder="1" applyAlignment="1">
      <alignment horizontal="center" vertical="center"/>
    </xf>
    <xf numFmtId="0" fontId="29" fillId="0" borderId="40" xfId="51" applyFont="1" applyBorder="1" applyAlignment="1">
      <alignment horizontal="distributed" vertical="center"/>
    </xf>
    <xf numFmtId="0" fontId="29" fillId="0" borderId="101" xfId="51" applyFont="1" applyBorder="1" applyAlignment="1">
      <alignment horizontal="distributed" vertical="center"/>
    </xf>
    <xf numFmtId="0" fontId="29" fillId="28" borderId="40" xfId="51" applyFont="1" applyFill="1" applyBorder="1" applyAlignment="1">
      <alignment horizontal="center" vertical="center"/>
    </xf>
    <xf numFmtId="0" fontId="29" fillId="28" borderId="101" xfId="51" applyFont="1" applyFill="1" applyBorder="1" applyAlignment="1">
      <alignment horizontal="center" vertical="center"/>
    </xf>
    <xf numFmtId="0" fontId="29" fillId="28" borderId="102" xfId="51" applyFont="1" applyFill="1" applyBorder="1" applyAlignment="1">
      <alignment horizontal="center" vertical="center"/>
    </xf>
    <xf numFmtId="0" fontId="29" fillId="0" borderId="46" xfId="51" applyFont="1" applyBorder="1" applyAlignment="1">
      <alignment horizontal="distributed" vertical="center"/>
    </xf>
    <xf numFmtId="0" fontId="29" fillId="0" borderId="103" xfId="51" applyFont="1" applyBorder="1" applyAlignment="1">
      <alignment horizontal="distributed" vertical="center"/>
    </xf>
    <xf numFmtId="58" fontId="29" fillId="28" borderId="46" xfId="51" applyNumberFormat="1" applyFont="1" applyFill="1" applyBorder="1" applyAlignment="1">
      <alignment horizontal="center" vertical="center"/>
    </xf>
    <xf numFmtId="0" fontId="29" fillId="28" borderId="103" xfId="51" applyFont="1" applyFill="1" applyBorder="1" applyAlignment="1">
      <alignment horizontal="center" vertical="center"/>
    </xf>
    <xf numFmtId="0" fontId="29" fillId="28" borderId="104" xfId="51" applyFont="1" applyFill="1" applyBorder="1" applyAlignment="1">
      <alignment horizontal="center" vertical="center"/>
    </xf>
    <xf numFmtId="0" fontId="29" fillId="0" borderId="95" xfId="51" applyFont="1" applyBorder="1" applyAlignment="1">
      <alignment horizontal="distributed" vertical="center"/>
    </xf>
    <xf numFmtId="0" fontId="29" fillId="0" borderId="96" xfId="51" applyFont="1" applyBorder="1" applyAlignment="1">
      <alignment horizontal="distributed" vertical="center"/>
    </xf>
    <xf numFmtId="0" fontId="29" fillId="0" borderId="95" xfId="51" applyFont="1" applyBorder="1" applyAlignment="1">
      <alignment horizontal="center" vertical="center"/>
    </xf>
    <xf numFmtId="0" fontId="29" fillId="0" borderId="97" xfId="51" applyFont="1" applyBorder="1" applyAlignment="1">
      <alignment horizontal="center" vertical="center"/>
    </xf>
    <xf numFmtId="0" fontId="29" fillId="0" borderId="96" xfId="51" applyFont="1" applyBorder="1" applyAlignment="1">
      <alignment horizontal="center" vertical="center"/>
    </xf>
    <xf numFmtId="0" fontId="0" fillId="0" borderId="15" xfId="51" applyFont="1" applyBorder="1" applyAlignment="1">
      <alignment horizontal="center" vertical="center"/>
    </xf>
    <xf numFmtId="0" fontId="8" fillId="0" borderId="16" xfId="51" applyFont="1" applyBorder="1" applyAlignment="1">
      <alignment horizontal="center" vertical="center"/>
    </xf>
    <xf numFmtId="0" fontId="8" fillId="0" borderId="17" xfId="51" applyFont="1" applyBorder="1" applyAlignment="1">
      <alignment horizontal="center" vertical="center"/>
    </xf>
    <xf numFmtId="0" fontId="8" fillId="28" borderId="92" xfId="51" applyFont="1" applyFill="1" applyBorder="1" applyAlignment="1">
      <alignment horizontal="center" vertical="center"/>
    </xf>
    <xf numFmtId="0" fontId="8" fillId="28" borderId="93" xfId="51" applyFont="1" applyFill="1" applyBorder="1" applyAlignment="1">
      <alignment horizontal="center" vertical="center"/>
    </xf>
    <xf numFmtId="0" fontId="8" fillId="28" borderId="94" xfId="51" applyFont="1" applyFill="1" applyBorder="1" applyAlignment="1">
      <alignment horizontal="center" vertical="center"/>
    </xf>
    <xf numFmtId="0" fontId="0" fillId="0" borderId="85" xfId="51" applyFont="1" applyBorder="1" applyAlignment="1">
      <alignment horizontal="center" vertical="center"/>
    </xf>
    <xf numFmtId="0" fontId="8" fillId="0" borderId="86" xfId="51" applyFont="1" applyBorder="1" applyAlignment="1">
      <alignment horizontal="center" vertical="center"/>
    </xf>
    <xf numFmtId="0" fontId="8" fillId="0" borderId="87" xfId="51" applyFont="1" applyBorder="1" applyAlignment="1">
      <alignment horizontal="center" vertical="center"/>
    </xf>
    <xf numFmtId="0" fontId="29" fillId="28" borderId="85" xfId="51" applyFont="1" applyFill="1" applyBorder="1" applyAlignment="1">
      <alignment horizontal="center" vertical="center" wrapText="1"/>
    </xf>
    <xf numFmtId="0" fontId="29" fillId="28" borderId="86" xfId="51" applyFont="1" applyFill="1" applyBorder="1" applyAlignment="1">
      <alignment horizontal="center" vertical="center" wrapText="1"/>
    </xf>
    <xf numFmtId="0" fontId="29" fillId="28" borderId="87" xfId="51" applyFont="1" applyFill="1" applyBorder="1" applyAlignment="1">
      <alignment horizontal="center" vertical="center" wrapText="1"/>
    </xf>
    <xf numFmtId="0" fontId="3" fillId="0" borderId="84" xfId="51" applyFont="1" applyBorder="1" applyAlignment="1">
      <alignment vertical="center" wrapText="1"/>
    </xf>
    <xf numFmtId="0" fontId="86" fillId="0" borderId="84" xfId="51" applyFont="1" applyBorder="1" applyAlignment="1">
      <alignment vertical="center" wrapText="1"/>
    </xf>
    <xf numFmtId="0" fontId="86" fillId="0" borderId="85" xfId="51" applyFont="1" applyBorder="1" applyAlignment="1">
      <alignment vertical="center" wrapText="1"/>
    </xf>
    <xf numFmtId="0" fontId="0" fillId="28" borderId="88" xfId="51" applyFont="1" applyFill="1" applyBorder="1" applyAlignment="1">
      <alignment vertical="center"/>
    </xf>
    <xf numFmtId="0" fontId="8" fillId="28" borderId="82" xfId="51" applyFont="1" applyFill="1" applyBorder="1" applyAlignment="1">
      <alignment vertical="center"/>
    </xf>
    <xf numFmtId="0" fontId="8" fillId="28" borderId="83" xfId="51" applyFont="1" applyFill="1" applyBorder="1" applyAlignment="1">
      <alignment vertical="center"/>
    </xf>
    <xf numFmtId="0" fontId="0" fillId="28" borderId="13" xfId="51" applyFont="1" applyFill="1" applyBorder="1" applyAlignment="1">
      <alignment vertical="center"/>
    </xf>
    <xf numFmtId="0" fontId="8" fillId="28" borderId="0" xfId="51" applyFont="1" applyFill="1" applyAlignment="1">
      <alignment vertical="center"/>
    </xf>
    <xf numFmtId="0" fontId="8" fillId="28" borderId="14" xfId="51" applyFont="1" applyFill="1" applyBorder="1" applyAlignment="1">
      <alignment vertical="center"/>
    </xf>
    <xf numFmtId="0" fontId="87" fillId="0" borderId="13" xfId="51" applyFont="1" applyBorder="1" applyAlignment="1">
      <alignment horizontal="left" vertical="center" wrapText="1"/>
    </xf>
    <xf numFmtId="0" fontId="87" fillId="0" borderId="0" xfId="51" applyFont="1" applyAlignment="1">
      <alignment horizontal="left" vertical="center" wrapText="1"/>
    </xf>
    <xf numFmtId="0" fontId="87" fillId="0" borderId="14" xfId="51" applyFont="1" applyBorder="1" applyAlignment="1">
      <alignment horizontal="left" vertical="center" wrapText="1"/>
    </xf>
    <xf numFmtId="0" fontId="0" fillId="0" borderId="89" xfId="51" applyFont="1" applyBorder="1" applyAlignment="1">
      <alignment horizontal="center" vertical="center"/>
    </xf>
    <xf numFmtId="0" fontId="8" fillId="0" borderId="90" xfId="51" applyFont="1" applyBorder="1" applyAlignment="1">
      <alignment horizontal="center" vertical="center"/>
    </xf>
    <xf numFmtId="0" fontId="8" fillId="0" borderId="91" xfId="51" applyFont="1" applyBorder="1" applyAlignment="1">
      <alignment horizontal="center" vertical="center"/>
    </xf>
    <xf numFmtId="0" fontId="8" fillId="28" borderId="89" xfId="51" applyFont="1" applyFill="1" applyBorder="1" applyAlignment="1">
      <alignment horizontal="center" vertical="center"/>
    </xf>
    <xf numFmtId="0" fontId="8" fillId="28" borderId="90" xfId="51" applyFont="1" applyFill="1" applyBorder="1" applyAlignment="1">
      <alignment horizontal="center" vertical="center"/>
    </xf>
    <xf numFmtId="0" fontId="8" fillId="28" borderId="91" xfId="51" applyFont="1" applyFill="1" applyBorder="1" applyAlignment="1">
      <alignment horizontal="center" vertical="center"/>
    </xf>
    <xf numFmtId="0" fontId="0" fillId="0" borderId="0" xfId="51" applyFont="1" applyAlignment="1">
      <alignment horizontal="left" vertical="center"/>
    </xf>
    <xf numFmtId="0" fontId="8" fillId="0" borderId="0" xfId="51" applyFont="1" applyAlignment="1">
      <alignment horizontal="left" vertical="center"/>
    </xf>
    <xf numFmtId="0" fontId="92" fillId="0" borderId="0" xfId="41" applyFont="1" applyAlignment="1">
      <alignment horizontal="center" vertical="center"/>
    </xf>
    <xf numFmtId="0" fontId="8" fillId="0" borderId="0" xfId="51" applyFont="1" applyAlignment="1">
      <alignment horizontal="center" vertical="center"/>
    </xf>
    <xf numFmtId="0" fontId="8" fillId="28" borderId="0" xfId="51" applyFont="1" applyFill="1" applyAlignment="1">
      <alignment horizontal="center" vertical="center"/>
    </xf>
    <xf numFmtId="0" fontId="8" fillId="28" borderId="0" xfId="51" applyFont="1" applyFill="1" applyAlignment="1">
      <alignment horizontal="left"/>
    </xf>
    <xf numFmtId="0" fontId="67" fillId="0" borderId="0" xfId="51" applyFont="1" applyAlignment="1">
      <alignment horizontal="left" vertical="center" wrapText="1"/>
    </xf>
    <xf numFmtId="0" fontId="8" fillId="0" borderId="0" xfId="51" applyFont="1" applyAlignment="1">
      <alignment horizontal="left" vertical="center" wrapText="1"/>
    </xf>
    <xf numFmtId="0" fontId="8" fillId="29" borderId="62" xfId="41" applyFill="1" applyBorder="1" applyAlignment="1" applyProtection="1">
      <alignment horizontal="center" vertical="center" wrapText="1"/>
      <protection locked="0"/>
    </xf>
    <xf numFmtId="0" fontId="8" fillId="29" borderId="84" xfId="41" applyFill="1" applyBorder="1" applyAlignment="1" applyProtection="1">
      <alignment horizontal="center" vertical="center" wrapText="1"/>
      <protection locked="0"/>
    </xf>
    <xf numFmtId="0" fontId="21" fillId="0" borderId="0" xfId="41" applyFont="1" applyAlignment="1" applyProtection="1">
      <alignment horizontal="left"/>
      <protection locked="0"/>
    </xf>
    <xf numFmtId="0" fontId="91" fillId="29" borderId="62" xfId="41" applyFont="1" applyFill="1" applyBorder="1" applyAlignment="1" applyProtection="1">
      <alignment horizontal="center"/>
      <protection locked="0"/>
    </xf>
    <xf numFmtId="0" fontId="91" fillId="29" borderId="84" xfId="41" applyFont="1" applyFill="1" applyBorder="1" applyAlignment="1" applyProtection="1">
      <alignment horizontal="center"/>
      <protection locked="0"/>
    </xf>
    <xf numFmtId="0" fontId="8" fillId="29" borderId="0" xfId="41" applyFill="1" applyAlignment="1" applyProtection="1">
      <alignment horizontal="center" vertical="center"/>
      <protection locked="0"/>
    </xf>
    <xf numFmtId="0" fontId="8" fillId="29" borderId="16" xfId="41" applyFill="1" applyBorder="1" applyAlignment="1" applyProtection="1">
      <alignment horizontal="center" vertical="center"/>
      <protection locked="0"/>
    </xf>
    <xf numFmtId="0" fontId="8" fillId="29" borderId="84" xfId="41" applyFill="1" applyBorder="1" applyAlignment="1" applyProtection="1">
      <alignment horizontal="center" vertical="center"/>
      <protection locked="0"/>
    </xf>
  </cellXfs>
  <cellStyles count="5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10" xfId="55" xr:uid="{5BE5F3A6-0F41-4507-9562-17F69D2ED94B}"/>
    <cellStyle name="標準 2" xfId="41" xr:uid="{00000000-0005-0000-0000-000029000000}"/>
    <cellStyle name="標準 2 2" xfId="53" xr:uid="{8D2100D8-4970-4D6A-98B5-2F470D4FD959}"/>
    <cellStyle name="標準 2 2 2" xfId="54" xr:uid="{94D163C9-D1C1-47A8-95C7-DEE064A1CDEF}"/>
    <cellStyle name="標準 3" xfId="47" xr:uid="{00000000-0005-0000-0000-00002A000000}"/>
    <cellStyle name="標準 4" xfId="48" xr:uid="{00000000-0005-0000-0000-00002B000000}"/>
    <cellStyle name="標準 4 2" xfId="50" xr:uid="{00000000-0005-0000-0000-00002C000000}"/>
    <cellStyle name="標準 8" xfId="49" xr:uid="{00000000-0005-0000-0000-00002D000000}"/>
    <cellStyle name="標準 9" xfId="51" xr:uid="{13F34F1B-9C97-457E-9F0B-6A274B29879A}"/>
    <cellStyle name="標準_③-２加算様式（就労）" xfId="52" xr:uid="{7CD73E1E-4C86-4FF0-9CEB-F007B3C71D86}"/>
    <cellStyle name="標準_4-6 事業計画書　（作成例）" xfId="42" xr:uid="{00000000-0005-0000-0000-000031000000}"/>
    <cellStyle name="標準_CT18N11" xfId="43" xr:uid="{00000000-0005-0000-0000-000032000000}"/>
    <cellStyle name="標準_添付書類【神奈川県自立支援】" xfId="44" xr:uid="{00000000-0005-0000-0000-000034000000}"/>
    <cellStyle name="標準_添付書類トラップ" xfId="45" xr:uid="{00000000-0005-0000-0000-000035000000}"/>
    <cellStyle name="良い" xfId="46"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3.xml"/><Relationship Id="rId30" Type="http://schemas.openxmlformats.org/officeDocument/2006/relationships/theme" Target="theme/theme1.xml"/><Relationship Id="rId8" Type="http://schemas.openxmlformats.org/officeDocument/2006/relationships/worksheet" Target="worksheets/sheet8.xml"/></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6</xdr:col>
      <xdr:colOff>76200</xdr:colOff>
      <xdr:row>10</xdr:row>
      <xdr:rowOff>66675</xdr:rowOff>
    </xdr:from>
    <xdr:to>
      <xdr:col>18</xdr:col>
      <xdr:colOff>190500</xdr:colOff>
      <xdr:row>12</xdr:row>
      <xdr:rowOff>38100</xdr:rowOff>
    </xdr:to>
    <xdr:sp macro="" textlink="">
      <xdr:nvSpPr>
        <xdr:cNvPr id="28673" name="AutoShape 1">
          <a:extLst>
            <a:ext uri="{FF2B5EF4-FFF2-40B4-BE49-F238E27FC236}">
              <a16:creationId xmlns:a16="http://schemas.microsoft.com/office/drawing/2014/main" id="{00000000-0008-0000-0200-000001700000}"/>
            </a:ext>
          </a:extLst>
        </xdr:cNvPr>
        <xdr:cNvSpPr>
          <a:spLocks noChangeArrowheads="1"/>
        </xdr:cNvSpPr>
      </xdr:nvSpPr>
      <xdr:spPr bwMode="auto">
        <a:xfrm>
          <a:off x="1905000" y="3752850"/>
          <a:ext cx="4648200" cy="695325"/>
        </a:xfrm>
        <a:prstGeom prst="roundRect">
          <a:avLst>
            <a:gd name="adj" fmla="val 16667"/>
          </a:avLst>
        </a:prstGeom>
        <a:solidFill>
          <a:srgbClr val="FFFFFF"/>
        </a:solidFill>
        <a:ln w="25400">
          <a:solidFill>
            <a:srgbClr val="000080"/>
          </a:solidFill>
          <a:prstDash val="sysDot"/>
          <a:round/>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・法人として既に指定を受けている事業等があれば記入してください。</a:t>
          </a:r>
        </a:p>
        <a:p>
          <a:pPr algn="l" rtl="0">
            <a:defRPr sz="1000"/>
          </a:pPr>
          <a:r>
            <a:rPr lang="ja-JP" altLang="en-US" sz="1100" b="0" i="0" u="none" strike="noStrike" baseline="0">
              <a:solidFill>
                <a:srgbClr val="000000"/>
              </a:solidFill>
              <a:latin typeface="ＭＳ Ｐゴシック"/>
              <a:ea typeface="ＭＳ Ｐゴシック"/>
            </a:rPr>
            <a:t>（介護保険法での指定を受けている場合など）</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8</xdr:col>
      <xdr:colOff>285750</xdr:colOff>
      <xdr:row>0</xdr:row>
      <xdr:rowOff>95250</xdr:rowOff>
    </xdr:from>
    <xdr:to>
      <xdr:col>12</xdr:col>
      <xdr:colOff>396875</xdr:colOff>
      <xdr:row>2</xdr:row>
      <xdr:rowOff>126999</xdr:rowOff>
    </xdr:to>
    <xdr:sp macro="" textlink="">
      <xdr:nvSpPr>
        <xdr:cNvPr id="28674" name="Rectangle 2">
          <a:extLst>
            <a:ext uri="{FF2B5EF4-FFF2-40B4-BE49-F238E27FC236}">
              <a16:creationId xmlns:a16="http://schemas.microsoft.com/office/drawing/2014/main" id="{00000000-0008-0000-0200-000002700000}"/>
            </a:ext>
          </a:extLst>
        </xdr:cNvPr>
        <xdr:cNvSpPr>
          <a:spLocks noChangeArrowheads="1"/>
        </xdr:cNvSpPr>
      </xdr:nvSpPr>
      <xdr:spPr bwMode="auto">
        <a:xfrm>
          <a:off x="2794000" y="95250"/>
          <a:ext cx="1920875" cy="380999"/>
        </a:xfrm>
        <a:prstGeom prst="rect">
          <a:avLst/>
        </a:prstGeom>
        <a:solidFill>
          <a:srgbClr val="FFFFFF"/>
        </a:solidFill>
        <a:ln w="38100" cmpd="dbl">
          <a:solidFill>
            <a:srgbClr val="000000"/>
          </a:solidFill>
          <a:miter lim="800000"/>
          <a:headEnd/>
          <a:tailEnd/>
        </a:ln>
      </xdr:spPr>
      <xdr:txBody>
        <a:bodyPr vertOverflow="clip" wrap="square" lIns="64008" tIns="41148" rIns="64008" bIns="0" anchor="t" upright="1"/>
        <a:lstStyle/>
        <a:p>
          <a:pPr algn="ctr" rtl="0">
            <a:defRPr sz="1000"/>
          </a:pPr>
          <a:r>
            <a:rPr lang="ja-JP" altLang="en-US" sz="2000" b="0" i="0" u="none" strike="noStrike" baseline="0">
              <a:solidFill>
                <a:srgbClr val="000000"/>
              </a:solidFill>
              <a:latin typeface="ＭＳ Ｐゴシック"/>
              <a:ea typeface="ＭＳ Ｐゴシック"/>
            </a:rPr>
            <a:t>記載例</a:t>
          </a:r>
        </a:p>
        <a:p>
          <a:pPr algn="ctr" rtl="0">
            <a:defRPr sz="1000"/>
          </a:pPr>
          <a:endParaRPr lang="ja-JP" altLang="en-US" sz="2400" b="0" i="0" u="none" strike="noStrik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40</xdr:col>
      <xdr:colOff>251460</xdr:colOff>
      <xdr:row>0</xdr:row>
      <xdr:rowOff>175260</xdr:rowOff>
    </xdr:from>
    <xdr:to>
      <xdr:col>43</xdr:col>
      <xdr:colOff>367665</xdr:colOff>
      <xdr:row>3</xdr:row>
      <xdr:rowOff>91440</xdr:rowOff>
    </xdr:to>
    <xdr:sp macro="" textlink="">
      <xdr:nvSpPr>
        <xdr:cNvPr id="2" name="AutoShape 12">
          <a:extLst>
            <a:ext uri="{FF2B5EF4-FFF2-40B4-BE49-F238E27FC236}">
              <a16:creationId xmlns:a16="http://schemas.microsoft.com/office/drawing/2014/main" id="{712E292F-15B8-4E6B-AF78-5BA3D36CE56A}"/>
            </a:ext>
          </a:extLst>
        </xdr:cNvPr>
        <xdr:cNvSpPr>
          <a:spLocks noChangeArrowheads="1"/>
        </xdr:cNvSpPr>
      </xdr:nvSpPr>
      <xdr:spPr bwMode="auto">
        <a:xfrm>
          <a:off x="11330940" y="175260"/>
          <a:ext cx="1990725" cy="601980"/>
        </a:xfrm>
        <a:prstGeom prst="wedgeRoundRectCallout">
          <a:avLst>
            <a:gd name="adj1" fmla="val -68683"/>
            <a:gd name="adj2" fmla="val -52479"/>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該当するサービスの様式をご使用ください。</a:t>
          </a:r>
          <a:endParaRPr lang="en-US" altLang="ja-JP" sz="1100" b="0" i="0" u="none" strike="noStrike" baseline="0">
            <a:solidFill>
              <a:srgbClr val="000000"/>
            </a:solidFill>
            <a:latin typeface="ＭＳ Ｐゴシック"/>
            <a:ea typeface="ＭＳ Ｐゴシック"/>
          </a:endParaRPr>
        </a:p>
      </xdr:txBody>
    </xdr:sp>
    <xdr:clientData/>
  </xdr:twoCellAnchor>
  <xdr:twoCellAnchor>
    <xdr:from>
      <xdr:col>22</xdr:col>
      <xdr:colOff>182881</xdr:colOff>
      <xdr:row>0</xdr:row>
      <xdr:rowOff>91440</xdr:rowOff>
    </xdr:from>
    <xdr:to>
      <xdr:col>29</xdr:col>
      <xdr:colOff>38100</xdr:colOff>
      <xdr:row>3</xdr:row>
      <xdr:rowOff>106057</xdr:rowOff>
    </xdr:to>
    <xdr:sp macro="" textlink="">
      <xdr:nvSpPr>
        <xdr:cNvPr id="3" name="AutoShape 5">
          <a:extLst>
            <a:ext uri="{FF2B5EF4-FFF2-40B4-BE49-F238E27FC236}">
              <a16:creationId xmlns:a16="http://schemas.microsoft.com/office/drawing/2014/main" id="{29BE60AE-0EC3-4AA0-892D-A5927090E154}"/>
            </a:ext>
          </a:extLst>
        </xdr:cNvPr>
        <xdr:cNvSpPr>
          <a:spLocks noChangeArrowheads="1"/>
        </xdr:cNvSpPr>
      </xdr:nvSpPr>
      <xdr:spPr bwMode="auto">
        <a:xfrm>
          <a:off x="6400801" y="91440"/>
          <a:ext cx="1242059" cy="700417"/>
        </a:xfrm>
        <a:prstGeom prst="wedgeRoundRectCallout">
          <a:avLst>
            <a:gd name="adj1" fmla="val 102999"/>
            <a:gd name="adj2" fmla="val 69805"/>
            <a:gd name="adj3" fmla="val 16667"/>
          </a:avLst>
        </a:prstGeom>
        <a:solidFill>
          <a:srgbClr val="FFFFFF"/>
        </a:solidFill>
        <a:ln w="19050" algn="ctr">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p>
      </xdr:txBody>
    </xdr:sp>
    <xdr:clientData/>
  </xdr:twoCellAnchor>
  <xdr:twoCellAnchor>
    <xdr:from>
      <xdr:col>40</xdr:col>
      <xdr:colOff>76200</xdr:colOff>
      <xdr:row>18</xdr:row>
      <xdr:rowOff>83820</xdr:rowOff>
    </xdr:from>
    <xdr:to>
      <xdr:col>43</xdr:col>
      <xdr:colOff>241935</xdr:colOff>
      <xdr:row>20</xdr:row>
      <xdr:rowOff>160020</xdr:rowOff>
    </xdr:to>
    <xdr:sp macro="" textlink="">
      <xdr:nvSpPr>
        <xdr:cNvPr id="4" name="AutoShape 12">
          <a:extLst>
            <a:ext uri="{FF2B5EF4-FFF2-40B4-BE49-F238E27FC236}">
              <a16:creationId xmlns:a16="http://schemas.microsoft.com/office/drawing/2014/main" id="{6CA9F1A8-C9BC-4128-A915-04E02AF4C43B}"/>
            </a:ext>
          </a:extLst>
        </xdr:cNvPr>
        <xdr:cNvSpPr>
          <a:spLocks noChangeArrowheads="1"/>
        </xdr:cNvSpPr>
      </xdr:nvSpPr>
      <xdr:spPr bwMode="auto">
        <a:xfrm>
          <a:off x="11155680" y="3939540"/>
          <a:ext cx="2040255" cy="533400"/>
        </a:xfrm>
        <a:prstGeom prst="wedgeRoundRectCallout">
          <a:avLst>
            <a:gd name="adj1" fmla="val -53042"/>
            <a:gd name="adj2" fmla="val -99807"/>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p>
      </xdr:txBody>
    </xdr:sp>
    <xdr:clientData/>
  </xdr:twoCellAnchor>
  <xdr:twoCellAnchor>
    <xdr:from>
      <xdr:col>33</xdr:col>
      <xdr:colOff>22860</xdr:colOff>
      <xdr:row>3</xdr:row>
      <xdr:rowOff>220980</xdr:rowOff>
    </xdr:from>
    <xdr:to>
      <xdr:col>39</xdr:col>
      <xdr:colOff>7620</xdr:colOff>
      <xdr:row>5</xdr:row>
      <xdr:rowOff>20955</xdr:rowOff>
    </xdr:to>
    <xdr:sp macro="" textlink="">
      <xdr:nvSpPr>
        <xdr:cNvPr id="5" name="AutoShape 4">
          <a:extLst>
            <a:ext uri="{FF2B5EF4-FFF2-40B4-BE49-F238E27FC236}">
              <a16:creationId xmlns:a16="http://schemas.microsoft.com/office/drawing/2014/main" id="{84ED2307-D4E5-4687-9741-4B9D617D098C}"/>
            </a:ext>
          </a:extLst>
        </xdr:cNvPr>
        <xdr:cNvSpPr>
          <a:spLocks noChangeArrowheads="1"/>
        </xdr:cNvSpPr>
      </xdr:nvSpPr>
      <xdr:spPr bwMode="auto">
        <a:xfrm>
          <a:off x="8953500" y="906780"/>
          <a:ext cx="2240280" cy="257175"/>
        </a:xfrm>
        <a:prstGeom prst="roundRect">
          <a:avLst>
            <a:gd name="adj" fmla="val 16667"/>
          </a:avLst>
        </a:prstGeom>
        <a:noFill/>
        <a:ln w="38100" algn="ctr">
          <a:solidFill>
            <a:srgbClr val="FF0000"/>
          </a:solidFill>
          <a:round/>
          <a:headEnd/>
          <a:tailEnd/>
        </a:ln>
      </xdr:spPr>
    </xdr:sp>
    <xdr:clientData/>
  </xdr:twoCellAnchor>
  <xdr:twoCellAnchor>
    <xdr:from>
      <xdr:col>35</xdr:col>
      <xdr:colOff>160020</xdr:colOff>
      <xdr:row>0</xdr:row>
      <xdr:rowOff>0</xdr:rowOff>
    </xdr:from>
    <xdr:to>
      <xdr:col>40</xdr:col>
      <xdr:colOff>53340</xdr:colOff>
      <xdr:row>1</xdr:row>
      <xdr:rowOff>30480</xdr:rowOff>
    </xdr:to>
    <xdr:sp macro="" textlink="">
      <xdr:nvSpPr>
        <xdr:cNvPr id="6" name="AutoShape 4">
          <a:extLst>
            <a:ext uri="{FF2B5EF4-FFF2-40B4-BE49-F238E27FC236}">
              <a16:creationId xmlns:a16="http://schemas.microsoft.com/office/drawing/2014/main" id="{0D49372D-63D3-4A34-AC28-0FABF05B7E22}"/>
            </a:ext>
          </a:extLst>
        </xdr:cNvPr>
        <xdr:cNvSpPr>
          <a:spLocks noChangeArrowheads="1"/>
        </xdr:cNvSpPr>
      </xdr:nvSpPr>
      <xdr:spPr bwMode="auto">
        <a:xfrm>
          <a:off x="9486900" y="0"/>
          <a:ext cx="2887980" cy="259080"/>
        </a:xfrm>
        <a:prstGeom prst="roundRect">
          <a:avLst>
            <a:gd name="adj" fmla="val 16667"/>
          </a:avLst>
        </a:prstGeom>
        <a:noFill/>
        <a:ln w="38100" algn="ctr">
          <a:solidFill>
            <a:srgbClr val="FF0000"/>
          </a:solidFill>
          <a:round/>
          <a:headEnd/>
          <a:tailEnd/>
        </a:ln>
      </xdr:spPr>
    </xdr:sp>
    <xdr:clientData/>
  </xdr:twoCellAnchor>
  <xdr:twoCellAnchor>
    <xdr:from>
      <xdr:col>37</xdr:col>
      <xdr:colOff>571500</xdr:colOff>
      <xdr:row>10</xdr:row>
      <xdr:rowOff>167640</xdr:rowOff>
    </xdr:from>
    <xdr:to>
      <xdr:col>40</xdr:col>
      <xdr:colOff>15240</xdr:colOff>
      <xdr:row>21</xdr:row>
      <xdr:rowOff>83820</xdr:rowOff>
    </xdr:to>
    <xdr:sp macro="" textlink="">
      <xdr:nvSpPr>
        <xdr:cNvPr id="7" name="AutoShape 4">
          <a:extLst>
            <a:ext uri="{FF2B5EF4-FFF2-40B4-BE49-F238E27FC236}">
              <a16:creationId xmlns:a16="http://schemas.microsoft.com/office/drawing/2014/main" id="{C085F22B-0E75-4339-A8BD-9F8B354BDCEF}"/>
            </a:ext>
          </a:extLst>
        </xdr:cNvPr>
        <xdr:cNvSpPr>
          <a:spLocks noChangeArrowheads="1"/>
        </xdr:cNvSpPr>
      </xdr:nvSpPr>
      <xdr:spPr bwMode="auto">
        <a:xfrm>
          <a:off x="10599420" y="2194560"/>
          <a:ext cx="1737360" cy="2430780"/>
        </a:xfrm>
        <a:prstGeom prst="roundRect">
          <a:avLst>
            <a:gd name="adj" fmla="val 16667"/>
          </a:avLst>
        </a:prstGeom>
        <a:noFill/>
        <a:ln w="38100" algn="ctr">
          <a:solidFill>
            <a:srgbClr val="FF0000"/>
          </a:solidFill>
          <a:round/>
          <a:headEnd/>
          <a:tailEnd/>
        </a:ln>
      </xdr:spPr>
    </xdr:sp>
    <xdr:clientData/>
  </xdr:twoCellAnchor>
  <xdr:twoCellAnchor>
    <xdr:from>
      <xdr:col>2</xdr:col>
      <xdr:colOff>480060</xdr:colOff>
      <xdr:row>10</xdr:row>
      <xdr:rowOff>7620</xdr:rowOff>
    </xdr:from>
    <xdr:to>
      <xdr:col>3</xdr:col>
      <xdr:colOff>472440</xdr:colOff>
      <xdr:row>21</xdr:row>
      <xdr:rowOff>83820</xdr:rowOff>
    </xdr:to>
    <xdr:sp macro="" textlink="">
      <xdr:nvSpPr>
        <xdr:cNvPr id="8" name="AutoShape 4">
          <a:extLst>
            <a:ext uri="{FF2B5EF4-FFF2-40B4-BE49-F238E27FC236}">
              <a16:creationId xmlns:a16="http://schemas.microsoft.com/office/drawing/2014/main" id="{15DD3409-A3DF-46AA-8CB9-5017EF4C0949}"/>
            </a:ext>
          </a:extLst>
        </xdr:cNvPr>
        <xdr:cNvSpPr>
          <a:spLocks noChangeArrowheads="1"/>
        </xdr:cNvSpPr>
      </xdr:nvSpPr>
      <xdr:spPr bwMode="auto">
        <a:xfrm>
          <a:off x="1821180" y="2034540"/>
          <a:ext cx="495300" cy="2590800"/>
        </a:xfrm>
        <a:prstGeom prst="roundRect">
          <a:avLst>
            <a:gd name="adj" fmla="val 16667"/>
          </a:avLst>
        </a:prstGeom>
        <a:noFill/>
        <a:ln w="38100" algn="ctr">
          <a:solidFill>
            <a:srgbClr val="FF0000"/>
          </a:solidFill>
          <a:round/>
          <a:headEnd/>
          <a:tailEnd/>
        </a:ln>
      </xdr:spPr>
    </xdr:sp>
    <xdr:clientData/>
  </xdr:twoCellAnchor>
  <xdr:twoCellAnchor>
    <xdr:from>
      <xdr:col>2</xdr:col>
      <xdr:colOff>198120</xdr:colOff>
      <xdr:row>23</xdr:row>
      <xdr:rowOff>7620</xdr:rowOff>
    </xdr:from>
    <xdr:to>
      <xdr:col>11</xdr:col>
      <xdr:colOff>45720</xdr:colOff>
      <xdr:row>25</xdr:row>
      <xdr:rowOff>83820</xdr:rowOff>
    </xdr:to>
    <xdr:sp macro="" textlink="">
      <xdr:nvSpPr>
        <xdr:cNvPr id="9" name="AutoShape 12">
          <a:extLst>
            <a:ext uri="{FF2B5EF4-FFF2-40B4-BE49-F238E27FC236}">
              <a16:creationId xmlns:a16="http://schemas.microsoft.com/office/drawing/2014/main" id="{3621046E-F0B6-41C8-A37F-622B6D2F0E9E}"/>
            </a:ext>
          </a:extLst>
        </xdr:cNvPr>
        <xdr:cNvSpPr>
          <a:spLocks noChangeArrowheads="1"/>
        </xdr:cNvSpPr>
      </xdr:nvSpPr>
      <xdr:spPr bwMode="auto">
        <a:xfrm>
          <a:off x="1539240" y="5006340"/>
          <a:ext cx="3078480" cy="533400"/>
        </a:xfrm>
        <a:prstGeom prst="wedgeRoundRectCallout">
          <a:avLst>
            <a:gd name="adj1" fmla="val -28223"/>
            <a:gd name="adj2" fmla="val -126950"/>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保有資格を全て記入するのではなく、人員基準上、求められる資格等を入力してください。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0</xdr:colOff>
      <xdr:row>15</xdr:row>
      <xdr:rowOff>38100</xdr:rowOff>
    </xdr:from>
    <xdr:to>
      <xdr:col>11</xdr:col>
      <xdr:colOff>371475</xdr:colOff>
      <xdr:row>32</xdr:row>
      <xdr:rowOff>95250</xdr:rowOff>
    </xdr:to>
    <xdr:grpSp>
      <xdr:nvGrpSpPr>
        <xdr:cNvPr id="10338" name="Group 86">
          <a:extLst>
            <a:ext uri="{FF2B5EF4-FFF2-40B4-BE49-F238E27FC236}">
              <a16:creationId xmlns:a16="http://schemas.microsoft.com/office/drawing/2014/main" id="{00000000-0008-0000-0600-000062280000}"/>
            </a:ext>
          </a:extLst>
        </xdr:cNvPr>
        <xdr:cNvGrpSpPr>
          <a:grpSpLocks/>
        </xdr:cNvGrpSpPr>
      </xdr:nvGrpSpPr>
      <xdr:grpSpPr bwMode="auto">
        <a:xfrm>
          <a:off x="2049780" y="3429000"/>
          <a:ext cx="5674995" cy="2907030"/>
          <a:chOff x="239" y="361"/>
          <a:chExt cx="664" cy="312"/>
        </a:xfrm>
      </xdr:grpSpPr>
      <xdr:sp macro="" textlink="">
        <xdr:nvSpPr>
          <xdr:cNvPr id="10347" name="Rectangle 85">
            <a:extLst>
              <a:ext uri="{FF2B5EF4-FFF2-40B4-BE49-F238E27FC236}">
                <a16:creationId xmlns:a16="http://schemas.microsoft.com/office/drawing/2014/main" id="{00000000-0008-0000-0600-00006B280000}"/>
              </a:ext>
            </a:extLst>
          </xdr:cNvPr>
          <xdr:cNvSpPr>
            <a:spLocks noChangeArrowheads="1"/>
          </xdr:cNvSpPr>
        </xdr:nvSpPr>
        <xdr:spPr bwMode="auto">
          <a:xfrm>
            <a:off x="239" y="483"/>
            <a:ext cx="443" cy="190"/>
          </a:xfrm>
          <a:prstGeom prst="rect">
            <a:avLst/>
          </a:prstGeom>
          <a:solidFill>
            <a:srgbClr val="CCFFFF"/>
          </a:solidFill>
          <a:ln w="9525">
            <a:solidFill>
              <a:srgbClr val="000000"/>
            </a:solidFill>
            <a:miter lim="800000"/>
            <a:headEnd/>
            <a:tailEnd/>
          </a:ln>
        </xdr:spPr>
      </xdr:sp>
      <xdr:grpSp>
        <xdr:nvGrpSpPr>
          <xdr:cNvPr id="10348" name="Group 73">
            <a:extLst>
              <a:ext uri="{FF2B5EF4-FFF2-40B4-BE49-F238E27FC236}">
                <a16:creationId xmlns:a16="http://schemas.microsoft.com/office/drawing/2014/main" id="{00000000-0008-0000-0600-00006C280000}"/>
              </a:ext>
            </a:extLst>
          </xdr:cNvPr>
          <xdr:cNvGrpSpPr>
            <a:grpSpLocks/>
          </xdr:cNvGrpSpPr>
        </xdr:nvGrpSpPr>
        <xdr:grpSpPr bwMode="auto">
          <a:xfrm>
            <a:off x="239" y="361"/>
            <a:ext cx="664" cy="312"/>
            <a:chOff x="244" y="362"/>
            <a:chExt cx="664" cy="312"/>
          </a:xfrm>
        </xdr:grpSpPr>
        <xdr:grpSp>
          <xdr:nvGrpSpPr>
            <xdr:cNvPr id="10356" name="Group 69">
              <a:extLst>
                <a:ext uri="{FF2B5EF4-FFF2-40B4-BE49-F238E27FC236}">
                  <a16:creationId xmlns:a16="http://schemas.microsoft.com/office/drawing/2014/main" id="{00000000-0008-0000-0600-000074280000}"/>
                </a:ext>
              </a:extLst>
            </xdr:cNvPr>
            <xdr:cNvGrpSpPr>
              <a:grpSpLocks/>
            </xdr:cNvGrpSpPr>
          </xdr:nvGrpSpPr>
          <xdr:grpSpPr bwMode="auto">
            <a:xfrm>
              <a:off x="244" y="362"/>
              <a:ext cx="664" cy="312"/>
              <a:chOff x="244" y="362"/>
              <a:chExt cx="664" cy="312"/>
            </a:xfrm>
          </xdr:grpSpPr>
          <xdr:grpSp>
            <xdr:nvGrpSpPr>
              <xdr:cNvPr id="10358" name="Group 68">
                <a:extLst>
                  <a:ext uri="{FF2B5EF4-FFF2-40B4-BE49-F238E27FC236}">
                    <a16:creationId xmlns:a16="http://schemas.microsoft.com/office/drawing/2014/main" id="{00000000-0008-0000-0600-000076280000}"/>
                  </a:ext>
                </a:extLst>
              </xdr:cNvPr>
              <xdr:cNvGrpSpPr>
                <a:grpSpLocks/>
              </xdr:cNvGrpSpPr>
            </xdr:nvGrpSpPr>
            <xdr:grpSpPr bwMode="auto">
              <a:xfrm>
                <a:off x="244" y="362"/>
                <a:ext cx="664" cy="312"/>
                <a:chOff x="244" y="362"/>
                <a:chExt cx="664" cy="312"/>
              </a:xfrm>
            </xdr:grpSpPr>
            <xdr:grpSp>
              <xdr:nvGrpSpPr>
                <xdr:cNvPr id="10360" name="Group 62">
                  <a:extLst>
                    <a:ext uri="{FF2B5EF4-FFF2-40B4-BE49-F238E27FC236}">
                      <a16:creationId xmlns:a16="http://schemas.microsoft.com/office/drawing/2014/main" id="{00000000-0008-0000-0600-000078280000}"/>
                    </a:ext>
                  </a:extLst>
                </xdr:cNvPr>
                <xdr:cNvGrpSpPr>
                  <a:grpSpLocks/>
                </xdr:cNvGrpSpPr>
              </xdr:nvGrpSpPr>
              <xdr:grpSpPr bwMode="auto">
                <a:xfrm>
                  <a:off x="244" y="362"/>
                  <a:ext cx="664" cy="312"/>
                  <a:chOff x="244" y="362"/>
                  <a:chExt cx="664" cy="312"/>
                </a:xfrm>
              </xdr:grpSpPr>
              <xdr:grpSp>
                <xdr:nvGrpSpPr>
                  <xdr:cNvPr id="10363" name="Group 58">
                    <a:extLst>
                      <a:ext uri="{FF2B5EF4-FFF2-40B4-BE49-F238E27FC236}">
                        <a16:creationId xmlns:a16="http://schemas.microsoft.com/office/drawing/2014/main" id="{00000000-0008-0000-0600-00007B280000}"/>
                      </a:ext>
                    </a:extLst>
                  </xdr:cNvPr>
                  <xdr:cNvGrpSpPr>
                    <a:grpSpLocks/>
                  </xdr:cNvGrpSpPr>
                </xdr:nvGrpSpPr>
                <xdr:grpSpPr bwMode="auto">
                  <a:xfrm>
                    <a:off x="244" y="362"/>
                    <a:ext cx="664" cy="312"/>
                    <a:chOff x="244" y="362"/>
                    <a:chExt cx="664" cy="312"/>
                  </a:xfrm>
                </xdr:grpSpPr>
                <xdr:sp macro="" textlink="">
                  <xdr:nvSpPr>
                    <xdr:cNvPr id="10366" name="Rectangle 53">
                      <a:extLst>
                        <a:ext uri="{FF2B5EF4-FFF2-40B4-BE49-F238E27FC236}">
                          <a16:creationId xmlns:a16="http://schemas.microsoft.com/office/drawing/2014/main" id="{00000000-0008-0000-0600-00007E280000}"/>
                        </a:ext>
                      </a:extLst>
                    </xdr:cNvPr>
                    <xdr:cNvSpPr>
                      <a:spLocks noChangeArrowheads="1"/>
                    </xdr:cNvSpPr>
                  </xdr:nvSpPr>
                  <xdr:spPr bwMode="auto">
                    <a:xfrm>
                      <a:off x="244" y="362"/>
                      <a:ext cx="664" cy="312"/>
                    </a:xfrm>
                    <a:prstGeom prst="rect">
                      <a:avLst/>
                    </a:prstGeom>
                    <a:noFill/>
                    <a:ln w="9525">
                      <a:solidFill>
                        <a:srgbClr val="000000"/>
                      </a:solidFill>
                      <a:miter lim="800000"/>
                      <a:headEnd/>
                      <a:tailEnd/>
                    </a:ln>
                  </xdr:spPr>
                </xdr:sp>
                <xdr:grpSp>
                  <xdr:nvGrpSpPr>
                    <xdr:cNvPr id="10367" name="Group 55">
                      <a:extLst>
                        <a:ext uri="{FF2B5EF4-FFF2-40B4-BE49-F238E27FC236}">
                          <a16:creationId xmlns:a16="http://schemas.microsoft.com/office/drawing/2014/main" id="{00000000-0008-0000-0600-00007F280000}"/>
                        </a:ext>
                      </a:extLst>
                    </xdr:cNvPr>
                    <xdr:cNvGrpSpPr>
                      <a:grpSpLocks/>
                    </xdr:cNvGrpSpPr>
                  </xdr:nvGrpSpPr>
                  <xdr:grpSpPr bwMode="auto">
                    <a:xfrm>
                      <a:off x="360" y="362"/>
                      <a:ext cx="279" cy="60"/>
                      <a:chOff x="407" y="377"/>
                      <a:chExt cx="279" cy="60"/>
                    </a:xfrm>
                  </xdr:grpSpPr>
                  <xdr:sp macro="" textlink="">
                    <xdr:nvSpPr>
                      <xdr:cNvPr id="10370" name="Rectangle 51">
                        <a:extLst>
                          <a:ext uri="{FF2B5EF4-FFF2-40B4-BE49-F238E27FC236}">
                            <a16:creationId xmlns:a16="http://schemas.microsoft.com/office/drawing/2014/main" id="{00000000-0008-0000-0600-000082280000}"/>
                          </a:ext>
                        </a:extLst>
                      </xdr:cNvPr>
                      <xdr:cNvSpPr>
                        <a:spLocks noChangeArrowheads="1"/>
                      </xdr:cNvSpPr>
                    </xdr:nvSpPr>
                    <xdr:spPr bwMode="auto">
                      <a:xfrm>
                        <a:off x="407" y="377"/>
                        <a:ext cx="279" cy="60"/>
                      </a:xfrm>
                      <a:prstGeom prst="rect">
                        <a:avLst/>
                      </a:prstGeom>
                      <a:noFill/>
                      <a:ln w="9525">
                        <a:solidFill>
                          <a:srgbClr val="000000"/>
                        </a:solidFill>
                        <a:miter lim="800000"/>
                        <a:headEnd/>
                        <a:tailEnd/>
                      </a:ln>
                    </xdr:spPr>
                  </xdr:sp>
                  <xdr:sp macro="" textlink="">
                    <xdr:nvSpPr>
                      <xdr:cNvPr id="10371" name="Line 52">
                        <a:extLst>
                          <a:ext uri="{FF2B5EF4-FFF2-40B4-BE49-F238E27FC236}">
                            <a16:creationId xmlns:a16="http://schemas.microsoft.com/office/drawing/2014/main" id="{00000000-0008-0000-0600-000083280000}"/>
                          </a:ext>
                        </a:extLst>
                      </xdr:cNvPr>
                      <xdr:cNvSpPr>
                        <a:spLocks noChangeShapeType="1"/>
                      </xdr:cNvSpPr>
                    </xdr:nvSpPr>
                    <xdr:spPr bwMode="auto">
                      <a:xfrm>
                        <a:off x="528" y="377"/>
                        <a:ext cx="0" cy="60"/>
                      </a:xfrm>
                      <a:prstGeom prst="line">
                        <a:avLst/>
                      </a:prstGeom>
                      <a:noFill/>
                      <a:ln w="9525">
                        <a:solidFill>
                          <a:srgbClr val="000000"/>
                        </a:solidFill>
                        <a:round/>
                        <a:headEnd/>
                        <a:tailEnd/>
                      </a:ln>
                    </xdr:spPr>
                  </xdr:sp>
                </xdr:grpSp>
                <xdr:sp macro="" textlink="">
                  <xdr:nvSpPr>
                    <xdr:cNvPr id="10368" name="Line 56">
                      <a:extLst>
                        <a:ext uri="{FF2B5EF4-FFF2-40B4-BE49-F238E27FC236}">
                          <a16:creationId xmlns:a16="http://schemas.microsoft.com/office/drawing/2014/main" id="{00000000-0008-0000-0600-000080280000}"/>
                        </a:ext>
                      </a:extLst>
                    </xdr:cNvPr>
                    <xdr:cNvSpPr>
                      <a:spLocks noChangeShapeType="1"/>
                    </xdr:cNvSpPr>
                  </xdr:nvSpPr>
                  <xdr:spPr bwMode="auto">
                    <a:xfrm>
                      <a:off x="244" y="484"/>
                      <a:ext cx="536" cy="0"/>
                    </a:xfrm>
                    <a:prstGeom prst="line">
                      <a:avLst/>
                    </a:prstGeom>
                    <a:noFill/>
                    <a:ln w="9525">
                      <a:solidFill>
                        <a:srgbClr val="000000"/>
                      </a:solidFill>
                      <a:round/>
                      <a:headEnd/>
                      <a:tailEnd/>
                    </a:ln>
                  </xdr:spPr>
                </xdr:sp>
                <xdr:sp macro="" textlink="">
                  <xdr:nvSpPr>
                    <xdr:cNvPr id="10369" name="Line 57">
                      <a:extLst>
                        <a:ext uri="{FF2B5EF4-FFF2-40B4-BE49-F238E27FC236}">
                          <a16:creationId xmlns:a16="http://schemas.microsoft.com/office/drawing/2014/main" id="{00000000-0008-0000-0600-000081280000}"/>
                        </a:ext>
                      </a:extLst>
                    </xdr:cNvPr>
                    <xdr:cNvSpPr>
                      <a:spLocks noChangeShapeType="1"/>
                    </xdr:cNvSpPr>
                  </xdr:nvSpPr>
                  <xdr:spPr bwMode="auto">
                    <a:xfrm flipV="1">
                      <a:off x="780" y="362"/>
                      <a:ext cx="0" cy="122"/>
                    </a:xfrm>
                    <a:prstGeom prst="line">
                      <a:avLst/>
                    </a:prstGeom>
                    <a:noFill/>
                    <a:ln w="9525">
                      <a:solidFill>
                        <a:srgbClr val="000000"/>
                      </a:solidFill>
                      <a:round/>
                      <a:headEnd/>
                      <a:tailEnd/>
                    </a:ln>
                  </xdr:spPr>
                </xdr:sp>
              </xdr:grpSp>
              <xdr:sp macro="" textlink="">
                <xdr:nvSpPr>
                  <xdr:cNvPr id="10364" name="Line 60">
                    <a:extLst>
                      <a:ext uri="{FF2B5EF4-FFF2-40B4-BE49-F238E27FC236}">
                        <a16:creationId xmlns:a16="http://schemas.microsoft.com/office/drawing/2014/main" id="{00000000-0008-0000-0600-00007C280000}"/>
                      </a:ext>
                    </a:extLst>
                  </xdr:cNvPr>
                  <xdr:cNvSpPr>
                    <a:spLocks noChangeShapeType="1"/>
                  </xdr:cNvSpPr>
                </xdr:nvSpPr>
                <xdr:spPr bwMode="auto">
                  <a:xfrm>
                    <a:off x="246" y="572"/>
                    <a:ext cx="229" cy="0"/>
                  </a:xfrm>
                  <a:prstGeom prst="line">
                    <a:avLst/>
                  </a:prstGeom>
                  <a:noFill/>
                  <a:ln w="9525">
                    <a:solidFill>
                      <a:srgbClr val="000000"/>
                    </a:solidFill>
                    <a:round/>
                    <a:headEnd/>
                    <a:tailEnd/>
                  </a:ln>
                </xdr:spPr>
              </xdr:sp>
              <xdr:sp macro="" textlink="">
                <xdr:nvSpPr>
                  <xdr:cNvPr id="10365" name="Line 61">
                    <a:extLst>
                      <a:ext uri="{FF2B5EF4-FFF2-40B4-BE49-F238E27FC236}">
                        <a16:creationId xmlns:a16="http://schemas.microsoft.com/office/drawing/2014/main" id="{00000000-0008-0000-0600-00007D280000}"/>
                      </a:ext>
                    </a:extLst>
                  </xdr:cNvPr>
                  <xdr:cNvSpPr>
                    <a:spLocks noChangeShapeType="1"/>
                  </xdr:cNvSpPr>
                </xdr:nvSpPr>
                <xdr:spPr bwMode="auto">
                  <a:xfrm flipV="1">
                    <a:off x="475" y="484"/>
                    <a:ext cx="0" cy="87"/>
                  </a:xfrm>
                  <a:prstGeom prst="line">
                    <a:avLst/>
                  </a:prstGeom>
                  <a:noFill/>
                  <a:ln w="9525">
                    <a:solidFill>
                      <a:srgbClr val="000000"/>
                    </a:solidFill>
                    <a:round/>
                    <a:headEnd/>
                    <a:tailEnd/>
                  </a:ln>
                </xdr:spPr>
              </xdr:sp>
            </xdr:grpSp>
            <xdr:sp macro="" textlink="">
              <xdr:nvSpPr>
                <xdr:cNvPr id="10361" name="Line 66">
                  <a:extLst>
                    <a:ext uri="{FF2B5EF4-FFF2-40B4-BE49-F238E27FC236}">
                      <a16:creationId xmlns:a16="http://schemas.microsoft.com/office/drawing/2014/main" id="{00000000-0008-0000-0600-000079280000}"/>
                    </a:ext>
                  </a:extLst>
                </xdr:cNvPr>
                <xdr:cNvSpPr>
                  <a:spLocks noChangeShapeType="1"/>
                </xdr:cNvSpPr>
              </xdr:nvSpPr>
              <xdr:spPr bwMode="auto">
                <a:xfrm flipH="1">
                  <a:off x="580" y="580"/>
                  <a:ext cx="107" cy="0"/>
                </a:xfrm>
                <a:prstGeom prst="line">
                  <a:avLst/>
                </a:prstGeom>
                <a:noFill/>
                <a:ln w="9525">
                  <a:solidFill>
                    <a:srgbClr val="000000"/>
                  </a:solidFill>
                  <a:round/>
                  <a:headEnd/>
                  <a:tailEnd/>
                </a:ln>
              </xdr:spPr>
            </xdr:sp>
            <xdr:sp macro="" textlink="">
              <xdr:nvSpPr>
                <xdr:cNvPr id="10362" name="Line 67">
                  <a:extLst>
                    <a:ext uri="{FF2B5EF4-FFF2-40B4-BE49-F238E27FC236}">
                      <a16:creationId xmlns:a16="http://schemas.microsoft.com/office/drawing/2014/main" id="{00000000-0008-0000-0600-00007A280000}"/>
                    </a:ext>
                  </a:extLst>
                </xdr:cNvPr>
                <xdr:cNvSpPr>
                  <a:spLocks noChangeShapeType="1"/>
                </xdr:cNvSpPr>
              </xdr:nvSpPr>
              <xdr:spPr bwMode="auto">
                <a:xfrm>
                  <a:off x="580" y="580"/>
                  <a:ext cx="0" cy="92"/>
                </a:xfrm>
                <a:prstGeom prst="line">
                  <a:avLst/>
                </a:prstGeom>
                <a:noFill/>
                <a:ln w="9525">
                  <a:solidFill>
                    <a:srgbClr val="000000"/>
                  </a:solidFill>
                  <a:round/>
                  <a:headEnd/>
                  <a:tailEnd/>
                </a:ln>
              </xdr:spPr>
            </xdr:sp>
          </xdr:grpSp>
          <xdr:sp macro="" textlink="">
            <xdr:nvSpPr>
              <xdr:cNvPr id="10359" name="Line 59">
                <a:extLst>
                  <a:ext uri="{FF2B5EF4-FFF2-40B4-BE49-F238E27FC236}">
                    <a16:creationId xmlns:a16="http://schemas.microsoft.com/office/drawing/2014/main" id="{00000000-0008-0000-0600-000077280000}"/>
                  </a:ext>
                </a:extLst>
              </xdr:cNvPr>
              <xdr:cNvSpPr>
                <a:spLocks noChangeShapeType="1"/>
              </xdr:cNvSpPr>
            </xdr:nvSpPr>
            <xdr:spPr bwMode="auto">
              <a:xfrm>
                <a:off x="687" y="484"/>
                <a:ext cx="0" cy="190"/>
              </a:xfrm>
              <a:prstGeom prst="line">
                <a:avLst/>
              </a:prstGeom>
              <a:noFill/>
              <a:ln w="9525">
                <a:solidFill>
                  <a:srgbClr val="000000"/>
                </a:solidFill>
                <a:round/>
                <a:headEnd/>
                <a:tailEnd/>
              </a:ln>
            </xdr:spPr>
          </xdr:sp>
        </xdr:grpSp>
        <xdr:sp macro="" textlink="">
          <xdr:nvSpPr>
            <xdr:cNvPr id="10357" name="Line 72">
              <a:extLst>
                <a:ext uri="{FF2B5EF4-FFF2-40B4-BE49-F238E27FC236}">
                  <a16:creationId xmlns:a16="http://schemas.microsoft.com/office/drawing/2014/main" id="{00000000-0008-0000-0600-000075280000}"/>
                </a:ext>
              </a:extLst>
            </xdr:cNvPr>
            <xdr:cNvSpPr>
              <a:spLocks noChangeShapeType="1"/>
            </xdr:cNvSpPr>
          </xdr:nvSpPr>
          <xdr:spPr bwMode="auto">
            <a:xfrm>
              <a:off x="318" y="484"/>
              <a:ext cx="0" cy="88"/>
            </a:xfrm>
            <a:prstGeom prst="line">
              <a:avLst/>
            </a:prstGeom>
            <a:noFill/>
            <a:ln w="9525">
              <a:solidFill>
                <a:srgbClr val="000000"/>
              </a:solidFill>
              <a:round/>
              <a:headEnd/>
              <a:tailEnd/>
            </a:ln>
          </xdr:spPr>
        </xdr:sp>
      </xdr:grpSp>
      <xdr:sp macro="" textlink="">
        <xdr:nvSpPr>
          <xdr:cNvPr id="10290" name="Text Box 50">
            <a:extLst>
              <a:ext uri="{FF2B5EF4-FFF2-40B4-BE49-F238E27FC236}">
                <a16:creationId xmlns:a16="http://schemas.microsoft.com/office/drawing/2014/main" id="{00000000-0008-0000-0600-000032280000}"/>
              </a:ext>
            </a:extLst>
          </xdr:cNvPr>
          <xdr:cNvSpPr txBox="1">
            <a:spLocks noChangeArrowheads="1"/>
          </xdr:cNvSpPr>
        </xdr:nvSpPr>
        <xdr:spPr bwMode="auto">
          <a:xfrm>
            <a:off x="397" y="382"/>
            <a:ext cx="297" cy="39"/>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ＥＶ　　　　　　　　　　　階　　段</a:t>
            </a:r>
          </a:p>
        </xdr:txBody>
      </xdr:sp>
      <xdr:sp macro="" textlink="">
        <xdr:nvSpPr>
          <xdr:cNvPr id="10314" name="Text Box 74">
            <a:extLst>
              <a:ext uri="{FF2B5EF4-FFF2-40B4-BE49-F238E27FC236}">
                <a16:creationId xmlns:a16="http://schemas.microsoft.com/office/drawing/2014/main" id="{00000000-0008-0000-0600-00004A280000}"/>
              </a:ext>
            </a:extLst>
          </xdr:cNvPr>
          <xdr:cNvSpPr txBox="1">
            <a:spLocks noChangeArrowheads="1"/>
          </xdr:cNvSpPr>
        </xdr:nvSpPr>
        <xdr:spPr bwMode="auto">
          <a:xfrm>
            <a:off x="245" y="484"/>
            <a:ext cx="74" cy="46"/>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手指消毒器</a:t>
            </a:r>
          </a:p>
          <a:p>
            <a:pPr algn="l" rtl="0">
              <a:defRPr sz="1000"/>
            </a:pPr>
            <a:r>
              <a:rPr lang="ja-JP" altLang="en-US" sz="800" b="0" i="0" u="none" strike="noStrike" baseline="0">
                <a:solidFill>
                  <a:srgbClr val="000000"/>
                </a:solidFill>
                <a:latin typeface="ＭＳ Ｐゴシック"/>
                <a:ea typeface="ＭＳ Ｐゴシック"/>
              </a:rPr>
              <a:t>□</a:t>
            </a:r>
          </a:p>
          <a:p>
            <a:pPr algn="l" rtl="0">
              <a:defRPr sz="1000"/>
            </a:pPr>
            <a:endParaRPr lang="ja-JP" altLang="en-US" sz="800" b="0" i="0" u="none" strike="noStrike" baseline="0">
              <a:solidFill>
                <a:srgbClr val="000000"/>
              </a:solidFill>
              <a:latin typeface="ＭＳ Ｐゴシック"/>
              <a:ea typeface="ＭＳ Ｐゴシック"/>
            </a:endParaRPr>
          </a:p>
        </xdr:txBody>
      </xdr:sp>
      <xdr:sp macro="" textlink="">
        <xdr:nvSpPr>
          <xdr:cNvPr id="10315" name="Text Box 75">
            <a:extLst>
              <a:ext uri="{FF2B5EF4-FFF2-40B4-BE49-F238E27FC236}">
                <a16:creationId xmlns:a16="http://schemas.microsoft.com/office/drawing/2014/main" id="{00000000-0008-0000-0600-00004B280000}"/>
              </a:ext>
            </a:extLst>
          </xdr:cNvPr>
          <xdr:cNvSpPr txBox="1">
            <a:spLocks noChangeArrowheads="1"/>
          </xdr:cNvSpPr>
        </xdr:nvSpPr>
        <xdr:spPr bwMode="auto">
          <a:xfrm>
            <a:off x="249" y="517"/>
            <a:ext cx="94" cy="8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従業者</a:t>
            </a:r>
          </a:p>
          <a:p>
            <a:pPr algn="l" rtl="0">
              <a:defRPr sz="1000"/>
            </a:pPr>
            <a:r>
              <a:rPr lang="ja-JP" altLang="en-US" sz="1100" b="0" i="0" u="none" strike="noStrike" baseline="0">
                <a:solidFill>
                  <a:srgbClr val="000000"/>
                </a:solidFill>
                <a:latin typeface="ＭＳ ゴシック"/>
                <a:ea typeface="ＭＳ ゴシック"/>
              </a:rPr>
              <a:t>控　室</a:t>
            </a:r>
          </a:p>
          <a:p>
            <a:pPr algn="l" rtl="0">
              <a:defRPr sz="1000"/>
            </a:pPr>
            <a:r>
              <a:rPr lang="ja-JP" altLang="en-US" sz="1100" b="0" i="0" u="none" strike="noStrike" baseline="0">
                <a:solidFill>
                  <a:srgbClr val="000000"/>
                </a:solidFill>
                <a:latin typeface="ＭＳ ゴシック"/>
                <a:ea typeface="ＭＳ ゴシック"/>
              </a:rPr>
              <a:t>（○㎡）</a:t>
            </a:r>
          </a:p>
        </xdr:txBody>
      </xdr:sp>
      <xdr:sp macro="" textlink="">
        <xdr:nvSpPr>
          <xdr:cNvPr id="10316" name="Text Box 76">
            <a:extLst>
              <a:ext uri="{FF2B5EF4-FFF2-40B4-BE49-F238E27FC236}">
                <a16:creationId xmlns:a16="http://schemas.microsoft.com/office/drawing/2014/main" id="{00000000-0008-0000-0600-00004C280000}"/>
              </a:ext>
            </a:extLst>
          </xdr:cNvPr>
          <xdr:cNvSpPr txBox="1">
            <a:spLocks noChangeArrowheads="1"/>
          </xdr:cNvSpPr>
        </xdr:nvSpPr>
        <xdr:spPr bwMode="auto">
          <a:xfrm>
            <a:off x="359" y="498"/>
            <a:ext cx="90" cy="72"/>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相談室</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a:t>
            </a:r>
          </a:p>
        </xdr:txBody>
      </xdr:sp>
      <xdr:sp macro="" textlink="">
        <xdr:nvSpPr>
          <xdr:cNvPr id="10317" name="Text Box 77">
            <a:extLst>
              <a:ext uri="{FF2B5EF4-FFF2-40B4-BE49-F238E27FC236}">
                <a16:creationId xmlns:a16="http://schemas.microsoft.com/office/drawing/2014/main" id="{00000000-0008-0000-0600-00004D280000}"/>
              </a:ext>
            </a:extLst>
          </xdr:cNvPr>
          <xdr:cNvSpPr txBox="1">
            <a:spLocks noChangeArrowheads="1"/>
          </xdr:cNvSpPr>
        </xdr:nvSpPr>
        <xdr:spPr bwMode="auto">
          <a:xfrm>
            <a:off x="331" y="599"/>
            <a:ext cx="116" cy="61"/>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事務スペース</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a:t>
            </a:r>
          </a:p>
        </xdr:txBody>
      </xdr:sp>
      <xdr:sp macro="" textlink="">
        <xdr:nvSpPr>
          <xdr:cNvPr id="10318" name="Text Box 78">
            <a:extLst>
              <a:ext uri="{FF2B5EF4-FFF2-40B4-BE49-F238E27FC236}">
                <a16:creationId xmlns:a16="http://schemas.microsoft.com/office/drawing/2014/main" id="{00000000-0008-0000-0600-00004E280000}"/>
              </a:ext>
            </a:extLst>
          </xdr:cNvPr>
          <xdr:cNvSpPr txBox="1">
            <a:spLocks noChangeArrowheads="1"/>
          </xdr:cNvSpPr>
        </xdr:nvSpPr>
        <xdr:spPr bwMode="auto">
          <a:xfrm>
            <a:off x="596" y="603"/>
            <a:ext cx="64" cy="53"/>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　受付</a:t>
            </a:r>
          </a:p>
          <a:p>
            <a:pPr algn="l" rtl="0">
              <a:defRPr sz="1000"/>
            </a:pPr>
            <a:r>
              <a:rPr lang="ja-JP" altLang="en-US" sz="1100" b="0" i="0" u="none" strike="noStrike" baseline="0">
                <a:solidFill>
                  <a:srgbClr val="000000"/>
                </a:solidFill>
                <a:latin typeface="ＭＳ Ｐゴシック"/>
                <a:ea typeface="ＭＳ Ｐゴシック"/>
              </a:rPr>
              <a:t>（○㎡）</a:t>
            </a:r>
          </a:p>
        </xdr:txBody>
      </xdr:sp>
      <xdr:sp macro="" textlink="">
        <xdr:nvSpPr>
          <xdr:cNvPr id="10319" name="Text Box 79">
            <a:extLst>
              <a:ext uri="{FF2B5EF4-FFF2-40B4-BE49-F238E27FC236}">
                <a16:creationId xmlns:a16="http://schemas.microsoft.com/office/drawing/2014/main" id="{00000000-0008-0000-0600-00004F280000}"/>
              </a:ext>
            </a:extLst>
          </xdr:cNvPr>
          <xdr:cNvSpPr txBox="1">
            <a:spLocks noChangeArrowheads="1"/>
          </xdr:cNvSpPr>
        </xdr:nvSpPr>
        <xdr:spPr bwMode="auto">
          <a:xfrm>
            <a:off x="743" y="536"/>
            <a:ext cx="108" cy="7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　○○○○</a:t>
            </a:r>
          </a:p>
          <a:p>
            <a:pPr algn="l" rtl="0">
              <a:defRPr sz="1000"/>
            </a:pPr>
            <a:r>
              <a:rPr lang="ja-JP" altLang="en-US" sz="1100" b="0" i="0" u="none" strike="noStrike" baseline="0">
                <a:solidFill>
                  <a:srgbClr val="000000"/>
                </a:solidFill>
                <a:latin typeface="ＭＳ Ｐゴシック"/>
                <a:ea typeface="ＭＳ Ｐゴシック"/>
              </a:rPr>
              <a:t>（施設、会社名）</a:t>
            </a:r>
          </a:p>
        </xdr:txBody>
      </xdr:sp>
    </xdr:grpSp>
    <xdr:clientData/>
  </xdr:twoCellAnchor>
  <xdr:twoCellAnchor editAs="oneCell">
    <xdr:from>
      <xdr:col>4</xdr:col>
      <xdr:colOff>352425</xdr:colOff>
      <xdr:row>0</xdr:row>
      <xdr:rowOff>47625</xdr:rowOff>
    </xdr:from>
    <xdr:to>
      <xdr:col>6</xdr:col>
      <xdr:colOff>676275</xdr:colOff>
      <xdr:row>0</xdr:row>
      <xdr:rowOff>647700</xdr:rowOff>
    </xdr:to>
    <xdr:sp macro="" textlink="">
      <xdr:nvSpPr>
        <xdr:cNvPr id="10241" name="Text Box 1">
          <a:extLst>
            <a:ext uri="{FF2B5EF4-FFF2-40B4-BE49-F238E27FC236}">
              <a16:creationId xmlns:a16="http://schemas.microsoft.com/office/drawing/2014/main" id="{00000000-0008-0000-0600-000001280000}"/>
            </a:ext>
          </a:extLst>
        </xdr:cNvPr>
        <xdr:cNvSpPr txBox="1">
          <a:spLocks noChangeArrowheads="1"/>
        </xdr:cNvSpPr>
      </xdr:nvSpPr>
      <xdr:spPr bwMode="auto">
        <a:xfrm>
          <a:off x="3314700" y="47625"/>
          <a:ext cx="2162175" cy="600075"/>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7</xdr:col>
      <xdr:colOff>466725</xdr:colOff>
      <xdr:row>21</xdr:row>
      <xdr:rowOff>28575</xdr:rowOff>
    </xdr:from>
    <xdr:to>
      <xdr:col>8</xdr:col>
      <xdr:colOff>133350</xdr:colOff>
      <xdr:row>22</xdr:row>
      <xdr:rowOff>95250</xdr:rowOff>
    </xdr:to>
    <xdr:sp macro="" textlink="">
      <xdr:nvSpPr>
        <xdr:cNvPr id="10340" name="AutoShape 70">
          <a:extLst>
            <a:ext uri="{FF2B5EF4-FFF2-40B4-BE49-F238E27FC236}">
              <a16:creationId xmlns:a16="http://schemas.microsoft.com/office/drawing/2014/main" id="{00000000-0008-0000-0600-000064280000}"/>
            </a:ext>
          </a:extLst>
        </xdr:cNvPr>
        <xdr:cNvSpPr>
          <a:spLocks noChangeArrowheads="1"/>
        </xdr:cNvSpPr>
      </xdr:nvSpPr>
      <xdr:spPr bwMode="auto">
        <a:xfrm flipV="1">
          <a:off x="5953125" y="4543425"/>
          <a:ext cx="352425" cy="238125"/>
        </a:xfrm>
        <a:prstGeom prst="triangle">
          <a:avLst>
            <a:gd name="adj" fmla="val 50000"/>
          </a:avLst>
        </a:prstGeom>
        <a:solidFill>
          <a:srgbClr val="FFFFFF"/>
        </a:solidFill>
        <a:ln w="9525">
          <a:solidFill>
            <a:srgbClr val="000000"/>
          </a:solidFill>
          <a:miter lim="800000"/>
          <a:headEnd/>
          <a:tailEnd/>
        </a:ln>
      </xdr:spPr>
    </xdr:sp>
    <xdr:clientData/>
  </xdr:twoCellAnchor>
  <xdr:twoCellAnchor>
    <xdr:from>
      <xdr:col>11</xdr:col>
      <xdr:colOff>542925</xdr:colOff>
      <xdr:row>14</xdr:row>
      <xdr:rowOff>66675</xdr:rowOff>
    </xdr:from>
    <xdr:to>
      <xdr:col>12</xdr:col>
      <xdr:colOff>409575</xdr:colOff>
      <xdr:row>17</xdr:row>
      <xdr:rowOff>104775</xdr:rowOff>
    </xdr:to>
    <xdr:grpSp>
      <xdr:nvGrpSpPr>
        <xdr:cNvPr id="10341" name="Group 92">
          <a:extLst>
            <a:ext uri="{FF2B5EF4-FFF2-40B4-BE49-F238E27FC236}">
              <a16:creationId xmlns:a16="http://schemas.microsoft.com/office/drawing/2014/main" id="{00000000-0008-0000-0600-000065280000}"/>
            </a:ext>
          </a:extLst>
        </xdr:cNvPr>
        <xdr:cNvGrpSpPr>
          <a:grpSpLocks/>
        </xdr:cNvGrpSpPr>
      </xdr:nvGrpSpPr>
      <xdr:grpSpPr bwMode="auto">
        <a:xfrm>
          <a:off x="7896225" y="3289935"/>
          <a:ext cx="476250" cy="541020"/>
          <a:chOff x="914" y="334"/>
          <a:chExt cx="58" cy="58"/>
        </a:xfrm>
      </xdr:grpSpPr>
      <xdr:sp macro="" textlink="">
        <xdr:nvSpPr>
          <xdr:cNvPr id="10345" name="Oval 90">
            <a:extLst>
              <a:ext uri="{FF2B5EF4-FFF2-40B4-BE49-F238E27FC236}">
                <a16:creationId xmlns:a16="http://schemas.microsoft.com/office/drawing/2014/main" id="{00000000-0008-0000-0600-000069280000}"/>
              </a:ext>
            </a:extLst>
          </xdr:cNvPr>
          <xdr:cNvSpPr>
            <a:spLocks noChangeArrowheads="1"/>
          </xdr:cNvSpPr>
        </xdr:nvSpPr>
        <xdr:spPr bwMode="auto">
          <a:xfrm>
            <a:off x="914" y="334"/>
            <a:ext cx="58" cy="58"/>
          </a:xfrm>
          <a:prstGeom prst="ellipse">
            <a:avLst/>
          </a:prstGeom>
          <a:solidFill>
            <a:srgbClr val="FFFFFF"/>
          </a:solidFill>
          <a:ln w="9525">
            <a:solidFill>
              <a:srgbClr val="000000"/>
            </a:solidFill>
            <a:round/>
            <a:headEnd/>
            <a:tailEnd/>
          </a:ln>
        </xdr:spPr>
      </xdr:sp>
      <xdr:sp macro="" textlink="">
        <xdr:nvSpPr>
          <xdr:cNvPr id="10346" name="AutoShape 91">
            <a:extLst>
              <a:ext uri="{FF2B5EF4-FFF2-40B4-BE49-F238E27FC236}">
                <a16:creationId xmlns:a16="http://schemas.microsoft.com/office/drawing/2014/main" id="{00000000-0008-0000-0600-00006A280000}"/>
              </a:ext>
            </a:extLst>
          </xdr:cNvPr>
          <xdr:cNvSpPr>
            <a:spLocks noChangeArrowheads="1"/>
          </xdr:cNvSpPr>
        </xdr:nvSpPr>
        <xdr:spPr bwMode="auto">
          <a:xfrm>
            <a:off x="915" y="334"/>
            <a:ext cx="57" cy="32"/>
          </a:xfrm>
          <a:prstGeom prst="triangle">
            <a:avLst>
              <a:gd name="adj" fmla="val 50000"/>
            </a:avLst>
          </a:prstGeom>
          <a:solidFill>
            <a:srgbClr val="000000"/>
          </a:solidFill>
          <a:ln w="9525">
            <a:solidFill>
              <a:srgbClr val="000000"/>
            </a:solidFill>
            <a:miter lim="800000"/>
            <a:headEnd/>
            <a:tailEnd/>
          </a:ln>
        </xdr:spPr>
      </xdr:sp>
    </xdr:grpSp>
    <xdr:clientData/>
  </xdr:twoCellAnchor>
  <xdr:twoCellAnchor>
    <xdr:from>
      <xdr:col>5</xdr:col>
      <xdr:colOff>257175</xdr:colOff>
      <xdr:row>19</xdr:row>
      <xdr:rowOff>133350</xdr:rowOff>
    </xdr:from>
    <xdr:to>
      <xdr:col>7</xdr:col>
      <xdr:colOff>400050</xdr:colOff>
      <xdr:row>21</xdr:row>
      <xdr:rowOff>114300</xdr:rowOff>
    </xdr:to>
    <xdr:sp macro="" textlink="">
      <xdr:nvSpPr>
        <xdr:cNvPr id="10334" name="Text Box 94">
          <a:extLst>
            <a:ext uri="{FF2B5EF4-FFF2-40B4-BE49-F238E27FC236}">
              <a16:creationId xmlns:a16="http://schemas.microsoft.com/office/drawing/2014/main" id="{00000000-0008-0000-0600-00005E280000}"/>
            </a:ext>
          </a:extLst>
        </xdr:cNvPr>
        <xdr:cNvSpPr txBox="1">
          <a:spLocks noChangeArrowheads="1"/>
        </xdr:cNvSpPr>
      </xdr:nvSpPr>
      <xdr:spPr bwMode="auto">
        <a:xfrm>
          <a:off x="3905250" y="4305300"/>
          <a:ext cx="1981200" cy="323850"/>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u="sng" strike="noStrike" baseline="0">
              <a:solidFill>
                <a:srgbClr val="000000"/>
              </a:solidFill>
              <a:latin typeface="ＭＳ Ｐゴシック"/>
              <a:ea typeface="ＭＳ Ｐゴシック"/>
            </a:rPr>
            <a:t>当事業所専用区域　○㎡</a:t>
          </a:r>
        </a:p>
      </xdr:txBody>
    </xdr:sp>
    <xdr:clientData/>
  </xdr:twoCellAnchor>
  <xdr:twoCellAnchor>
    <xdr:from>
      <xdr:col>6</xdr:col>
      <xdr:colOff>133350</xdr:colOff>
      <xdr:row>21</xdr:row>
      <xdr:rowOff>0</xdr:rowOff>
    </xdr:from>
    <xdr:to>
      <xdr:col>6</xdr:col>
      <xdr:colOff>247650</xdr:colOff>
      <xdr:row>24</xdr:row>
      <xdr:rowOff>19050</xdr:rowOff>
    </xdr:to>
    <xdr:sp macro="" textlink="">
      <xdr:nvSpPr>
        <xdr:cNvPr id="10343" name="Line 96">
          <a:extLst>
            <a:ext uri="{FF2B5EF4-FFF2-40B4-BE49-F238E27FC236}">
              <a16:creationId xmlns:a16="http://schemas.microsoft.com/office/drawing/2014/main" id="{00000000-0008-0000-0600-000067280000}"/>
            </a:ext>
          </a:extLst>
        </xdr:cNvPr>
        <xdr:cNvSpPr>
          <a:spLocks noChangeShapeType="1"/>
        </xdr:cNvSpPr>
      </xdr:nvSpPr>
      <xdr:spPr bwMode="auto">
        <a:xfrm flipH="1">
          <a:off x="4933950" y="4514850"/>
          <a:ext cx="114300" cy="533400"/>
        </a:xfrm>
        <a:prstGeom prst="line">
          <a:avLst/>
        </a:prstGeom>
        <a:noFill/>
        <a:ln w="9525">
          <a:solidFill>
            <a:srgbClr val="000000"/>
          </a:solidFill>
          <a:round/>
          <a:headEnd/>
          <a:tailEnd type="triangle" w="med" len="med"/>
        </a:ln>
      </xdr:spPr>
    </xdr:sp>
    <xdr:clientData/>
  </xdr:twoCellAnchor>
  <xdr:twoCellAnchor>
    <xdr:from>
      <xdr:col>8</xdr:col>
      <xdr:colOff>647700</xdr:colOff>
      <xdr:row>0</xdr:row>
      <xdr:rowOff>95250</xdr:rowOff>
    </xdr:from>
    <xdr:to>
      <xdr:col>14</xdr:col>
      <xdr:colOff>95250</xdr:colOff>
      <xdr:row>2</xdr:row>
      <xdr:rowOff>190500</xdr:rowOff>
    </xdr:to>
    <xdr:sp macro="" textlink="">
      <xdr:nvSpPr>
        <xdr:cNvPr id="10337" name="AutoShape 97">
          <a:extLst>
            <a:ext uri="{FF2B5EF4-FFF2-40B4-BE49-F238E27FC236}">
              <a16:creationId xmlns:a16="http://schemas.microsoft.com/office/drawing/2014/main" id="{00000000-0008-0000-0600-000061280000}"/>
            </a:ext>
          </a:extLst>
        </xdr:cNvPr>
        <xdr:cNvSpPr>
          <a:spLocks noChangeArrowheads="1"/>
        </xdr:cNvSpPr>
      </xdr:nvSpPr>
      <xdr:spPr bwMode="auto">
        <a:xfrm>
          <a:off x="6819900" y="95250"/>
          <a:ext cx="3562350" cy="962025"/>
        </a:xfrm>
        <a:prstGeom prst="roundRect">
          <a:avLst>
            <a:gd name="adj" fmla="val 16667"/>
          </a:avLst>
        </a:prstGeom>
        <a:noFill/>
        <a:ln w="31750" algn="ctr">
          <a:solidFill>
            <a:srgbClr val="000080"/>
          </a:solidFill>
          <a:prstDash val="dash"/>
          <a:round/>
          <a:headEnd/>
          <a:tailEnd/>
        </a:ln>
        <a:effectLst/>
      </xdr:spPr>
      <xdr:txBody>
        <a:bodyPr vertOverflow="clip" wrap="square" lIns="27432" tIns="18288" rIns="0" bIns="18288" anchor="ctr" upright="1"/>
        <a:lstStyle/>
        <a:p>
          <a:pPr algn="l" rtl="0">
            <a:defRPr sz="1000"/>
          </a:pPr>
          <a:r>
            <a:rPr lang="ja-JP" altLang="en-US" sz="1200" b="0" i="1" u="none" strike="noStrike" baseline="0">
              <a:solidFill>
                <a:srgbClr val="000000"/>
              </a:solidFill>
              <a:latin typeface="ＭＳ Ｐゴシック"/>
              <a:ea typeface="ＭＳ Ｐゴシック"/>
            </a:rPr>
            <a:t>同一又は隣接した場所で他のサービスを実施している場合は、それぞれの配置がわかる位置図等を添付してください。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9525</xdr:colOff>
      <xdr:row>7</xdr:row>
      <xdr:rowOff>9525</xdr:rowOff>
    </xdr:from>
    <xdr:to>
      <xdr:col>2</xdr:col>
      <xdr:colOff>9525</xdr:colOff>
      <xdr:row>9</xdr:row>
      <xdr:rowOff>0</xdr:rowOff>
    </xdr:to>
    <xdr:sp macro="" textlink="">
      <xdr:nvSpPr>
        <xdr:cNvPr id="9219" name="Line 1">
          <a:extLst>
            <a:ext uri="{FF2B5EF4-FFF2-40B4-BE49-F238E27FC236}">
              <a16:creationId xmlns:a16="http://schemas.microsoft.com/office/drawing/2014/main" id="{00000000-0008-0000-0700-000003240000}"/>
            </a:ext>
          </a:extLst>
        </xdr:cNvPr>
        <xdr:cNvSpPr>
          <a:spLocks noChangeShapeType="1"/>
        </xdr:cNvSpPr>
      </xdr:nvSpPr>
      <xdr:spPr bwMode="auto">
        <a:xfrm>
          <a:off x="9525" y="2209800"/>
          <a:ext cx="2019300" cy="419100"/>
        </a:xfrm>
        <a:prstGeom prst="line">
          <a:avLst/>
        </a:prstGeom>
        <a:noFill/>
        <a:ln w="9525">
          <a:solidFill>
            <a:srgbClr val="000000"/>
          </a:solidFill>
          <a:round/>
          <a:headEnd/>
          <a:tailEnd/>
        </a:ln>
      </xdr:spPr>
    </xdr:sp>
    <xdr:clientData/>
  </xdr:twoCellAnchor>
  <xdr:twoCellAnchor editAs="oneCell">
    <xdr:from>
      <xdr:col>5</xdr:col>
      <xdr:colOff>219075</xdr:colOff>
      <xdr:row>0</xdr:row>
      <xdr:rowOff>104775</xdr:rowOff>
    </xdr:from>
    <xdr:to>
      <xdr:col>8</xdr:col>
      <xdr:colOff>581025</xdr:colOff>
      <xdr:row>0</xdr:row>
      <xdr:rowOff>704850</xdr:rowOff>
    </xdr:to>
    <xdr:sp macro="" textlink="">
      <xdr:nvSpPr>
        <xdr:cNvPr id="9218" name="Text Box 2">
          <a:extLst>
            <a:ext uri="{FF2B5EF4-FFF2-40B4-BE49-F238E27FC236}">
              <a16:creationId xmlns:a16="http://schemas.microsoft.com/office/drawing/2014/main" id="{00000000-0008-0000-0700-000002240000}"/>
            </a:ext>
          </a:extLst>
        </xdr:cNvPr>
        <xdr:cNvSpPr txBox="1">
          <a:spLocks noChangeArrowheads="1"/>
        </xdr:cNvSpPr>
      </xdr:nvSpPr>
      <xdr:spPr bwMode="auto">
        <a:xfrm>
          <a:off x="4352925" y="104775"/>
          <a:ext cx="2162175" cy="600075"/>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381000</xdr:colOff>
      <xdr:row>0</xdr:row>
      <xdr:rowOff>66675</xdr:rowOff>
    </xdr:from>
    <xdr:to>
      <xdr:col>6</xdr:col>
      <xdr:colOff>485775</xdr:colOff>
      <xdr:row>0</xdr:row>
      <xdr:rowOff>666750</xdr:rowOff>
    </xdr:to>
    <xdr:sp macro="" textlink="">
      <xdr:nvSpPr>
        <xdr:cNvPr id="11265" name="Text Box 1">
          <a:extLst>
            <a:ext uri="{FF2B5EF4-FFF2-40B4-BE49-F238E27FC236}">
              <a16:creationId xmlns:a16="http://schemas.microsoft.com/office/drawing/2014/main" id="{00000000-0008-0000-0800-0000012C0000}"/>
            </a:ext>
          </a:extLst>
        </xdr:cNvPr>
        <xdr:cNvSpPr txBox="1">
          <a:spLocks noChangeArrowheads="1"/>
        </xdr:cNvSpPr>
      </xdr:nvSpPr>
      <xdr:spPr bwMode="auto">
        <a:xfrm>
          <a:off x="2505075" y="66675"/>
          <a:ext cx="2162175" cy="600075"/>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0</xdr:col>
      <xdr:colOff>447675</xdr:colOff>
      <xdr:row>13</xdr:row>
      <xdr:rowOff>57150</xdr:rowOff>
    </xdr:from>
    <xdr:to>
      <xdr:col>6</xdr:col>
      <xdr:colOff>400050</xdr:colOff>
      <xdr:row>18</xdr:row>
      <xdr:rowOff>0</xdr:rowOff>
    </xdr:to>
    <xdr:sp macro="" textlink="">
      <xdr:nvSpPr>
        <xdr:cNvPr id="11266" name="AutoShape 2">
          <a:extLst>
            <a:ext uri="{FF2B5EF4-FFF2-40B4-BE49-F238E27FC236}">
              <a16:creationId xmlns:a16="http://schemas.microsoft.com/office/drawing/2014/main" id="{00000000-0008-0000-0800-0000022C0000}"/>
            </a:ext>
          </a:extLst>
        </xdr:cNvPr>
        <xdr:cNvSpPr>
          <a:spLocks noChangeArrowheads="1"/>
        </xdr:cNvSpPr>
      </xdr:nvSpPr>
      <xdr:spPr bwMode="auto">
        <a:xfrm>
          <a:off x="447675" y="3238500"/>
          <a:ext cx="4133850" cy="800100"/>
        </a:xfrm>
        <a:prstGeom prst="roundRect">
          <a:avLst>
            <a:gd name="adj" fmla="val 16667"/>
          </a:avLst>
        </a:prstGeom>
        <a:solidFill>
          <a:srgbClr val="FFFFFF"/>
        </a:solidFill>
        <a:ln w="31750" algn="ctr">
          <a:solidFill>
            <a:srgbClr val="000080"/>
          </a:solidFill>
          <a:prstDash val="dash"/>
          <a:round/>
          <a:headEnd/>
          <a:tailEnd/>
        </a:ln>
        <a:effectLst/>
      </xdr:spPr>
      <xdr:txBody>
        <a:bodyPr vertOverflow="clip" wrap="square" lIns="36576" tIns="22860" rIns="0" bIns="22860" anchor="ctr" upright="1"/>
        <a:lstStyle/>
        <a:p>
          <a:pPr algn="l" rtl="0">
            <a:defRPr sz="1000"/>
          </a:pPr>
          <a:r>
            <a:rPr lang="ja-JP" altLang="en-US" sz="1400" b="0" i="1" u="none" strike="noStrike" baseline="0">
              <a:solidFill>
                <a:srgbClr val="000000"/>
              </a:solidFill>
              <a:latin typeface="ＭＳ Ｐゴシック"/>
              <a:ea typeface="ＭＳ Ｐゴシック"/>
            </a:rPr>
            <a:t>それぞれの施設ごとの設備に関する基準の規定に沿って、配慮した事項等について記載してください。</a:t>
          </a:r>
        </a:p>
      </xdr:txBody>
    </xdr:sp>
    <xdr:clientData/>
  </xdr:twoCellAnchor>
  <xdr:twoCellAnchor>
    <xdr:from>
      <xdr:col>1</xdr:col>
      <xdr:colOff>409575</xdr:colOff>
      <xdr:row>44</xdr:row>
      <xdr:rowOff>57150</xdr:rowOff>
    </xdr:from>
    <xdr:to>
      <xdr:col>7</xdr:col>
      <xdr:colOff>542925</xdr:colOff>
      <xdr:row>49</xdr:row>
      <xdr:rowOff>19050</xdr:rowOff>
    </xdr:to>
    <xdr:sp macro="" textlink="">
      <xdr:nvSpPr>
        <xdr:cNvPr id="11267" name="Text Box 3">
          <a:extLst>
            <a:ext uri="{FF2B5EF4-FFF2-40B4-BE49-F238E27FC236}">
              <a16:creationId xmlns:a16="http://schemas.microsoft.com/office/drawing/2014/main" id="{00000000-0008-0000-0800-0000032C0000}"/>
            </a:ext>
          </a:extLst>
        </xdr:cNvPr>
        <xdr:cNvSpPr txBox="1">
          <a:spLocks noChangeArrowheads="1"/>
        </xdr:cNvSpPr>
      </xdr:nvSpPr>
      <xdr:spPr bwMode="auto">
        <a:xfrm>
          <a:off x="1162050" y="8734425"/>
          <a:ext cx="4248150" cy="819150"/>
        </a:xfrm>
        <a:prstGeom prst="rect">
          <a:avLst/>
        </a:prstGeom>
        <a:solidFill>
          <a:srgbClr val="FFFFFF"/>
        </a:solidFill>
        <a:ln w="28575">
          <a:solidFill>
            <a:srgbClr val="0000FF"/>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通所サービス、共同生活援助、入所施設、短期入所を実施する場合は、事業所がある地域を所管する消防署に相談し、必要な設備、備品等を備えてください。</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333375</xdr:colOff>
      <xdr:row>2</xdr:row>
      <xdr:rowOff>0</xdr:rowOff>
    </xdr:from>
    <xdr:to>
      <xdr:col>6</xdr:col>
      <xdr:colOff>285750</xdr:colOff>
      <xdr:row>8</xdr:row>
      <xdr:rowOff>38100</xdr:rowOff>
    </xdr:to>
    <xdr:sp macro="" textlink="">
      <xdr:nvSpPr>
        <xdr:cNvPr id="8198" name="AutoShape 1">
          <a:extLst>
            <a:ext uri="{FF2B5EF4-FFF2-40B4-BE49-F238E27FC236}">
              <a16:creationId xmlns:a16="http://schemas.microsoft.com/office/drawing/2014/main" id="{00000000-0008-0000-0900-000006200000}"/>
            </a:ext>
          </a:extLst>
        </xdr:cNvPr>
        <xdr:cNvSpPr>
          <a:spLocks noChangeArrowheads="1"/>
        </xdr:cNvSpPr>
      </xdr:nvSpPr>
      <xdr:spPr bwMode="auto">
        <a:xfrm>
          <a:off x="2324100" y="876300"/>
          <a:ext cx="2695575" cy="2028825"/>
        </a:xfrm>
        <a:prstGeom prst="bracketPair">
          <a:avLst>
            <a:gd name="adj" fmla="val 11736"/>
          </a:avLst>
        </a:prstGeom>
        <a:noFill/>
        <a:ln w="9525">
          <a:solidFill>
            <a:srgbClr val="000000"/>
          </a:solidFill>
          <a:round/>
          <a:headEnd/>
          <a:tailEnd/>
        </a:ln>
      </xdr:spPr>
    </xdr:sp>
    <xdr:clientData/>
  </xdr:twoCellAnchor>
  <xdr:twoCellAnchor editAs="oneCell">
    <xdr:from>
      <xdr:col>3</xdr:col>
      <xdr:colOff>200025</xdr:colOff>
      <xdr:row>0</xdr:row>
      <xdr:rowOff>66675</xdr:rowOff>
    </xdr:from>
    <xdr:to>
      <xdr:col>6</xdr:col>
      <xdr:colOff>304800</xdr:colOff>
      <xdr:row>0</xdr:row>
      <xdr:rowOff>666750</xdr:rowOff>
    </xdr:to>
    <xdr:sp macro="" textlink="">
      <xdr:nvSpPr>
        <xdr:cNvPr id="8194" name="Text Box 2">
          <a:extLst>
            <a:ext uri="{FF2B5EF4-FFF2-40B4-BE49-F238E27FC236}">
              <a16:creationId xmlns:a16="http://schemas.microsoft.com/office/drawing/2014/main" id="{00000000-0008-0000-0900-000002200000}"/>
            </a:ext>
          </a:extLst>
        </xdr:cNvPr>
        <xdr:cNvSpPr txBox="1">
          <a:spLocks noChangeArrowheads="1"/>
        </xdr:cNvSpPr>
      </xdr:nvSpPr>
      <xdr:spPr bwMode="auto">
        <a:xfrm>
          <a:off x="2876550" y="66675"/>
          <a:ext cx="2162175" cy="600075"/>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2</xdr:col>
      <xdr:colOff>542925</xdr:colOff>
      <xdr:row>1</xdr:row>
      <xdr:rowOff>123825</xdr:rowOff>
    </xdr:from>
    <xdr:to>
      <xdr:col>4</xdr:col>
      <xdr:colOff>504825</xdr:colOff>
      <xdr:row>3</xdr:row>
      <xdr:rowOff>0</xdr:rowOff>
    </xdr:to>
    <xdr:sp macro="" textlink="">
      <xdr:nvSpPr>
        <xdr:cNvPr id="8200" name="Oval 3">
          <a:extLst>
            <a:ext uri="{FF2B5EF4-FFF2-40B4-BE49-F238E27FC236}">
              <a16:creationId xmlns:a16="http://schemas.microsoft.com/office/drawing/2014/main" id="{00000000-0008-0000-0900-000008200000}"/>
            </a:ext>
          </a:extLst>
        </xdr:cNvPr>
        <xdr:cNvSpPr>
          <a:spLocks noChangeArrowheads="1"/>
        </xdr:cNvSpPr>
      </xdr:nvSpPr>
      <xdr:spPr bwMode="auto">
        <a:xfrm>
          <a:off x="2533650" y="828675"/>
          <a:ext cx="1333500" cy="361950"/>
        </a:xfrm>
        <a:prstGeom prst="ellipse">
          <a:avLst/>
        </a:prstGeom>
        <a:noFill/>
        <a:ln w="9525">
          <a:solidFill>
            <a:srgbClr val="000000"/>
          </a:solidFill>
          <a:round/>
          <a:headEnd/>
          <a:tailEnd/>
        </a:ln>
      </xdr:spPr>
    </xdr:sp>
    <xdr:clientData/>
  </xdr:twoCellAnchor>
  <xdr:twoCellAnchor>
    <xdr:from>
      <xdr:col>2</xdr:col>
      <xdr:colOff>571500</xdr:colOff>
      <xdr:row>45</xdr:row>
      <xdr:rowOff>76200</xdr:rowOff>
    </xdr:from>
    <xdr:to>
      <xdr:col>7</xdr:col>
      <xdr:colOff>523875</xdr:colOff>
      <xdr:row>47</xdr:row>
      <xdr:rowOff>161925</xdr:rowOff>
    </xdr:to>
    <xdr:sp macro="" textlink="">
      <xdr:nvSpPr>
        <xdr:cNvPr id="8201" name="AutoShape 4">
          <a:extLst>
            <a:ext uri="{FF2B5EF4-FFF2-40B4-BE49-F238E27FC236}">
              <a16:creationId xmlns:a16="http://schemas.microsoft.com/office/drawing/2014/main" id="{00000000-0008-0000-0900-000009200000}"/>
            </a:ext>
          </a:extLst>
        </xdr:cNvPr>
        <xdr:cNvSpPr>
          <a:spLocks noChangeArrowheads="1"/>
        </xdr:cNvSpPr>
      </xdr:nvSpPr>
      <xdr:spPr bwMode="auto">
        <a:xfrm>
          <a:off x="2562225" y="12096750"/>
          <a:ext cx="3381375" cy="428625"/>
        </a:xfrm>
        <a:prstGeom prst="roundRect">
          <a:avLst>
            <a:gd name="adj" fmla="val 16667"/>
          </a:avLst>
        </a:prstGeom>
        <a:noFill/>
        <a:ln w="9525" algn="ctr">
          <a:solidFill>
            <a:srgbClr val="000000"/>
          </a:solidFill>
          <a:round/>
          <a:headEnd/>
          <a:tailEnd/>
        </a:ln>
      </xdr:spPr>
    </xdr:sp>
    <xdr:clientData/>
  </xdr:twoCellAnchor>
  <xdr:twoCellAnchor>
    <xdr:from>
      <xdr:col>2</xdr:col>
      <xdr:colOff>590550</xdr:colOff>
      <xdr:row>35</xdr:row>
      <xdr:rowOff>9525</xdr:rowOff>
    </xdr:from>
    <xdr:to>
      <xdr:col>8</xdr:col>
      <xdr:colOff>285750</xdr:colOff>
      <xdr:row>37</xdr:row>
      <xdr:rowOff>161925</xdr:rowOff>
    </xdr:to>
    <xdr:sp macro="" textlink="">
      <xdr:nvSpPr>
        <xdr:cNvPr id="8202" name="AutoShape 5">
          <a:extLst>
            <a:ext uri="{FF2B5EF4-FFF2-40B4-BE49-F238E27FC236}">
              <a16:creationId xmlns:a16="http://schemas.microsoft.com/office/drawing/2014/main" id="{00000000-0008-0000-0900-00000A200000}"/>
            </a:ext>
          </a:extLst>
        </xdr:cNvPr>
        <xdr:cNvSpPr>
          <a:spLocks noChangeArrowheads="1"/>
        </xdr:cNvSpPr>
      </xdr:nvSpPr>
      <xdr:spPr bwMode="auto">
        <a:xfrm>
          <a:off x="2581275" y="10315575"/>
          <a:ext cx="3810000" cy="495300"/>
        </a:xfrm>
        <a:prstGeom prst="roundRect">
          <a:avLst>
            <a:gd name="adj" fmla="val 16667"/>
          </a:avLst>
        </a:prstGeom>
        <a:noFill/>
        <a:ln w="9525" algn="ctr">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723900</xdr:colOff>
      <xdr:row>0</xdr:row>
      <xdr:rowOff>38100</xdr:rowOff>
    </xdr:from>
    <xdr:to>
      <xdr:col>6</xdr:col>
      <xdr:colOff>476250</xdr:colOff>
      <xdr:row>0</xdr:row>
      <xdr:rowOff>504825</xdr:rowOff>
    </xdr:to>
    <xdr:sp macro="" textlink="">
      <xdr:nvSpPr>
        <xdr:cNvPr id="23553" name="Text Box 1">
          <a:extLst>
            <a:ext uri="{FF2B5EF4-FFF2-40B4-BE49-F238E27FC236}">
              <a16:creationId xmlns:a16="http://schemas.microsoft.com/office/drawing/2014/main" id="{00000000-0008-0000-0A00-0000015C0000}"/>
            </a:ext>
          </a:extLst>
        </xdr:cNvPr>
        <xdr:cNvSpPr txBox="1">
          <a:spLocks noChangeArrowheads="1"/>
        </xdr:cNvSpPr>
      </xdr:nvSpPr>
      <xdr:spPr bwMode="auto">
        <a:xfrm>
          <a:off x="2686050" y="38100"/>
          <a:ext cx="1381125" cy="466725"/>
        </a:xfrm>
        <a:prstGeom prst="rect">
          <a:avLst/>
        </a:prstGeom>
        <a:solidFill>
          <a:srgbClr val="FFFFFF"/>
        </a:solidFill>
        <a:ln w="38100" cmpd="dbl">
          <a:solidFill>
            <a:srgbClr val="000000"/>
          </a:solidFill>
          <a:miter lim="800000"/>
          <a:headEnd/>
          <a:tailEnd/>
        </a:ln>
      </xdr:spPr>
      <xdr:txBody>
        <a:bodyPr vertOverflow="clip" wrap="square" lIns="54864" tIns="32004" rIns="54864" bIns="32004"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p>
      </xdr:txBody>
    </xdr:sp>
    <xdr:clientData/>
  </xdr:twoCellAnchor>
  <xdr:twoCellAnchor>
    <xdr:from>
      <xdr:col>9</xdr:col>
      <xdr:colOff>885825</xdr:colOff>
      <xdr:row>3</xdr:row>
      <xdr:rowOff>38100</xdr:rowOff>
    </xdr:from>
    <xdr:to>
      <xdr:col>10</xdr:col>
      <xdr:colOff>314325</xdr:colOff>
      <xdr:row>8</xdr:row>
      <xdr:rowOff>152400</xdr:rowOff>
    </xdr:to>
    <xdr:sp macro="" textlink="">
      <xdr:nvSpPr>
        <xdr:cNvPr id="23557" name="Text Box 5">
          <a:extLst>
            <a:ext uri="{FF2B5EF4-FFF2-40B4-BE49-F238E27FC236}">
              <a16:creationId xmlns:a16="http://schemas.microsoft.com/office/drawing/2014/main" id="{00000000-0008-0000-0A00-0000055C0000}"/>
            </a:ext>
          </a:extLst>
        </xdr:cNvPr>
        <xdr:cNvSpPr txBox="1">
          <a:spLocks noChangeArrowheads="1"/>
        </xdr:cNvSpPr>
      </xdr:nvSpPr>
      <xdr:spPr bwMode="auto">
        <a:xfrm>
          <a:off x="6762750" y="1238250"/>
          <a:ext cx="352425" cy="1447800"/>
        </a:xfrm>
        <a:prstGeom prst="rect">
          <a:avLst/>
        </a:prstGeom>
        <a:solidFill>
          <a:srgbClr val="FFFFFF"/>
        </a:solidFill>
        <a:ln w="9525">
          <a:solidFill>
            <a:srgbClr val="000000"/>
          </a:solidFill>
          <a:miter lim="800000"/>
          <a:headEnd/>
          <a:tailEnd/>
        </a:ln>
      </xdr:spPr>
      <xdr:txBody>
        <a:bodyPr vertOverflow="clip" vert="wordArtVertRtl" wrap="square" lIns="27432" tIns="0" rIns="27432" bIns="0" anchor="ctr" upright="1"/>
        <a:lstStyle/>
        <a:p>
          <a:pPr algn="ctr" rtl="0">
            <a:defRPr sz="1000"/>
          </a:pPr>
          <a:r>
            <a:rPr lang="ja-JP" altLang="en-US" sz="1100" b="0" i="0" u="none" strike="noStrike" baseline="0">
              <a:solidFill>
                <a:srgbClr val="000000"/>
              </a:solidFill>
              <a:latin typeface="ＭＳ Ｐゴシック"/>
              <a:ea typeface="ＭＳ Ｐゴシック"/>
            </a:rPr>
            <a:t>法人印を押印</a:t>
          </a:r>
        </a:p>
      </xdr:txBody>
    </xdr:sp>
    <xdr:clientData/>
  </xdr:twoCellAnchor>
  <xdr:twoCellAnchor>
    <xdr:from>
      <xdr:col>9</xdr:col>
      <xdr:colOff>390525</xdr:colOff>
      <xdr:row>7</xdr:row>
      <xdr:rowOff>38100</xdr:rowOff>
    </xdr:from>
    <xdr:to>
      <xdr:col>10</xdr:col>
      <xdr:colOff>66675</xdr:colOff>
      <xdr:row>8</xdr:row>
      <xdr:rowOff>180975</xdr:rowOff>
    </xdr:to>
    <xdr:sp macro="" textlink="">
      <xdr:nvSpPr>
        <xdr:cNvPr id="23570" name="Line 6">
          <a:extLst>
            <a:ext uri="{FF2B5EF4-FFF2-40B4-BE49-F238E27FC236}">
              <a16:creationId xmlns:a16="http://schemas.microsoft.com/office/drawing/2014/main" id="{00000000-0008-0000-0A00-0000125C0000}"/>
            </a:ext>
          </a:extLst>
        </xdr:cNvPr>
        <xdr:cNvSpPr>
          <a:spLocks noChangeShapeType="1"/>
        </xdr:cNvSpPr>
      </xdr:nvSpPr>
      <xdr:spPr bwMode="auto">
        <a:xfrm rot="20146230" flipH="1">
          <a:off x="6267450" y="2286000"/>
          <a:ext cx="600075" cy="428625"/>
        </a:xfrm>
        <a:prstGeom prst="line">
          <a:avLst/>
        </a:prstGeom>
        <a:noFill/>
        <a:ln w="9525">
          <a:solidFill>
            <a:srgbClr val="000000"/>
          </a:solidFill>
          <a:round/>
          <a:headEnd/>
          <a:tailEnd type="triangle" w="med" len="med"/>
        </a:ln>
      </xdr:spPr>
    </xdr:sp>
    <xdr:clientData/>
  </xdr:twoCellAnchor>
  <xdr:twoCellAnchor>
    <xdr:from>
      <xdr:col>5</xdr:col>
      <xdr:colOff>295275</xdr:colOff>
      <xdr:row>2</xdr:row>
      <xdr:rowOff>171450</xdr:rowOff>
    </xdr:from>
    <xdr:to>
      <xdr:col>6</xdr:col>
      <xdr:colOff>485775</xdr:colOff>
      <xdr:row>2</xdr:row>
      <xdr:rowOff>238125</xdr:rowOff>
    </xdr:to>
    <xdr:grpSp>
      <xdr:nvGrpSpPr>
        <xdr:cNvPr id="23571" name="Group 9">
          <a:extLst>
            <a:ext uri="{FF2B5EF4-FFF2-40B4-BE49-F238E27FC236}">
              <a16:creationId xmlns:a16="http://schemas.microsoft.com/office/drawing/2014/main" id="{00000000-0008-0000-0A00-0000135C0000}"/>
            </a:ext>
          </a:extLst>
        </xdr:cNvPr>
        <xdr:cNvGrpSpPr>
          <a:grpSpLocks/>
        </xdr:cNvGrpSpPr>
      </xdr:nvGrpSpPr>
      <xdr:grpSpPr bwMode="auto">
        <a:xfrm>
          <a:off x="2832735" y="986790"/>
          <a:ext cx="876300" cy="66675"/>
          <a:chOff x="328" y="103"/>
          <a:chExt cx="100" cy="7"/>
        </a:xfrm>
      </xdr:grpSpPr>
      <xdr:sp macro="" textlink="">
        <xdr:nvSpPr>
          <xdr:cNvPr id="23575" name="Line 7">
            <a:extLst>
              <a:ext uri="{FF2B5EF4-FFF2-40B4-BE49-F238E27FC236}">
                <a16:creationId xmlns:a16="http://schemas.microsoft.com/office/drawing/2014/main" id="{00000000-0008-0000-0A00-0000175C0000}"/>
              </a:ext>
            </a:extLst>
          </xdr:cNvPr>
          <xdr:cNvSpPr>
            <a:spLocks noChangeShapeType="1"/>
          </xdr:cNvSpPr>
        </xdr:nvSpPr>
        <xdr:spPr bwMode="auto">
          <a:xfrm>
            <a:off x="328" y="103"/>
            <a:ext cx="100" cy="0"/>
          </a:xfrm>
          <a:prstGeom prst="line">
            <a:avLst/>
          </a:prstGeom>
          <a:noFill/>
          <a:ln w="15875">
            <a:solidFill>
              <a:srgbClr val="000000"/>
            </a:solidFill>
            <a:round/>
            <a:headEnd/>
            <a:tailEnd/>
          </a:ln>
        </xdr:spPr>
      </xdr:sp>
      <xdr:sp macro="" textlink="">
        <xdr:nvSpPr>
          <xdr:cNvPr id="23576" name="Line 8">
            <a:extLst>
              <a:ext uri="{FF2B5EF4-FFF2-40B4-BE49-F238E27FC236}">
                <a16:creationId xmlns:a16="http://schemas.microsoft.com/office/drawing/2014/main" id="{00000000-0008-0000-0A00-0000185C0000}"/>
              </a:ext>
            </a:extLst>
          </xdr:cNvPr>
          <xdr:cNvSpPr>
            <a:spLocks noChangeShapeType="1"/>
          </xdr:cNvSpPr>
        </xdr:nvSpPr>
        <xdr:spPr bwMode="auto">
          <a:xfrm>
            <a:off x="328" y="110"/>
            <a:ext cx="100" cy="0"/>
          </a:xfrm>
          <a:prstGeom prst="line">
            <a:avLst/>
          </a:prstGeom>
          <a:noFill/>
          <a:ln w="15875">
            <a:solidFill>
              <a:srgbClr val="000000"/>
            </a:solidFill>
            <a:round/>
            <a:headEnd/>
            <a:tailEnd/>
          </a:ln>
        </xdr:spPr>
      </xdr:sp>
    </xdr:grpSp>
    <xdr:clientData/>
  </xdr:twoCellAnchor>
  <xdr:twoCellAnchor>
    <xdr:from>
      <xdr:col>6</xdr:col>
      <xdr:colOff>400050</xdr:colOff>
      <xdr:row>0</xdr:row>
      <xdr:rowOff>438150</xdr:rowOff>
    </xdr:from>
    <xdr:to>
      <xdr:col>7</xdr:col>
      <xdr:colOff>238125</xdr:colOff>
      <xdr:row>2</xdr:row>
      <xdr:rowOff>47625</xdr:rowOff>
    </xdr:to>
    <xdr:sp macro="" textlink="">
      <xdr:nvSpPr>
        <xdr:cNvPr id="23572" name="Line 10">
          <a:extLst>
            <a:ext uri="{FF2B5EF4-FFF2-40B4-BE49-F238E27FC236}">
              <a16:creationId xmlns:a16="http://schemas.microsoft.com/office/drawing/2014/main" id="{00000000-0008-0000-0A00-0000145C0000}"/>
            </a:ext>
          </a:extLst>
        </xdr:cNvPr>
        <xdr:cNvSpPr>
          <a:spLocks noChangeShapeType="1"/>
        </xdr:cNvSpPr>
      </xdr:nvSpPr>
      <xdr:spPr bwMode="auto">
        <a:xfrm rot="202255" flipH="1">
          <a:off x="3990975" y="438150"/>
          <a:ext cx="600075" cy="428625"/>
        </a:xfrm>
        <a:prstGeom prst="line">
          <a:avLst/>
        </a:prstGeom>
        <a:noFill/>
        <a:ln w="9525">
          <a:solidFill>
            <a:srgbClr val="000000"/>
          </a:solidFill>
          <a:round/>
          <a:headEnd/>
          <a:tailEnd type="triangle" w="med" len="med"/>
        </a:ln>
      </xdr:spPr>
    </xdr:sp>
    <xdr:clientData/>
  </xdr:twoCellAnchor>
  <xdr:twoCellAnchor>
    <xdr:from>
      <xdr:col>7</xdr:col>
      <xdr:colOff>257175</xdr:colOff>
      <xdr:row>0</xdr:row>
      <xdr:rowOff>180975</xdr:rowOff>
    </xdr:from>
    <xdr:to>
      <xdr:col>9</xdr:col>
      <xdr:colOff>581025</xdr:colOff>
      <xdr:row>1</xdr:row>
      <xdr:rowOff>219075</xdr:rowOff>
    </xdr:to>
    <xdr:sp macro="" textlink="">
      <xdr:nvSpPr>
        <xdr:cNvPr id="23563" name="Text Box 11">
          <a:extLst>
            <a:ext uri="{FF2B5EF4-FFF2-40B4-BE49-F238E27FC236}">
              <a16:creationId xmlns:a16="http://schemas.microsoft.com/office/drawing/2014/main" id="{00000000-0008-0000-0A00-00000B5C0000}"/>
            </a:ext>
          </a:extLst>
        </xdr:cNvPr>
        <xdr:cNvSpPr txBox="1">
          <a:spLocks noChangeArrowheads="1"/>
        </xdr:cNvSpPr>
      </xdr:nvSpPr>
      <xdr:spPr bwMode="auto">
        <a:xfrm>
          <a:off x="4610100" y="180975"/>
          <a:ext cx="1847850" cy="60960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見込証明でないときは（見込）を二重線で消すこと</a:t>
          </a:r>
        </a:p>
      </xdr:txBody>
    </xdr:sp>
    <xdr:clientData/>
  </xdr:twoCellAnchor>
  <xdr:twoCellAnchor>
    <xdr:from>
      <xdr:col>9</xdr:col>
      <xdr:colOff>38100</xdr:colOff>
      <xdr:row>8</xdr:row>
      <xdr:rowOff>209550</xdr:rowOff>
    </xdr:from>
    <xdr:to>
      <xdr:col>9</xdr:col>
      <xdr:colOff>819150</xdr:colOff>
      <xdr:row>10</xdr:row>
      <xdr:rowOff>133350</xdr:rowOff>
    </xdr:to>
    <xdr:sp macro="" textlink="">
      <xdr:nvSpPr>
        <xdr:cNvPr id="23574" name="Oval 12">
          <a:extLst>
            <a:ext uri="{FF2B5EF4-FFF2-40B4-BE49-F238E27FC236}">
              <a16:creationId xmlns:a16="http://schemas.microsoft.com/office/drawing/2014/main" id="{00000000-0008-0000-0A00-0000165C0000}"/>
            </a:ext>
          </a:extLst>
        </xdr:cNvPr>
        <xdr:cNvSpPr>
          <a:spLocks noChangeArrowheads="1"/>
        </xdr:cNvSpPr>
      </xdr:nvSpPr>
      <xdr:spPr bwMode="auto">
        <a:xfrm>
          <a:off x="5915025" y="2743200"/>
          <a:ext cx="781050" cy="742950"/>
        </a:xfrm>
        <a:prstGeom prst="ellipse">
          <a:avLst/>
        </a:prstGeom>
        <a:noFill/>
        <a:ln w="28575">
          <a:solidFill>
            <a:srgbClr val="0000FF"/>
          </a:solidFill>
          <a:prstDash val="dash"/>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2339340</xdr:colOff>
      <xdr:row>0</xdr:row>
      <xdr:rowOff>68581</xdr:rowOff>
    </xdr:from>
    <xdr:to>
      <xdr:col>1</xdr:col>
      <xdr:colOff>1483995</xdr:colOff>
      <xdr:row>2</xdr:row>
      <xdr:rowOff>1</xdr:rowOff>
    </xdr:to>
    <xdr:sp macro="" textlink="">
      <xdr:nvSpPr>
        <xdr:cNvPr id="2" name="Text Box 1">
          <a:extLst>
            <a:ext uri="{FF2B5EF4-FFF2-40B4-BE49-F238E27FC236}">
              <a16:creationId xmlns:a16="http://schemas.microsoft.com/office/drawing/2014/main" id="{334F3286-389B-4383-8D36-3F39F8935AC9}"/>
            </a:ext>
          </a:extLst>
        </xdr:cNvPr>
        <xdr:cNvSpPr txBox="1">
          <a:spLocks noChangeArrowheads="1"/>
        </xdr:cNvSpPr>
      </xdr:nvSpPr>
      <xdr:spPr bwMode="auto">
        <a:xfrm>
          <a:off x="2339340" y="68581"/>
          <a:ext cx="1933575" cy="304800"/>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2000" b="0" i="0" u="none" strike="noStrike" baseline="0">
              <a:solidFill>
                <a:srgbClr val="000000"/>
              </a:solidFill>
              <a:latin typeface="ＭＳ Ｐゴシック"/>
              <a:ea typeface="ＭＳ Ｐゴシック"/>
            </a:rPr>
            <a:t>記載例</a:t>
          </a: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2308860</xdr:colOff>
      <xdr:row>0</xdr:row>
      <xdr:rowOff>68580</xdr:rowOff>
    </xdr:from>
    <xdr:to>
      <xdr:col>2</xdr:col>
      <xdr:colOff>1355021</xdr:colOff>
      <xdr:row>1</xdr:row>
      <xdr:rowOff>181386</xdr:rowOff>
    </xdr:to>
    <xdr:pic>
      <xdr:nvPicPr>
        <xdr:cNvPr id="2" name="図 1">
          <a:extLst>
            <a:ext uri="{FF2B5EF4-FFF2-40B4-BE49-F238E27FC236}">
              <a16:creationId xmlns:a16="http://schemas.microsoft.com/office/drawing/2014/main" id="{59E2D3AE-51D8-0FE9-A302-15EB72C3D795}"/>
            </a:ext>
          </a:extLst>
        </xdr:cNvPr>
        <xdr:cNvPicPr>
          <a:picLocks noChangeAspect="1"/>
        </xdr:cNvPicPr>
      </xdr:nvPicPr>
      <xdr:blipFill>
        <a:blip xmlns:r="http://schemas.openxmlformats.org/officeDocument/2006/relationships" r:embed="rId1"/>
        <a:stretch>
          <a:fillRect/>
        </a:stretch>
      </xdr:blipFill>
      <xdr:spPr>
        <a:xfrm>
          <a:off x="2659380" y="68580"/>
          <a:ext cx="2139881" cy="341406"/>
        </a:xfrm>
        <a:prstGeom prst="rect">
          <a:avLst/>
        </a:prstGeom>
      </xdr:spPr>
    </xdr:pic>
    <xdr:clientData/>
  </xdr:twoCellAnchor>
  <xdr:twoCellAnchor>
    <xdr:from>
      <xdr:col>2</xdr:col>
      <xdr:colOff>2202180</xdr:colOff>
      <xdr:row>12</xdr:row>
      <xdr:rowOff>175260</xdr:rowOff>
    </xdr:from>
    <xdr:to>
      <xdr:col>2</xdr:col>
      <xdr:colOff>2718435</xdr:colOff>
      <xdr:row>14</xdr:row>
      <xdr:rowOff>99060</xdr:rowOff>
    </xdr:to>
    <xdr:sp macro="" textlink="">
      <xdr:nvSpPr>
        <xdr:cNvPr id="3" name="円/楕円 3">
          <a:extLst>
            <a:ext uri="{FF2B5EF4-FFF2-40B4-BE49-F238E27FC236}">
              <a16:creationId xmlns:a16="http://schemas.microsoft.com/office/drawing/2014/main" id="{52FC003E-1E57-4897-9E74-847324A05E4D}"/>
            </a:ext>
          </a:extLst>
        </xdr:cNvPr>
        <xdr:cNvSpPr/>
      </xdr:nvSpPr>
      <xdr:spPr bwMode="auto">
        <a:xfrm>
          <a:off x="5646420" y="6118860"/>
          <a:ext cx="516255" cy="381000"/>
        </a:xfrm>
        <a:prstGeom prst="ellipse">
          <a:avLst/>
        </a:prstGeom>
        <a:noFill/>
        <a:ln w="12700"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a:p>
      </xdr:txBody>
    </xdr:sp>
    <xdr:clientData/>
  </xdr:twoCellAnchor>
  <xdr:twoCellAnchor>
    <xdr:from>
      <xdr:col>0</xdr:col>
      <xdr:colOff>0</xdr:colOff>
      <xdr:row>9</xdr:row>
      <xdr:rowOff>121920</xdr:rowOff>
    </xdr:from>
    <xdr:to>
      <xdr:col>1</xdr:col>
      <xdr:colOff>556260</xdr:colOff>
      <xdr:row>9</xdr:row>
      <xdr:rowOff>426720</xdr:rowOff>
    </xdr:to>
    <xdr:sp macro="" textlink="">
      <xdr:nvSpPr>
        <xdr:cNvPr id="4" name="楕円 3">
          <a:extLst>
            <a:ext uri="{FF2B5EF4-FFF2-40B4-BE49-F238E27FC236}">
              <a16:creationId xmlns:a16="http://schemas.microsoft.com/office/drawing/2014/main" id="{F3B3D318-BA2E-7D97-AFEC-C5852278E144}"/>
            </a:ext>
          </a:extLst>
        </xdr:cNvPr>
        <xdr:cNvSpPr/>
      </xdr:nvSpPr>
      <xdr:spPr bwMode="auto">
        <a:xfrm>
          <a:off x="0" y="2407920"/>
          <a:ext cx="906780" cy="304800"/>
        </a:xfrm>
        <a:prstGeom prst="ellipse">
          <a:avLst/>
        </a:prstGeom>
        <a:no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kern="12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483704</xdr:colOff>
      <xdr:row>0</xdr:row>
      <xdr:rowOff>231912</xdr:rowOff>
    </xdr:from>
    <xdr:to>
      <xdr:col>3</xdr:col>
      <xdr:colOff>677352</xdr:colOff>
      <xdr:row>3</xdr:row>
      <xdr:rowOff>17558</xdr:rowOff>
    </xdr:to>
    <xdr:sp macro="" textlink="">
      <xdr:nvSpPr>
        <xdr:cNvPr id="2" name="AutoShape 8">
          <a:extLst>
            <a:ext uri="{FF2B5EF4-FFF2-40B4-BE49-F238E27FC236}">
              <a16:creationId xmlns:a16="http://schemas.microsoft.com/office/drawing/2014/main" id="{108877D2-95CE-4D30-A14F-609E26DBC7F3}"/>
            </a:ext>
          </a:extLst>
        </xdr:cNvPr>
        <xdr:cNvSpPr>
          <a:spLocks noChangeArrowheads="1"/>
        </xdr:cNvSpPr>
      </xdr:nvSpPr>
      <xdr:spPr bwMode="auto">
        <a:xfrm flipV="1">
          <a:off x="921026" y="231912"/>
          <a:ext cx="2221230" cy="541020"/>
        </a:xfrm>
        <a:prstGeom prst="roundRect">
          <a:avLst>
            <a:gd name="adj" fmla="val 16667"/>
          </a:avLst>
        </a:prstGeom>
        <a:solidFill>
          <a:srgbClr val="FFFFFF"/>
        </a:solidFill>
        <a:ln w="57150" cmpd="thickThin">
          <a:solidFill>
            <a:srgbClr val="000080"/>
          </a:solidFill>
          <a:round/>
          <a:headEnd/>
          <a:tailEnd/>
        </a:ln>
      </xdr:spPr>
      <xdr:txBody>
        <a:bodyPr vertOverflow="clip" wrap="square" lIns="27432" tIns="18288" rIns="0" bIns="18288" anchor="ctr" upright="1"/>
        <a:lstStyle/>
        <a:p>
          <a:pPr algn="l" rtl="0">
            <a:defRPr sz="1000"/>
          </a:pPr>
          <a:r>
            <a:rPr lang="ja-JP" altLang="en-US" sz="1200" b="0" i="0" u="none" strike="noStrike" baseline="0">
              <a:solidFill>
                <a:srgbClr val="000000"/>
              </a:solidFill>
              <a:latin typeface="ＭＳ 明朝"/>
              <a:ea typeface="ＭＳ 明朝"/>
            </a:rPr>
            <a:t>この誓約書は「欠格事由に該当しない旨の誓約書」です。</a:t>
          </a:r>
        </a:p>
      </xdr:txBody>
    </xdr:sp>
    <xdr:clientData/>
  </xdr:twoCellAnchor>
  <xdr:twoCellAnchor>
    <xdr:from>
      <xdr:col>4</xdr:col>
      <xdr:colOff>695738</xdr:colOff>
      <xdr:row>15</xdr:row>
      <xdr:rowOff>145775</xdr:rowOff>
    </xdr:from>
    <xdr:to>
      <xdr:col>10</xdr:col>
      <xdr:colOff>344557</xdr:colOff>
      <xdr:row>18</xdr:row>
      <xdr:rowOff>0</xdr:rowOff>
    </xdr:to>
    <xdr:sp macro="" textlink="">
      <xdr:nvSpPr>
        <xdr:cNvPr id="3" name="AutoShape 4">
          <a:extLst>
            <a:ext uri="{FF2B5EF4-FFF2-40B4-BE49-F238E27FC236}">
              <a16:creationId xmlns:a16="http://schemas.microsoft.com/office/drawing/2014/main" id="{B7CF78E9-3C55-46AC-B736-6E43D0379F1E}"/>
            </a:ext>
          </a:extLst>
        </xdr:cNvPr>
        <xdr:cNvSpPr>
          <a:spLocks noChangeArrowheads="1"/>
        </xdr:cNvSpPr>
      </xdr:nvSpPr>
      <xdr:spPr bwMode="auto">
        <a:xfrm>
          <a:off x="4035286" y="4055166"/>
          <a:ext cx="3200401" cy="1007164"/>
        </a:xfrm>
        <a:prstGeom prst="roundRect">
          <a:avLst>
            <a:gd name="adj" fmla="val 16667"/>
          </a:avLst>
        </a:prstGeom>
        <a:noFill/>
        <a:ln w="31750" algn="ctr">
          <a:solidFill>
            <a:srgbClr val="000080"/>
          </a:solidFill>
          <a:prstDash val="dash"/>
          <a:round/>
          <a:headEnd/>
          <a:tailEnd/>
        </a:ln>
        <a:effectLst/>
      </xdr:spPr>
      <xdr:txBody>
        <a:bodyPr vertOverflow="clip" wrap="square" lIns="36576" tIns="18288" rIns="36576" bIns="18288" anchor="ctr" upright="1"/>
        <a:lstStyle/>
        <a:p>
          <a:pPr algn="ctr" rtl="0">
            <a:defRPr sz="1000"/>
          </a:pPr>
          <a:r>
            <a:rPr lang="ja-JP" altLang="en-US" sz="1200" b="0" i="0" u="none" strike="noStrike" baseline="0">
              <a:solidFill>
                <a:srgbClr val="000000"/>
              </a:solidFill>
              <a:latin typeface="HG丸ｺﾞｼｯｸM-PRO"/>
              <a:ea typeface="HG丸ｺﾞｼｯｸM-PRO"/>
            </a:rPr>
            <a:t>該当する種別の別紙を添付してください</a:t>
          </a:r>
          <a:endParaRPr lang="en-US" altLang="ja-JP" sz="1200" b="0" i="0" u="none" strike="noStrike" baseline="0">
            <a:solidFill>
              <a:srgbClr val="000000"/>
            </a:solidFill>
            <a:latin typeface="HG丸ｺﾞｼｯｸM-PRO"/>
            <a:ea typeface="HG丸ｺﾞｼｯｸM-PRO"/>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7</xdr:col>
      <xdr:colOff>247650</xdr:colOff>
      <xdr:row>0</xdr:row>
      <xdr:rowOff>0</xdr:rowOff>
    </xdr:from>
    <xdr:to>
      <xdr:col>11</xdr:col>
      <xdr:colOff>285750</xdr:colOff>
      <xdr:row>0</xdr:row>
      <xdr:rowOff>571500</xdr:rowOff>
    </xdr:to>
    <xdr:sp macro="" textlink="">
      <xdr:nvSpPr>
        <xdr:cNvPr id="19473" name="Text Box 17">
          <a:extLst>
            <a:ext uri="{FF2B5EF4-FFF2-40B4-BE49-F238E27FC236}">
              <a16:creationId xmlns:a16="http://schemas.microsoft.com/office/drawing/2014/main" id="{00000000-0008-0000-1000-0000114C0000}"/>
            </a:ext>
          </a:extLst>
        </xdr:cNvPr>
        <xdr:cNvSpPr txBox="1">
          <a:spLocks noChangeArrowheads="1"/>
        </xdr:cNvSpPr>
      </xdr:nvSpPr>
      <xdr:spPr bwMode="auto">
        <a:xfrm>
          <a:off x="2514600" y="0"/>
          <a:ext cx="1447800" cy="571500"/>
        </a:xfrm>
        <a:prstGeom prst="rect">
          <a:avLst/>
        </a:prstGeom>
        <a:solidFill>
          <a:srgbClr val="FFFFFF"/>
        </a:solidFill>
        <a:ln w="38100" cmpd="dbl">
          <a:solidFill>
            <a:srgbClr val="000000"/>
          </a:solidFill>
          <a:miter lim="800000"/>
          <a:headEnd/>
          <a:tailEnd/>
        </a:ln>
      </xdr:spPr>
      <xdr:txBody>
        <a:bodyPr vertOverflow="clip" wrap="square" lIns="54864" tIns="32004" rIns="54864" bIns="32004" anchor="ctr" upright="1"/>
        <a:lstStyle/>
        <a:p>
          <a:pPr algn="ctr" rtl="0">
            <a:defRPr sz="1000"/>
          </a:pPr>
          <a:r>
            <a:rPr lang="ja-JP" altLang="en-US" sz="2800" b="0" i="0" u="none" strike="noStrike" baseline="0">
              <a:solidFill>
                <a:srgbClr val="000000"/>
              </a:solidFill>
              <a:latin typeface="ＭＳ Ｐゴシック"/>
              <a:ea typeface="ＭＳ Ｐゴシック"/>
            </a:rPr>
            <a:t>記載例</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285750</xdr:colOff>
      <xdr:row>0</xdr:row>
      <xdr:rowOff>28575</xdr:rowOff>
    </xdr:from>
    <xdr:to>
      <xdr:col>5</xdr:col>
      <xdr:colOff>390525</xdr:colOff>
      <xdr:row>0</xdr:row>
      <xdr:rowOff>628650</xdr:rowOff>
    </xdr:to>
    <xdr:sp macro="" textlink="">
      <xdr:nvSpPr>
        <xdr:cNvPr id="15361" name="Text Box 1">
          <a:extLst>
            <a:ext uri="{FF2B5EF4-FFF2-40B4-BE49-F238E27FC236}">
              <a16:creationId xmlns:a16="http://schemas.microsoft.com/office/drawing/2014/main" id="{00000000-0008-0000-1100-0000013C0000}"/>
            </a:ext>
          </a:extLst>
        </xdr:cNvPr>
        <xdr:cNvSpPr txBox="1">
          <a:spLocks noChangeArrowheads="1"/>
        </xdr:cNvSpPr>
      </xdr:nvSpPr>
      <xdr:spPr bwMode="auto">
        <a:xfrm>
          <a:off x="2066925" y="28575"/>
          <a:ext cx="2162175" cy="600075"/>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2</xdr:col>
      <xdr:colOff>66675</xdr:colOff>
      <xdr:row>12</xdr:row>
      <xdr:rowOff>47625</xdr:rowOff>
    </xdr:from>
    <xdr:to>
      <xdr:col>8</xdr:col>
      <xdr:colOff>523875</xdr:colOff>
      <xdr:row>34</xdr:row>
      <xdr:rowOff>19050</xdr:rowOff>
    </xdr:to>
    <xdr:sp macro="" textlink="">
      <xdr:nvSpPr>
        <xdr:cNvPr id="15362" name="Text Box 2">
          <a:extLst>
            <a:ext uri="{FF2B5EF4-FFF2-40B4-BE49-F238E27FC236}">
              <a16:creationId xmlns:a16="http://schemas.microsoft.com/office/drawing/2014/main" id="{00000000-0008-0000-1100-0000023C0000}"/>
            </a:ext>
          </a:extLst>
        </xdr:cNvPr>
        <xdr:cNvSpPr txBox="1">
          <a:spLocks noChangeArrowheads="1"/>
        </xdr:cNvSpPr>
      </xdr:nvSpPr>
      <xdr:spPr bwMode="auto">
        <a:xfrm>
          <a:off x="1847850" y="5038725"/>
          <a:ext cx="4572000" cy="39147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（例）</a:t>
          </a:r>
        </a:p>
        <a:p>
          <a:pPr algn="l" rtl="0">
            <a:defRPr sz="1000"/>
          </a:pPr>
          <a:r>
            <a:rPr lang="ja-JP" altLang="en-US" sz="1100" b="0" i="0" u="none" strike="noStrike" baseline="0">
              <a:solidFill>
                <a:srgbClr val="000000"/>
              </a:solidFill>
              <a:latin typeface="ＭＳ Ｐゴシック"/>
              <a:ea typeface="ＭＳ Ｐゴシック"/>
            </a:rPr>
            <a:t>協力病院と以下のような契約を結び、緊急時等に対する体制を整えている。</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１　入居者の緊急な医学的治療を要する際には、迅速に入院、往診の処置を行う。</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２　日祝日並びに夜間についても、入居者の緊急な医学的治療を要する場合は、直ちに医学的処遇を行うため万全の体制を確保する。</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３　相互に疑義を生じたときは、双方誠実に協議善処するものとする。</a:t>
          </a:r>
        </a:p>
        <a:p>
          <a:pPr algn="l" rtl="0">
            <a:defRPr sz="1000"/>
          </a:pPr>
          <a:r>
            <a:rPr lang="ja-JP" altLang="en-US" sz="1100" b="0" i="0" u="none" strike="noStrike" baseline="0">
              <a:solidFill>
                <a:srgbClr val="000000"/>
              </a:solidFill>
              <a:latin typeface="ＭＳ Ｐゴシック"/>
              <a:ea typeface="ＭＳ Ｐゴシック"/>
            </a:rPr>
            <a:t>　　　　　　　　　　　　　　　　　　　　　　　　　　　　　　　　　　　　　　　　　　　　　　</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等</a:t>
          </a:r>
        </a:p>
      </xdr:txBody>
    </xdr:sp>
    <xdr:clientData/>
  </xdr:twoCellAnchor>
  <xdr:twoCellAnchor>
    <xdr:from>
      <xdr:col>2</xdr:col>
      <xdr:colOff>171450</xdr:colOff>
      <xdr:row>28</xdr:row>
      <xdr:rowOff>76200</xdr:rowOff>
    </xdr:from>
    <xdr:to>
      <xdr:col>8</xdr:col>
      <xdr:colOff>323850</xdr:colOff>
      <xdr:row>33</xdr:row>
      <xdr:rowOff>47625</xdr:rowOff>
    </xdr:to>
    <xdr:sp macro="" textlink="">
      <xdr:nvSpPr>
        <xdr:cNvPr id="15364" name="AutoShape 4">
          <a:extLst>
            <a:ext uri="{FF2B5EF4-FFF2-40B4-BE49-F238E27FC236}">
              <a16:creationId xmlns:a16="http://schemas.microsoft.com/office/drawing/2014/main" id="{00000000-0008-0000-1100-0000043C0000}"/>
            </a:ext>
          </a:extLst>
        </xdr:cNvPr>
        <xdr:cNvSpPr>
          <a:spLocks noChangeArrowheads="1"/>
        </xdr:cNvSpPr>
      </xdr:nvSpPr>
      <xdr:spPr bwMode="auto">
        <a:xfrm>
          <a:off x="1952625" y="7905750"/>
          <a:ext cx="4267200" cy="904875"/>
        </a:xfrm>
        <a:prstGeom prst="roundRect">
          <a:avLst>
            <a:gd name="adj" fmla="val 16667"/>
          </a:avLst>
        </a:prstGeom>
        <a:noFill/>
        <a:ln w="31750" algn="ctr">
          <a:solidFill>
            <a:srgbClr val="000080"/>
          </a:solidFill>
          <a:prstDash val="dash"/>
          <a:round/>
          <a:headEnd/>
          <a:tailEnd/>
        </a:ln>
        <a:effectLst/>
      </xdr:spPr>
      <xdr:txBody>
        <a:bodyPr vertOverflow="clip" wrap="square" lIns="36576" tIns="18288" rIns="36576" bIns="18288" anchor="ctr" upright="1"/>
        <a:lstStyle/>
        <a:p>
          <a:pPr algn="ctr" rtl="0">
            <a:defRPr sz="1000"/>
          </a:pPr>
          <a:r>
            <a:rPr lang="ja-JP" altLang="en-US" sz="1200" b="0" i="0" u="none" strike="noStrike" baseline="0">
              <a:solidFill>
                <a:srgbClr val="000000"/>
              </a:solidFill>
              <a:latin typeface="HG丸ｺﾞｼｯｸM-PRO"/>
              <a:ea typeface="HG丸ｺﾞｼｯｸM-PRO"/>
            </a:rPr>
            <a:t>　　＊契約書の写しを添付してもかまいません。</a:t>
          </a: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76200</xdr:colOff>
      <xdr:row>0</xdr:row>
      <xdr:rowOff>57150</xdr:rowOff>
    </xdr:from>
    <xdr:to>
      <xdr:col>4</xdr:col>
      <xdr:colOff>581025</xdr:colOff>
      <xdr:row>1</xdr:row>
      <xdr:rowOff>76200</xdr:rowOff>
    </xdr:to>
    <xdr:sp macro="" textlink="">
      <xdr:nvSpPr>
        <xdr:cNvPr id="16385" name="Text Box 1">
          <a:extLst>
            <a:ext uri="{FF2B5EF4-FFF2-40B4-BE49-F238E27FC236}">
              <a16:creationId xmlns:a16="http://schemas.microsoft.com/office/drawing/2014/main" id="{00000000-0008-0000-1200-000001400000}"/>
            </a:ext>
          </a:extLst>
        </xdr:cNvPr>
        <xdr:cNvSpPr txBox="1">
          <a:spLocks noChangeArrowheads="1"/>
        </xdr:cNvSpPr>
      </xdr:nvSpPr>
      <xdr:spPr bwMode="auto">
        <a:xfrm>
          <a:off x="2381250" y="57150"/>
          <a:ext cx="1819275" cy="552450"/>
        </a:xfrm>
        <a:prstGeom prst="rect">
          <a:avLst/>
        </a:prstGeom>
        <a:solidFill>
          <a:srgbClr val="FFFFFF"/>
        </a:solidFill>
        <a:ln w="38100" cmpd="dbl">
          <a:solidFill>
            <a:srgbClr val="000000"/>
          </a:solidFill>
          <a:miter lim="800000"/>
          <a:headEnd/>
          <a:tailEnd/>
        </a:ln>
      </xdr:spPr>
      <xdr:txBody>
        <a:bodyPr vertOverflow="clip" wrap="square" lIns="54864" tIns="32004" rIns="54864" bIns="32004"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p>
      </xdr:txBody>
    </xdr:sp>
    <xdr:clientData/>
  </xdr:twoCellAnchor>
  <xdr:twoCellAnchor>
    <xdr:from>
      <xdr:col>2</xdr:col>
      <xdr:colOff>219075</xdr:colOff>
      <xdr:row>11</xdr:row>
      <xdr:rowOff>9525</xdr:rowOff>
    </xdr:from>
    <xdr:to>
      <xdr:col>8</xdr:col>
      <xdr:colOff>266700</xdr:colOff>
      <xdr:row>30</xdr:row>
      <xdr:rowOff>0</xdr:rowOff>
    </xdr:to>
    <xdr:sp macro="" textlink="">
      <xdr:nvSpPr>
        <xdr:cNvPr id="16386" name="Text Box 2">
          <a:extLst>
            <a:ext uri="{FF2B5EF4-FFF2-40B4-BE49-F238E27FC236}">
              <a16:creationId xmlns:a16="http://schemas.microsoft.com/office/drawing/2014/main" id="{00000000-0008-0000-1200-000002400000}"/>
            </a:ext>
          </a:extLst>
        </xdr:cNvPr>
        <xdr:cNvSpPr txBox="1">
          <a:spLocks noChangeArrowheads="1"/>
        </xdr:cNvSpPr>
      </xdr:nvSpPr>
      <xdr:spPr bwMode="auto">
        <a:xfrm>
          <a:off x="2524125" y="4352925"/>
          <a:ext cx="3990975" cy="33432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Ｐゴシック"/>
              <a:ea typeface="ＭＳ Ｐゴシック"/>
            </a:rPr>
            <a:t>上記の施設と以下のような連携・支援体制を整えている</a:t>
          </a: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r>
            <a:rPr lang="ja-JP" altLang="en-US" sz="1200" b="0" i="0" u="none" strike="noStrike" baseline="0">
              <a:solidFill>
                <a:srgbClr val="000000"/>
              </a:solidFill>
              <a:latin typeface="ＭＳ Ｐゴシック"/>
              <a:ea typeface="ＭＳ Ｐゴシック"/>
            </a:rPr>
            <a:t>・ 世話人の選定及び世話人の代替要員を確保する。</a:t>
          </a: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r>
            <a:rPr lang="ja-JP" altLang="en-US" sz="1200" b="0" i="0" u="none" strike="noStrike" baseline="0">
              <a:solidFill>
                <a:srgbClr val="000000"/>
              </a:solidFill>
              <a:latin typeface="ＭＳ Ｐゴシック"/>
              <a:ea typeface="ＭＳ Ｐゴシック"/>
            </a:rPr>
            <a:t>・ 入居者に対して食事の提供、健康管理・金銭管理の援助等日常生活に必要な援助を行う。</a:t>
          </a: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r>
            <a:rPr lang="ja-JP" altLang="en-US" sz="1200" b="0" i="0" u="none" strike="noStrike" baseline="0">
              <a:solidFill>
                <a:srgbClr val="000000"/>
              </a:solidFill>
              <a:latin typeface="ＭＳ Ｐゴシック"/>
              <a:ea typeface="ＭＳ Ｐゴシック"/>
            </a:rPr>
            <a:t>・ 世話人の指導、監督、援助、研修を行う。</a:t>
          </a: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r>
            <a:rPr lang="ja-JP" altLang="en-US" sz="1200" b="0" i="0" u="none" strike="noStrike" baseline="0">
              <a:solidFill>
                <a:srgbClr val="000000"/>
              </a:solidFill>
              <a:latin typeface="ＭＳ Ｐゴシック"/>
              <a:ea typeface="ＭＳ Ｐゴシック"/>
            </a:rPr>
            <a:t>・ 緊急時の対応、職場等における問題への対応について、必要な援助を行う。</a:t>
          </a: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638175</xdr:colOff>
      <xdr:row>0</xdr:row>
      <xdr:rowOff>0</xdr:rowOff>
    </xdr:from>
    <xdr:to>
      <xdr:col>5</xdr:col>
      <xdr:colOff>304800</xdr:colOff>
      <xdr:row>2</xdr:row>
      <xdr:rowOff>0</xdr:rowOff>
    </xdr:to>
    <xdr:sp macro="" textlink="">
      <xdr:nvSpPr>
        <xdr:cNvPr id="56321" name="Text Box 1">
          <a:extLst>
            <a:ext uri="{FF2B5EF4-FFF2-40B4-BE49-F238E27FC236}">
              <a16:creationId xmlns:a16="http://schemas.microsoft.com/office/drawing/2014/main" id="{00000000-0008-0000-1300-000001DC0000}"/>
            </a:ext>
          </a:extLst>
        </xdr:cNvPr>
        <xdr:cNvSpPr txBox="1">
          <a:spLocks noChangeArrowheads="1"/>
        </xdr:cNvSpPr>
      </xdr:nvSpPr>
      <xdr:spPr bwMode="auto">
        <a:xfrm>
          <a:off x="2495550" y="0"/>
          <a:ext cx="1666875" cy="361950"/>
        </a:xfrm>
        <a:prstGeom prst="rect">
          <a:avLst/>
        </a:prstGeom>
        <a:solidFill>
          <a:srgbClr val="FFFFFF"/>
        </a:solidFill>
        <a:ln w="38100" cmpd="dbl">
          <a:solidFill>
            <a:srgbClr val="000000"/>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p>
      </xdr:txBody>
    </xdr:sp>
    <xdr:clientData/>
  </xdr:twoCellAnchor>
  <xdr:twoCellAnchor>
    <xdr:from>
      <xdr:col>0</xdr:col>
      <xdr:colOff>485775</xdr:colOff>
      <xdr:row>11</xdr:row>
      <xdr:rowOff>161925</xdr:rowOff>
    </xdr:from>
    <xdr:to>
      <xdr:col>8</xdr:col>
      <xdr:colOff>371475</xdr:colOff>
      <xdr:row>20</xdr:row>
      <xdr:rowOff>95250</xdr:rowOff>
    </xdr:to>
    <xdr:sp macro="" textlink="">
      <xdr:nvSpPr>
        <xdr:cNvPr id="56322" name="Text Box 2">
          <a:extLst>
            <a:ext uri="{FF2B5EF4-FFF2-40B4-BE49-F238E27FC236}">
              <a16:creationId xmlns:a16="http://schemas.microsoft.com/office/drawing/2014/main" id="{00000000-0008-0000-1300-000002DC0000}"/>
            </a:ext>
          </a:extLst>
        </xdr:cNvPr>
        <xdr:cNvSpPr txBox="1">
          <a:spLocks noChangeArrowheads="1"/>
        </xdr:cNvSpPr>
      </xdr:nvSpPr>
      <xdr:spPr bwMode="auto">
        <a:xfrm>
          <a:off x="485775" y="3657600"/>
          <a:ext cx="5743575" cy="1571625"/>
        </a:xfrm>
        <a:prstGeom prst="rect">
          <a:avLst/>
        </a:prstGeom>
        <a:solidFill>
          <a:srgbClr val="FFFFFF"/>
        </a:solidFill>
        <a:ln w="57150" cmpd="thickThin">
          <a:solidFill>
            <a:srgbClr val="FF0000"/>
          </a:solidFill>
          <a:miter lim="800000"/>
          <a:headEnd/>
          <a:tailEnd/>
        </a:ln>
      </xdr:spPr>
      <xdr:txBody>
        <a:bodyPr vertOverflow="clip" wrap="square" lIns="36576" tIns="18288" rIns="0" bIns="18288" anchor="ctr" upright="1"/>
        <a:lstStyle/>
        <a:p>
          <a:pPr algn="l" rtl="0">
            <a:defRPr sz="1000"/>
          </a:pPr>
          <a:r>
            <a:rPr lang="en-US" altLang="ja-JP" sz="1200" b="1" i="0" u="none" strike="noStrike" baseline="0">
              <a:solidFill>
                <a:srgbClr val="000000"/>
              </a:solidFill>
              <a:latin typeface="ＭＳ Ｐゴシック"/>
              <a:ea typeface="ＭＳ Ｐゴシック"/>
            </a:rPr>
            <a:t>【</a:t>
          </a:r>
          <a:r>
            <a:rPr lang="ja-JP" altLang="en-US" sz="1200" b="1" i="0" u="none" strike="noStrike" baseline="0">
              <a:solidFill>
                <a:srgbClr val="000000"/>
              </a:solidFill>
              <a:latin typeface="ＭＳ Ｐゴシック"/>
              <a:ea typeface="ＭＳ Ｐゴシック"/>
            </a:rPr>
            <a:t>次のいずれかに該当する場合は必ず作成</a:t>
          </a:r>
          <a:r>
            <a:rPr lang="en-US" altLang="ja-JP" sz="1200" b="1" i="0" u="none" strike="noStrike" baseline="0">
              <a:solidFill>
                <a:srgbClr val="000000"/>
              </a:solidFill>
              <a:latin typeface="ＭＳ Ｐゴシック"/>
              <a:ea typeface="ＭＳ Ｐゴシック"/>
            </a:rPr>
            <a:t>】</a:t>
          </a:r>
        </a:p>
        <a:p>
          <a:pPr algn="l" rtl="0">
            <a:defRPr sz="1000"/>
          </a:pPr>
          <a:endParaRPr lang="en-US" altLang="ja-JP" sz="1200" b="1" i="0" u="none" strike="noStrike" baseline="0">
            <a:solidFill>
              <a:srgbClr val="000000"/>
            </a:solidFill>
            <a:latin typeface="ＭＳ Ｐゴシック"/>
            <a:ea typeface="ＭＳ Ｐゴシック"/>
          </a:endParaRPr>
        </a:p>
        <a:p>
          <a:pPr algn="l" rtl="0">
            <a:defRPr sz="1000"/>
          </a:pPr>
          <a:r>
            <a:rPr lang="en-US" altLang="ja-JP" sz="1200" b="1" i="0" u="none" strike="noStrike" baseline="0">
              <a:solidFill>
                <a:srgbClr val="000000"/>
              </a:solidFill>
              <a:latin typeface="ＭＳ Ｐゴシック"/>
              <a:ea typeface="ＭＳ Ｐゴシック"/>
            </a:rPr>
            <a:t>①</a:t>
          </a:r>
          <a:r>
            <a:rPr lang="ja-JP" altLang="en-US" sz="1200" b="1" i="0" u="none" strike="noStrike" baseline="0">
              <a:solidFill>
                <a:srgbClr val="000000"/>
              </a:solidFill>
              <a:latin typeface="ＭＳ Ｐゴシック"/>
              <a:ea typeface="ＭＳ Ｐゴシック"/>
            </a:rPr>
            <a:t>主たる対象者を特定する場合</a:t>
          </a:r>
        </a:p>
        <a:p>
          <a:pPr algn="l" rtl="0">
            <a:defRPr sz="1000"/>
          </a:pPr>
          <a:endParaRPr lang="ja-JP" altLang="en-US" sz="1200" b="1" i="0" u="none" strike="noStrike" baseline="0">
            <a:solidFill>
              <a:srgbClr val="000000"/>
            </a:solidFill>
            <a:latin typeface="ＭＳ Ｐゴシック"/>
            <a:ea typeface="ＭＳ Ｐゴシック"/>
          </a:endParaRPr>
        </a:p>
        <a:p>
          <a:pPr algn="l" rtl="0">
            <a:defRPr sz="1000"/>
          </a:pPr>
          <a:r>
            <a:rPr lang="ja-JP" altLang="en-US" sz="1200" b="1" i="0" u="none" strike="noStrike" baseline="0">
              <a:solidFill>
                <a:srgbClr val="000000"/>
              </a:solidFill>
              <a:latin typeface="ＭＳ Ｐゴシック"/>
              <a:ea typeface="ＭＳ Ｐゴシック"/>
            </a:rPr>
            <a:t>②地域移行支援を申請する場合であって、体験利用・体験宿泊を委託する場合</a:t>
          </a:r>
        </a:p>
        <a:p>
          <a:pPr algn="l" rtl="0">
            <a:defRPr sz="1000"/>
          </a:pPr>
          <a:endParaRPr lang="ja-JP" altLang="en-US" sz="1200" b="1" i="0" u="none" strike="noStrike" baseline="0">
            <a:solidFill>
              <a:srgbClr val="000000"/>
            </a:solidFill>
            <a:latin typeface="ＭＳ Ｐゴシック"/>
            <a:ea typeface="ＭＳ Ｐゴシック"/>
          </a:endParaRPr>
        </a:p>
        <a:p>
          <a:pPr algn="l" rtl="0">
            <a:defRPr sz="1000"/>
          </a:pPr>
          <a:r>
            <a:rPr lang="ja-JP" altLang="en-US" sz="1200" b="1" i="0" u="none" strike="noStrike" baseline="0">
              <a:solidFill>
                <a:srgbClr val="000000"/>
              </a:solidFill>
              <a:latin typeface="ＭＳ Ｐゴシック"/>
              <a:ea typeface="ＭＳ Ｐゴシック"/>
            </a:rPr>
            <a:t>③地域定着支援を申請する場合であって、一時的な滞在を委託する場合</a:t>
          </a:r>
        </a:p>
      </xdr:txBody>
    </xdr:sp>
    <xdr:clientData/>
  </xdr:twoCellAnchor>
  <xdr:twoCellAnchor>
    <xdr:from>
      <xdr:col>0</xdr:col>
      <xdr:colOff>666750</xdr:colOff>
      <xdr:row>25</xdr:row>
      <xdr:rowOff>85725</xdr:rowOff>
    </xdr:from>
    <xdr:to>
      <xdr:col>8</xdr:col>
      <xdr:colOff>180975</xdr:colOff>
      <xdr:row>28</xdr:row>
      <xdr:rowOff>0</xdr:rowOff>
    </xdr:to>
    <xdr:sp macro="" textlink="">
      <xdr:nvSpPr>
        <xdr:cNvPr id="56323" name="AutoShape 3">
          <a:extLst>
            <a:ext uri="{FF2B5EF4-FFF2-40B4-BE49-F238E27FC236}">
              <a16:creationId xmlns:a16="http://schemas.microsoft.com/office/drawing/2014/main" id="{00000000-0008-0000-1300-000003DC0000}"/>
            </a:ext>
          </a:extLst>
        </xdr:cNvPr>
        <xdr:cNvSpPr>
          <a:spLocks noChangeArrowheads="1"/>
        </xdr:cNvSpPr>
      </xdr:nvSpPr>
      <xdr:spPr bwMode="auto">
        <a:xfrm>
          <a:off x="666750" y="6076950"/>
          <a:ext cx="5372100" cy="428625"/>
        </a:xfrm>
        <a:prstGeom prst="roundRect">
          <a:avLst>
            <a:gd name="adj" fmla="val 16667"/>
          </a:avLst>
        </a:prstGeom>
        <a:solidFill>
          <a:srgbClr val="FFFFFF"/>
        </a:solidFill>
        <a:ln w="25400">
          <a:solidFill>
            <a:srgbClr val="000080"/>
          </a:solidFill>
          <a:prstDash val="dash"/>
          <a:round/>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複数の協力機関等がある場合は、協力機関ごとに別葉に作成してください。</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273050</xdr:colOff>
      <xdr:row>0</xdr:row>
      <xdr:rowOff>12700</xdr:rowOff>
    </xdr:from>
    <xdr:to>
      <xdr:col>5</xdr:col>
      <xdr:colOff>215900</xdr:colOff>
      <xdr:row>1</xdr:row>
      <xdr:rowOff>184150</xdr:rowOff>
    </xdr:to>
    <xdr:sp macro="" textlink="">
      <xdr:nvSpPr>
        <xdr:cNvPr id="2" name="フレーム 1">
          <a:extLst>
            <a:ext uri="{FF2B5EF4-FFF2-40B4-BE49-F238E27FC236}">
              <a16:creationId xmlns:a16="http://schemas.microsoft.com/office/drawing/2014/main" id="{D8922133-C048-03BE-C5DC-3F5D18A0A280}"/>
            </a:ext>
          </a:extLst>
        </xdr:cNvPr>
        <xdr:cNvSpPr/>
      </xdr:nvSpPr>
      <xdr:spPr bwMode="auto">
        <a:xfrm>
          <a:off x="2476500" y="12700"/>
          <a:ext cx="1479550" cy="368300"/>
        </a:xfrm>
        <a:prstGeom prst="frame">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400" kern="1200"/>
            <a:t>記　載　例</a:t>
          </a:r>
        </a:p>
      </xdr:txBody>
    </xdr:sp>
    <xdr:clientData/>
  </xdr:twoCellAnchor>
  <xdr:twoCellAnchor>
    <xdr:from>
      <xdr:col>2</xdr:col>
      <xdr:colOff>146050</xdr:colOff>
      <xdr:row>13</xdr:row>
      <xdr:rowOff>69850</xdr:rowOff>
    </xdr:from>
    <xdr:to>
      <xdr:col>7</xdr:col>
      <xdr:colOff>565150</xdr:colOff>
      <xdr:row>16</xdr:row>
      <xdr:rowOff>146050</xdr:rowOff>
    </xdr:to>
    <xdr:sp macro="" textlink="">
      <xdr:nvSpPr>
        <xdr:cNvPr id="4" name="正方形/長方形 3">
          <a:extLst>
            <a:ext uri="{FF2B5EF4-FFF2-40B4-BE49-F238E27FC236}">
              <a16:creationId xmlns:a16="http://schemas.microsoft.com/office/drawing/2014/main" id="{04E166C2-47A7-45B2-E681-468E438D0C62}"/>
            </a:ext>
          </a:extLst>
        </xdr:cNvPr>
        <xdr:cNvSpPr/>
      </xdr:nvSpPr>
      <xdr:spPr bwMode="auto">
        <a:xfrm>
          <a:off x="1581150" y="3162300"/>
          <a:ext cx="4260850" cy="571500"/>
        </a:xfrm>
        <a:prstGeom prst="rect">
          <a:avLst/>
        </a:prstGeom>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wrap="square" lIns="18288" tIns="0" rIns="0" bIns="0" rtlCol="0" anchor="ctr" upright="1"/>
        <a:lstStyle/>
        <a:p>
          <a:pPr algn="l"/>
          <a:r>
            <a:rPr kumimoji="1" lang="ja-JP" altLang="en-US" sz="1100" kern="1200"/>
            <a:t>　　　自立生活援助及び地域定着支援を行う場合は作成してください。</a:t>
          </a: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685800</xdr:colOff>
      <xdr:row>0</xdr:row>
      <xdr:rowOff>85725</xdr:rowOff>
    </xdr:from>
    <xdr:to>
      <xdr:col>2</xdr:col>
      <xdr:colOff>1314450</xdr:colOff>
      <xdr:row>1</xdr:row>
      <xdr:rowOff>76200</xdr:rowOff>
    </xdr:to>
    <xdr:sp macro="" textlink="">
      <xdr:nvSpPr>
        <xdr:cNvPr id="2" name="Text Box 1">
          <a:extLst>
            <a:ext uri="{FF2B5EF4-FFF2-40B4-BE49-F238E27FC236}">
              <a16:creationId xmlns:a16="http://schemas.microsoft.com/office/drawing/2014/main" id="{00000000-0008-0000-1600-000002000000}"/>
            </a:ext>
          </a:extLst>
        </xdr:cNvPr>
        <xdr:cNvSpPr txBox="1">
          <a:spLocks noChangeArrowheads="1"/>
        </xdr:cNvSpPr>
      </xdr:nvSpPr>
      <xdr:spPr bwMode="auto">
        <a:xfrm>
          <a:off x="2238375" y="85725"/>
          <a:ext cx="1666875" cy="361950"/>
        </a:xfrm>
        <a:prstGeom prst="rect">
          <a:avLst/>
        </a:prstGeom>
        <a:solidFill>
          <a:srgbClr val="FFFFFF"/>
        </a:solidFill>
        <a:ln w="38100" cmpd="dbl">
          <a:solidFill>
            <a:srgbClr val="000000"/>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p>
      </xdr:txBody>
    </xdr:sp>
    <xdr:clientData/>
  </xdr:twoCellAnchor>
  <xdr:twoCellAnchor>
    <xdr:from>
      <xdr:col>0</xdr:col>
      <xdr:colOff>184150</xdr:colOff>
      <xdr:row>1</xdr:row>
      <xdr:rowOff>425450</xdr:rowOff>
    </xdr:from>
    <xdr:to>
      <xdr:col>4</xdr:col>
      <xdr:colOff>555625</xdr:colOff>
      <xdr:row>3</xdr:row>
      <xdr:rowOff>101600</xdr:rowOff>
    </xdr:to>
    <xdr:sp macro="" textlink="">
      <xdr:nvSpPr>
        <xdr:cNvPr id="3" name="フレーム 2">
          <a:extLst>
            <a:ext uri="{FF2B5EF4-FFF2-40B4-BE49-F238E27FC236}">
              <a16:creationId xmlns:a16="http://schemas.microsoft.com/office/drawing/2014/main" id="{00000000-0008-0000-1600-000003000000}"/>
            </a:ext>
          </a:extLst>
        </xdr:cNvPr>
        <xdr:cNvSpPr/>
      </xdr:nvSpPr>
      <xdr:spPr bwMode="auto">
        <a:xfrm>
          <a:off x="184150" y="796925"/>
          <a:ext cx="5438775" cy="685800"/>
        </a:xfrm>
        <a:prstGeom prst="frame">
          <a:avLst/>
        </a:prstGeom>
        <a:solidFill>
          <a:srgbClr val="FF0000"/>
        </a:solidFill>
        <a:ln>
          <a:solidFill>
            <a:schemeClr val="accent2"/>
          </a:solidFill>
          <a:headEnd type="none" w="med" len="med"/>
          <a:tailEnd type="none" w="med" len="med"/>
        </a:ln>
        <a:effectLst>
          <a:outerShdw blurRad="50800" dist="50800" dir="5400000" algn="ctr" rotWithShape="0">
            <a:schemeClr val="bg1"/>
          </a:outerShdw>
        </a:effectLst>
      </xdr:spPr>
      <xdr:style>
        <a:lnRef idx="2">
          <a:schemeClr val="accent2"/>
        </a:lnRef>
        <a:fillRef idx="1">
          <a:schemeClr val="lt1"/>
        </a:fillRef>
        <a:effectRef idx="0">
          <a:schemeClr val="accent2"/>
        </a:effectRef>
        <a:fontRef idx="minor">
          <a:schemeClr val="dk1"/>
        </a:fontRef>
      </xdr:style>
      <xdr:txBody>
        <a:bodyPr vertOverflow="clip" wrap="square" lIns="18288" tIns="0" rIns="0" bIns="0" rtlCol="0" anchor="ctr" upright="1"/>
        <a:lstStyle/>
        <a:p>
          <a:pPr algn="ctr"/>
          <a:r>
            <a:rPr kumimoji="1" lang="ja-JP" altLang="en-US" sz="2000" b="1" cap="none" spc="0">
              <a:ln w="12700">
                <a:solidFill>
                  <a:schemeClr val="tx2">
                    <a:satMod val="155000"/>
                  </a:schemeClr>
                </a:solidFill>
                <a:prstDash val="solid"/>
              </a:ln>
              <a:solidFill>
                <a:sysClr val="windowText" lastClr="000000"/>
              </a:solidFill>
              <a:effectLst>
                <a:outerShdw blurRad="41275" dist="20320" dir="1800000" algn="tl" rotWithShape="0">
                  <a:srgbClr val="000000">
                    <a:alpha val="40000"/>
                  </a:srgbClr>
                </a:outerShdw>
              </a:effectLst>
            </a:rPr>
            <a:t>当該研修を未受講の場合、提出ください</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7</xdr:col>
      <xdr:colOff>266700</xdr:colOff>
      <xdr:row>3</xdr:row>
      <xdr:rowOff>38100</xdr:rowOff>
    </xdr:from>
    <xdr:to>
      <xdr:col>9</xdr:col>
      <xdr:colOff>0</xdr:colOff>
      <xdr:row>5</xdr:row>
      <xdr:rowOff>85725</xdr:rowOff>
    </xdr:to>
    <xdr:sp macro="" textlink="">
      <xdr:nvSpPr>
        <xdr:cNvPr id="3" name="円形吹き出し 2">
          <a:extLst>
            <a:ext uri="{FF2B5EF4-FFF2-40B4-BE49-F238E27FC236}">
              <a16:creationId xmlns:a16="http://schemas.microsoft.com/office/drawing/2014/main" id="{00000000-0008-0000-1700-000003000000}"/>
            </a:ext>
          </a:extLst>
        </xdr:cNvPr>
        <xdr:cNvSpPr/>
      </xdr:nvSpPr>
      <xdr:spPr bwMode="auto">
        <a:xfrm>
          <a:off x="4686300" y="695325"/>
          <a:ext cx="914400" cy="495300"/>
        </a:xfrm>
        <a:prstGeom prst="wedgeEllipseCallout">
          <a:avLst>
            <a:gd name="adj1" fmla="val -4167"/>
            <a:gd name="adj2" fmla="val -91418"/>
          </a:avLst>
        </a:prstGeom>
        <a:solidFill>
          <a:schemeClr val="accent1">
            <a:lumMod val="40000"/>
            <a:lumOff val="60000"/>
          </a:schemeClr>
        </a:solidFill>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ctr" upright="1"/>
        <a:lstStyle/>
        <a:p>
          <a:pPr algn="ctr"/>
          <a:r>
            <a:rPr kumimoji="1" lang="ja-JP" altLang="en-US" sz="1100"/>
            <a:t>申請日</a:t>
          </a:r>
        </a:p>
      </xdr:txBody>
    </xdr:sp>
    <xdr:clientData/>
  </xdr:twoCellAnchor>
  <xdr:twoCellAnchor>
    <xdr:from>
      <xdr:col>1</xdr:col>
      <xdr:colOff>76200</xdr:colOff>
      <xdr:row>15</xdr:row>
      <xdr:rowOff>142875</xdr:rowOff>
    </xdr:from>
    <xdr:to>
      <xdr:col>4</xdr:col>
      <xdr:colOff>323850</xdr:colOff>
      <xdr:row>20</xdr:row>
      <xdr:rowOff>38100</xdr:rowOff>
    </xdr:to>
    <xdr:sp macro="" textlink="">
      <xdr:nvSpPr>
        <xdr:cNvPr id="4" name="円形吹き出し 3">
          <a:extLst>
            <a:ext uri="{FF2B5EF4-FFF2-40B4-BE49-F238E27FC236}">
              <a16:creationId xmlns:a16="http://schemas.microsoft.com/office/drawing/2014/main" id="{00000000-0008-0000-1700-000004000000}"/>
            </a:ext>
          </a:extLst>
        </xdr:cNvPr>
        <xdr:cNvSpPr/>
      </xdr:nvSpPr>
      <xdr:spPr bwMode="auto">
        <a:xfrm>
          <a:off x="762000" y="3733800"/>
          <a:ext cx="2209800" cy="1181100"/>
        </a:xfrm>
        <a:prstGeom prst="wedgeEllipseCallout">
          <a:avLst>
            <a:gd name="adj1" fmla="val -4167"/>
            <a:gd name="adj2" fmla="val -91418"/>
          </a:avLst>
        </a:prstGeom>
        <a:solidFill>
          <a:schemeClr val="accent1">
            <a:lumMod val="60000"/>
            <a:lumOff val="40000"/>
          </a:schemeClr>
        </a:solidFill>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ctr" upright="1"/>
        <a:lstStyle/>
        <a:p>
          <a:pPr algn="ctr"/>
          <a:r>
            <a:rPr kumimoji="1" lang="ja-JP" altLang="en-US" sz="1100"/>
            <a:t>一般就労移行者が３名以上必要となります。</a:t>
          </a:r>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200025</xdr:colOff>
      <xdr:row>0</xdr:row>
      <xdr:rowOff>76200</xdr:rowOff>
    </xdr:from>
    <xdr:to>
      <xdr:col>4</xdr:col>
      <xdr:colOff>28575</xdr:colOff>
      <xdr:row>1</xdr:row>
      <xdr:rowOff>180975</xdr:rowOff>
    </xdr:to>
    <xdr:sp macro="" textlink="">
      <xdr:nvSpPr>
        <xdr:cNvPr id="2" name="Text Box 1">
          <a:extLst>
            <a:ext uri="{FF2B5EF4-FFF2-40B4-BE49-F238E27FC236}">
              <a16:creationId xmlns:a16="http://schemas.microsoft.com/office/drawing/2014/main" id="{00000000-0008-0000-1A00-000002000000}"/>
            </a:ext>
          </a:extLst>
        </xdr:cNvPr>
        <xdr:cNvSpPr txBox="1">
          <a:spLocks noChangeArrowheads="1"/>
        </xdr:cNvSpPr>
      </xdr:nvSpPr>
      <xdr:spPr bwMode="auto">
        <a:xfrm>
          <a:off x="200025" y="76200"/>
          <a:ext cx="1238250" cy="333375"/>
        </a:xfrm>
        <a:prstGeom prst="rect">
          <a:avLst/>
        </a:prstGeom>
        <a:solidFill>
          <a:srgbClr val="FFFFFF"/>
        </a:solidFill>
        <a:ln w="38100" cmpd="dbl">
          <a:solidFill>
            <a:srgbClr val="000000"/>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p>
      </xdr:txBody>
    </xdr:sp>
    <xdr:clientData/>
  </xdr:twoCellAnchor>
  <xdr:twoCellAnchor>
    <xdr:from>
      <xdr:col>6</xdr:col>
      <xdr:colOff>123826</xdr:colOff>
      <xdr:row>1</xdr:row>
      <xdr:rowOff>142873</xdr:rowOff>
    </xdr:from>
    <xdr:to>
      <xdr:col>16</xdr:col>
      <xdr:colOff>276226</xdr:colOff>
      <xdr:row>1</xdr:row>
      <xdr:rowOff>771525</xdr:rowOff>
    </xdr:to>
    <xdr:sp macro="" textlink="">
      <xdr:nvSpPr>
        <xdr:cNvPr id="3" name="AutoShape 1">
          <a:extLst>
            <a:ext uri="{FF2B5EF4-FFF2-40B4-BE49-F238E27FC236}">
              <a16:creationId xmlns:a16="http://schemas.microsoft.com/office/drawing/2014/main" id="{00000000-0008-0000-1A00-000003000000}"/>
            </a:ext>
          </a:extLst>
        </xdr:cNvPr>
        <xdr:cNvSpPr>
          <a:spLocks noChangeArrowheads="1"/>
        </xdr:cNvSpPr>
      </xdr:nvSpPr>
      <xdr:spPr bwMode="auto">
        <a:xfrm flipV="1">
          <a:off x="2238376" y="371473"/>
          <a:ext cx="3676650" cy="628652"/>
        </a:xfrm>
        <a:prstGeom prst="roundRect">
          <a:avLst>
            <a:gd name="adj" fmla="val 16667"/>
          </a:avLst>
        </a:prstGeom>
        <a:solidFill>
          <a:srgbClr val="FFFFFF"/>
        </a:solidFill>
        <a:ln w="57150" cmpd="thickThin">
          <a:solidFill>
            <a:srgbClr val="000080"/>
          </a:solidFill>
          <a:round/>
          <a:headEnd/>
          <a:tailEnd/>
        </a:ln>
      </xdr:spPr>
      <xdr:txBody>
        <a:bodyPr vertOverflow="clip" wrap="square" lIns="27432" tIns="18288" rIns="0" bIns="18288" anchor="ctr" upright="1"/>
        <a:lstStyle/>
        <a:p>
          <a:pPr algn="l" rtl="0">
            <a:defRPr sz="1000"/>
          </a:pPr>
          <a:r>
            <a:rPr lang="ja-JP" altLang="en-US" sz="1200" b="0" i="0" u="none" strike="noStrike" baseline="0">
              <a:solidFill>
                <a:srgbClr val="000000"/>
              </a:solidFill>
              <a:latin typeface="ＭＳ Ｐゴシック"/>
              <a:ea typeface="ＭＳ Ｐゴシック"/>
            </a:rPr>
            <a:t>この誓約書は「事業所の管理者が規定に従い管理者の責務を適正に果たす旨の誓約書」です。</a:t>
          </a:r>
        </a:p>
      </xdr:txBody>
    </xdr:sp>
    <xdr:clientData/>
  </xdr:twoCellAnchor>
  <xdr:twoCellAnchor>
    <xdr:from>
      <xdr:col>12</xdr:col>
      <xdr:colOff>281940</xdr:colOff>
      <xdr:row>19</xdr:row>
      <xdr:rowOff>99060</xdr:rowOff>
    </xdr:from>
    <xdr:to>
      <xdr:col>20</xdr:col>
      <xdr:colOff>274320</xdr:colOff>
      <xdr:row>23</xdr:row>
      <xdr:rowOff>191824</xdr:rowOff>
    </xdr:to>
    <xdr:sp macro="" textlink="">
      <xdr:nvSpPr>
        <xdr:cNvPr id="5" name="AutoShape 4">
          <a:extLst>
            <a:ext uri="{FF2B5EF4-FFF2-40B4-BE49-F238E27FC236}">
              <a16:creationId xmlns:a16="http://schemas.microsoft.com/office/drawing/2014/main" id="{3A2B57FF-20A4-42DE-845C-1C32280B31F1}"/>
            </a:ext>
          </a:extLst>
        </xdr:cNvPr>
        <xdr:cNvSpPr>
          <a:spLocks noChangeArrowheads="1"/>
        </xdr:cNvSpPr>
      </xdr:nvSpPr>
      <xdr:spPr bwMode="auto">
        <a:xfrm>
          <a:off x="4122420" y="5052060"/>
          <a:ext cx="2552700" cy="1007164"/>
        </a:xfrm>
        <a:prstGeom prst="roundRect">
          <a:avLst>
            <a:gd name="adj" fmla="val 16667"/>
          </a:avLst>
        </a:prstGeom>
        <a:noFill/>
        <a:ln w="31750" algn="ctr">
          <a:solidFill>
            <a:srgbClr val="000080"/>
          </a:solidFill>
          <a:prstDash val="dash"/>
          <a:round/>
          <a:headEnd/>
          <a:tailEnd/>
        </a:ln>
        <a:effectLst/>
      </xdr:spPr>
      <xdr:txBody>
        <a:bodyPr vertOverflow="clip" wrap="square" lIns="36576" tIns="18288" rIns="36576" bIns="18288" anchor="ctr" upright="1"/>
        <a:lstStyle/>
        <a:p>
          <a:pPr algn="ctr" rtl="0">
            <a:defRPr sz="1000"/>
          </a:pPr>
          <a:r>
            <a:rPr lang="ja-JP" altLang="en-US" sz="1200" b="0" i="0" u="none" strike="noStrike" baseline="0">
              <a:solidFill>
                <a:srgbClr val="000000"/>
              </a:solidFill>
              <a:latin typeface="HG丸ｺﾞｼｯｸM-PRO"/>
              <a:ea typeface="HG丸ｺﾞｼｯｸM-PRO"/>
            </a:rPr>
            <a:t>管理者名は自署もしくは記名</a:t>
          </a:r>
          <a:r>
            <a:rPr lang="en-US" altLang="ja-JP" sz="1200" b="0" i="0" u="none" strike="noStrike" baseline="0">
              <a:solidFill>
                <a:srgbClr val="000000"/>
              </a:solidFill>
              <a:latin typeface="HG丸ｺﾞｼｯｸM-PRO"/>
              <a:ea typeface="HG丸ｺﾞｼｯｸM-PRO"/>
            </a:rPr>
            <a:t>+</a:t>
          </a:r>
          <a:r>
            <a:rPr lang="ja-JP" altLang="en-US" sz="1200" b="0" i="0" u="none" strike="noStrike" baseline="0">
              <a:solidFill>
                <a:srgbClr val="000000"/>
              </a:solidFill>
              <a:latin typeface="HG丸ｺﾞｼｯｸM-PRO"/>
              <a:ea typeface="HG丸ｺﾞｼｯｸM-PRO"/>
            </a:rPr>
            <a:t>押印で記入してください</a:t>
          </a:r>
          <a:endParaRPr lang="en-US" altLang="ja-JP" sz="1200" b="0" i="0" u="none" strike="noStrike" baseline="0">
            <a:solidFill>
              <a:srgbClr val="000000"/>
            </a:solidFill>
            <a:latin typeface="HG丸ｺﾞｼｯｸM-PRO"/>
            <a:ea typeface="HG丸ｺﾞｼｯｸM-PRO"/>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6</xdr:col>
      <xdr:colOff>66674</xdr:colOff>
      <xdr:row>1</xdr:row>
      <xdr:rowOff>161925</xdr:rowOff>
    </xdr:from>
    <xdr:to>
      <xdr:col>17</xdr:col>
      <xdr:colOff>123824</xdr:colOff>
      <xdr:row>3</xdr:row>
      <xdr:rowOff>161925</xdr:rowOff>
    </xdr:to>
    <xdr:sp macro="" textlink="">
      <xdr:nvSpPr>
        <xdr:cNvPr id="52226" name="AutoShape 2">
          <a:extLst>
            <a:ext uri="{FF2B5EF4-FFF2-40B4-BE49-F238E27FC236}">
              <a16:creationId xmlns:a16="http://schemas.microsoft.com/office/drawing/2014/main" id="{00000000-0008-0000-1B00-000002CC0000}"/>
            </a:ext>
          </a:extLst>
        </xdr:cNvPr>
        <xdr:cNvSpPr>
          <a:spLocks noChangeArrowheads="1"/>
        </xdr:cNvSpPr>
      </xdr:nvSpPr>
      <xdr:spPr bwMode="auto">
        <a:xfrm flipV="1">
          <a:off x="2066924" y="428625"/>
          <a:ext cx="3724275" cy="533400"/>
        </a:xfrm>
        <a:prstGeom prst="roundRect">
          <a:avLst>
            <a:gd name="adj" fmla="val 16667"/>
          </a:avLst>
        </a:prstGeom>
        <a:solidFill>
          <a:srgbClr val="FFFFFF"/>
        </a:solidFill>
        <a:ln w="57150" cmpd="thickThin">
          <a:solidFill>
            <a:srgbClr val="000080"/>
          </a:solidFill>
          <a:round/>
          <a:headEnd/>
          <a:tailEnd/>
        </a:ln>
      </xdr:spPr>
      <xdr:txBody>
        <a:bodyPr vertOverflow="clip" wrap="square" lIns="27432" tIns="18288" rIns="0" bIns="18288" anchor="ctr" upright="1"/>
        <a:lstStyle/>
        <a:p>
          <a:pPr algn="l" rtl="0">
            <a:defRPr sz="1000"/>
          </a:pPr>
          <a:r>
            <a:rPr lang="ja-JP" altLang="en-US" sz="1200" b="0" i="0" u="none" strike="noStrike" baseline="0">
              <a:solidFill>
                <a:srgbClr val="000000"/>
              </a:solidFill>
              <a:latin typeface="ＭＳ Ｐゴシック"/>
              <a:ea typeface="ＭＳ Ｐゴシック"/>
            </a:rPr>
            <a:t>この誓約書は「事業所の管理者が規定に従い管理者の責務を適正に果たす旨の誓約書」です。</a:t>
          </a:r>
        </a:p>
      </xdr:txBody>
    </xdr:sp>
    <xdr:clientData/>
  </xdr:twoCellAnchor>
  <xdr:twoCellAnchor editAs="oneCell">
    <xdr:from>
      <xdr:col>0</xdr:col>
      <xdr:colOff>180975</xdr:colOff>
      <xdr:row>0</xdr:row>
      <xdr:rowOff>123825</xdr:rowOff>
    </xdr:from>
    <xdr:to>
      <xdr:col>4</xdr:col>
      <xdr:colOff>85725</xdr:colOff>
      <xdr:row>1</xdr:row>
      <xdr:rowOff>190500</xdr:rowOff>
    </xdr:to>
    <xdr:sp macro="" textlink="">
      <xdr:nvSpPr>
        <xdr:cNvPr id="5" name="Text Box 1">
          <a:extLst>
            <a:ext uri="{FF2B5EF4-FFF2-40B4-BE49-F238E27FC236}">
              <a16:creationId xmlns:a16="http://schemas.microsoft.com/office/drawing/2014/main" id="{00000000-0008-0000-1B00-000005000000}"/>
            </a:ext>
          </a:extLst>
        </xdr:cNvPr>
        <xdr:cNvSpPr txBox="1">
          <a:spLocks noChangeArrowheads="1"/>
        </xdr:cNvSpPr>
      </xdr:nvSpPr>
      <xdr:spPr bwMode="auto">
        <a:xfrm>
          <a:off x="180975" y="123825"/>
          <a:ext cx="1238250" cy="333375"/>
        </a:xfrm>
        <a:prstGeom prst="rect">
          <a:avLst/>
        </a:prstGeom>
        <a:solidFill>
          <a:srgbClr val="FFFFFF"/>
        </a:solidFill>
        <a:ln w="38100" cmpd="dbl">
          <a:solidFill>
            <a:srgbClr val="000000"/>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p>
      </xdr:txBody>
    </xdr:sp>
    <xdr:clientData/>
  </xdr:twoCellAnchor>
  <xdr:twoCellAnchor>
    <xdr:from>
      <xdr:col>13</xdr:col>
      <xdr:colOff>15240</xdr:colOff>
      <xdr:row>24</xdr:row>
      <xdr:rowOff>99060</xdr:rowOff>
    </xdr:from>
    <xdr:to>
      <xdr:col>21</xdr:col>
      <xdr:colOff>190500</xdr:colOff>
      <xdr:row>28</xdr:row>
      <xdr:rowOff>39424</xdr:rowOff>
    </xdr:to>
    <xdr:sp macro="" textlink="">
      <xdr:nvSpPr>
        <xdr:cNvPr id="2" name="AutoShape 4">
          <a:extLst>
            <a:ext uri="{FF2B5EF4-FFF2-40B4-BE49-F238E27FC236}">
              <a16:creationId xmlns:a16="http://schemas.microsoft.com/office/drawing/2014/main" id="{173E3B96-2223-417E-96A6-3B74AED60AC9}"/>
            </a:ext>
          </a:extLst>
        </xdr:cNvPr>
        <xdr:cNvSpPr>
          <a:spLocks noChangeArrowheads="1"/>
        </xdr:cNvSpPr>
      </xdr:nvSpPr>
      <xdr:spPr bwMode="auto">
        <a:xfrm>
          <a:off x="3878580" y="6499860"/>
          <a:ext cx="2552700" cy="1007164"/>
        </a:xfrm>
        <a:prstGeom prst="roundRect">
          <a:avLst>
            <a:gd name="adj" fmla="val 16667"/>
          </a:avLst>
        </a:prstGeom>
        <a:noFill/>
        <a:ln w="31750" algn="ctr">
          <a:solidFill>
            <a:srgbClr val="000080"/>
          </a:solidFill>
          <a:prstDash val="dash"/>
          <a:round/>
          <a:headEnd/>
          <a:tailEnd/>
        </a:ln>
        <a:effectLst/>
      </xdr:spPr>
      <xdr:txBody>
        <a:bodyPr vertOverflow="clip" wrap="square" lIns="36576" tIns="18288" rIns="36576" bIns="18288" anchor="ctr" upright="1"/>
        <a:lstStyle/>
        <a:p>
          <a:pPr algn="ctr" rtl="0">
            <a:defRPr sz="1000"/>
          </a:pPr>
          <a:r>
            <a:rPr lang="ja-JP" altLang="en-US" sz="1200" b="0" i="0" u="none" strike="noStrike" baseline="0">
              <a:solidFill>
                <a:srgbClr val="000000"/>
              </a:solidFill>
              <a:latin typeface="HG丸ｺﾞｼｯｸM-PRO"/>
              <a:ea typeface="HG丸ｺﾞｼｯｸM-PRO"/>
            </a:rPr>
            <a:t>管理者名は自署もしくは記名</a:t>
          </a:r>
          <a:r>
            <a:rPr lang="en-US" altLang="ja-JP" sz="1200" b="0" i="0" u="none" strike="noStrike" baseline="0">
              <a:solidFill>
                <a:srgbClr val="000000"/>
              </a:solidFill>
              <a:latin typeface="HG丸ｺﾞｼｯｸM-PRO"/>
              <a:ea typeface="HG丸ｺﾞｼｯｸM-PRO"/>
            </a:rPr>
            <a:t>+</a:t>
          </a:r>
          <a:r>
            <a:rPr lang="ja-JP" altLang="en-US" sz="1200" b="0" i="0" u="none" strike="noStrike" baseline="0">
              <a:solidFill>
                <a:srgbClr val="000000"/>
              </a:solidFill>
              <a:latin typeface="HG丸ｺﾞｼｯｸM-PRO"/>
              <a:ea typeface="HG丸ｺﾞｼｯｸM-PRO"/>
            </a:rPr>
            <a:t>押印で記入してください</a:t>
          </a:r>
          <a:endParaRPr lang="en-US" altLang="ja-JP" sz="1200" b="0" i="0" u="none" strike="noStrike" baseline="0">
            <a:solidFill>
              <a:srgbClr val="000000"/>
            </a:solidFill>
            <a:latin typeface="HG丸ｺﾞｼｯｸM-PRO"/>
            <a:ea typeface="HG丸ｺﾞｼｯｸM-PRO"/>
          </a:endParaRPr>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161925</xdr:colOff>
      <xdr:row>0</xdr:row>
      <xdr:rowOff>57150</xdr:rowOff>
    </xdr:from>
    <xdr:to>
      <xdr:col>1</xdr:col>
      <xdr:colOff>628650</xdr:colOff>
      <xdr:row>1</xdr:row>
      <xdr:rowOff>85725</xdr:rowOff>
    </xdr:to>
    <xdr:sp macro="" textlink="">
      <xdr:nvSpPr>
        <xdr:cNvPr id="58375" name="Text Box 7">
          <a:extLst>
            <a:ext uri="{FF2B5EF4-FFF2-40B4-BE49-F238E27FC236}">
              <a16:creationId xmlns:a16="http://schemas.microsoft.com/office/drawing/2014/main" id="{00000000-0008-0000-1C00-000007E40000}"/>
            </a:ext>
          </a:extLst>
        </xdr:cNvPr>
        <xdr:cNvSpPr txBox="1">
          <a:spLocks noChangeArrowheads="1"/>
        </xdr:cNvSpPr>
      </xdr:nvSpPr>
      <xdr:spPr bwMode="auto">
        <a:xfrm>
          <a:off x="161925" y="57150"/>
          <a:ext cx="1190625" cy="266700"/>
        </a:xfrm>
        <a:prstGeom prst="rect">
          <a:avLst/>
        </a:prstGeom>
        <a:solidFill>
          <a:srgbClr val="FFFFFF"/>
        </a:solidFill>
        <a:ln w="38100" cmpd="dbl">
          <a:solidFill>
            <a:srgbClr val="000000"/>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p>
      </xdr:txBody>
    </xdr:sp>
    <xdr:clientData/>
  </xdr:twoCellAnchor>
  <xdr:twoCellAnchor>
    <xdr:from>
      <xdr:col>2</xdr:col>
      <xdr:colOff>238126</xdr:colOff>
      <xdr:row>1</xdr:row>
      <xdr:rowOff>152399</xdr:rowOff>
    </xdr:from>
    <xdr:to>
      <xdr:col>8</xdr:col>
      <xdr:colOff>533400</xdr:colOff>
      <xdr:row>3</xdr:row>
      <xdr:rowOff>219072</xdr:rowOff>
    </xdr:to>
    <xdr:sp macro="" textlink="">
      <xdr:nvSpPr>
        <xdr:cNvPr id="58379" name="AutoShape 11">
          <a:extLst>
            <a:ext uri="{FF2B5EF4-FFF2-40B4-BE49-F238E27FC236}">
              <a16:creationId xmlns:a16="http://schemas.microsoft.com/office/drawing/2014/main" id="{00000000-0008-0000-1C00-00000BE40000}"/>
            </a:ext>
          </a:extLst>
        </xdr:cNvPr>
        <xdr:cNvSpPr>
          <a:spLocks noChangeArrowheads="1"/>
        </xdr:cNvSpPr>
      </xdr:nvSpPr>
      <xdr:spPr bwMode="auto">
        <a:xfrm flipV="1">
          <a:off x="1533526" y="396239"/>
          <a:ext cx="4181474" cy="569593"/>
        </a:xfrm>
        <a:prstGeom prst="roundRect">
          <a:avLst>
            <a:gd name="adj" fmla="val 16667"/>
          </a:avLst>
        </a:prstGeom>
        <a:solidFill>
          <a:srgbClr val="FFFFFF"/>
        </a:solidFill>
        <a:ln w="57150" cmpd="thickThin">
          <a:solidFill>
            <a:srgbClr val="000080"/>
          </a:solidFill>
          <a:round/>
          <a:headEnd/>
          <a:tailEnd/>
        </a:ln>
      </xdr:spPr>
      <xdr:txBody>
        <a:bodyPr vertOverflow="clip" wrap="square" lIns="27432" tIns="18288" rIns="0" bIns="18288" anchor="ctr" upright="1"/>
        <a:lstStyle/>
        <a:p>
          <a:pPr algn="l" rtl="0">
            <a:defRPr sz="1000"/>
          </a:pPr>
          <a:r>
            <a:rPr lang="ja-JP" altLang="en-US" sz="1200" b="0" i="0" u="none" strike="noStrike" baseline="0">
              <a:solidFill>
                <a:srgbClr val="000000"/>
              </a:solidFill>
              <a:latin typeface="ＭＳ Ｐゴシック"/>
              <a:ea typeface="ＭＳ Ｐゴシック"/>
            </a:rPr>
            <a:t>この誓約書は「事業所の管理者が規定に従い管理者の責務を適正に果たす旨の誓約書」です。</a:t>
          </a:r>
        </a:p>
      </xdr:txBody>
    </xdr:sp>
    <xdr:clientData/>
  </xdr:twoCellAnchor>
  <xdr:twoCellAnchor>
    <xdr:from>
      <xdr:col>4</xdr:col>
      <xdr:colOff>449580</xdr:colOff>
      <xdr:row>24</xdr:row>
      <xdr:rowOff>152400</xdr:rowOff>
    </xdr:from>
    <xdr:to>
      <xdr:col>8</xdr:col>
      <xdr:colOff>411480</xdr:colOff>
      <xdr:row>28</xdr:row>
      <xdr:rowOff>77524</xdr:rowOff>
    </xdr:to>
    <xdr:sp macro="" textlink="">
      <xdr:nvSpPr>
        <xdr:cNvPr id="2" name="AutoShape 4">
          <a:extLst>
            <a:ext uri="{FF2B5EF4-FFF2-40B4-BE49-F238E27FC236}">
              <a16:creationId xmlns:a16="http://schemas.microsoft.com/office/drawing/2014/main" id="{6F096890-DA3E-4104-A185-E97DE54801F0}"/>
            </a:ext>
          </a:extLst>
        </xdr:cNvPr>
        <xdr:cNvSpPr>
          <a:spLocks noChangeArrowheads="1"/>
        </xdr:cNvSpPr>
      </xdr:nvSpPr>
      <xdr:spPr bwMode="auto">
        <a:xfrm>
          <a:off x="3040380" y="4853940"/>
          <a:ext cx="2552700" cy="610924"/>
        </a:xfrm>
        <a:prstGeom prst="roundRect">
          <a:avLst>
            <a:gd name="adj" fmla="val 16667"/>
          </a:avLst>
        </a:prstGeom>
        <a:noFill/>
        <a:ln w="31750" algn="ctr">
          <a:solidFill>
            <a:srgbClr val="000080"/>
          </a:solidFill>
          <a:prstDash val="dash"/>
          <a:round/>
          <a:headEnd/>
          <a:tailEnd/>
        </a:ln>
        <a:effectLst/>
      </xdr:spPr>
      <xdr:txBody>
        <a:bodyPr vertOverflow="clip" wrap="square" lIns="36576" tIns="18288" rIns="36576" bIns="18288" anchor="ctr" upright="1"/>
        <a:lstStyle/>
        <a:p>
          <a:pPr algn="ctr" rtl="0">
            <a:defRPr sz="1000"/>
          </a:pPr>
          <a:r>
            <a:rPr lang="ja-JP" altLang="en-US" sz="1200" b="0" i="0" u="none" strike="noStrike" baseline="0">
              <a:solidFill>
                <a:srgbClr val="000000"/>
              </a:solidFill>
              <a:latin typeface="HG丸ｺﾞｼｯｸM-PRO"/>
              <a:ea typeface="HG丸ｺﾞｼｯｸM-PRO"/>
            </a:rPr>
            <a:t>管理者名は自署もしくは記名</a:t>
          </a:r>
          <a:r>
            <a:rPr lang="en-US" altLang="ja-JP" sz="1200" b="0" i="0" u="none" strike="noStrike" baseline="0">
              <a:solidFill>
                <a:srgbClr val="000000"/>
              </a:solidFill>
              <a:latin typeface="HG丸ｺﾞｼｯｸM-PRO"/>
              <a:ea typeface="HG丸ｺﾞｼｯｸM-PRO"/>
            </a:rPr>
            <a:t>+</a:t>
          </a:r>
          <a:r>
            <a:rPr lang="ja-JP" altLang="en-US" sz="1200" b="0" i="0" u="none" strike="noStrike" baseline="0">
              <a:solidFill>
                <a:srgbClr val="000000"/>
              </a:solidFill>
              <a:latin typeface="HG丸ｺﾞｼｯｸM-PRO"/>
              <a:ea typeface="HG丸ｺﾞｼｯｸM-PRO"/>
            </a:rPr>
            <a:t>押印で記入してください</a:t>
          </a:r>
          <a:endParaRPr lang="en-US" altLang="ja-JP" sz="1200" b="0" i="0" u="none" strike="noStrike" baseline="0">
            <a:solidFill>
              <a:srgbClr val="000000"/>
            </a:solidFill>
            <a:latin typeface="HG丸ｺﾞｼｯｸM-PRO"/>
            <a:ea typeface="HG丸ｺﾞｼｯｸM-PRO"/>
          </a:endParaRPr>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10</xdr:col>
      <xdr:colOff>28575</xdr:colOff>
      <xdr:row>0</xdr:row>
      <xdr:rowOff>85725</xdr:rowOff>
    </xdr:from>
    <xdr:to>
      <xdr:col>13</xdr:col>
      <xdr:colOff>95250</xdr:colOff>
      <xdr:row>1</xdr:row>
      <xdr:rowOff>247650</xdr:rowOff>
    </xdr:to>
    <xdr:sp macro="" textlink="">
      <xdr:nvSpPr>
        <xdr:cNvPr id="2" name="Text Box 1">
          <a:extLst>
            <a:ext uri="{FF2B5EF4-FFF2-40B4-BE49-F238E27FC236}">
              <a16:creationId xmlns:a16="http://schemas.microsoft.com/office/drawing/2014/main" id="{00000000-0008-0000-1E00-000002000000}"/>
            </a:ext>
          </a:extLst>
        </xdr:cNvPr>
        <xdr:cNvSpPr txBox="1">
          <a:spLocks noChangeArrowheads="1"/>
        </xdr:cNvSpPr>
      </xdr:nvSpPr>
      <xdr:spPr bwMode="auto">
        <a:xfrm>
          <a:off x="4476750" y="85725"/>
          <a:ext cx="1238250" cy="333375"/>
        </a:xfrm>
        <a:prstGeom prst="rect">
          <a:avLst/>
        </a:prstGeom>
        <a:solidFill>
          <a:srgbClr val="FFFFFF"/>
        </a:solidFill>
        <a:ln w="38100" cmpd="dbl">
          <a:solidFill>
            <a:srgbClr val="000000"/>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p>
      </xdr:txBody>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6</xdr:col>
      <xdr:colOff>419100</xdr:colOff>
      <xdr:row>0</xdr:row>
      <xdr:rowOff>152400</xdr:rowOff>
    </xdr:from>
    <xdr:to>
      <xdr:col>8</xdr:col>
      <xdr:colOff>47625</xdr:colOff>
      <xdr:row>2</xdr:row>
      <xdr:rowOff>142875</xdr:rowOff>
    </xdr:to>
    <xdr:sp macro="" textlink="">
      <xdr:nvSpPr>
        <xdr:cNvPr id="2" name="Text Box 1">
          <a:extLst>
            <a:ext uri="{FF2B5EF4-FFF2-40B4-BE49-F238E27FC236}">
              <a16:creationId xmlns:a16="http://schemas.microsoft.com/office/drawing/2014/main" id="{00000000-0008-0000-1F00-000002000000}"/>
            </a:ext>
          </a:extLst>
        </xdr:cNvPr>
        <xdr:cNvSpPr txBox="1">
          <a:spLocks noChangeArrowheads="1"/>
        </xdr:cNvSpPr>
      </xdr:nvSpPr>
      <xdr:spPr bwMode="auto">
        <a:xfrm>
          <a:off x="4762500" y="152400"/>
          <a:ext cx="1152525" cy="333375"/>
        </a:xfrm>
        <a:prstGeom prst="rect">
          <a:avLst/>
        </a:prstGeom>
        <a:solidFill>
          <a:srgbClr val="FFFFFF"/>
        </a:solidFill>
        <a:ln w="38100" cmpd="dbl">
          <a:solidFill>
            <a:srgbClr val="000000"/>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18</xdr:col>
      <xdr:colOff>76200</xdr:colOff>
      <xdr:row>23</xdr:row>
      <xdr:rowOff>0</xdr:rowOff>
    </xdr:from>
    <xdr:to>
      <xdr:col>20</xdr:col>
      <xdr:colOff>1270</xdr:colOff>
      <xdr:row>24</xdr:row>
      <xdr:rowOff>57150</xdr:rowOff>
    </xdr:to>
    <xdr:sp macro="" textlink="">
      <xdr:nvSpPr>
        <xdr:cNvPr id="2" name="Check Box 1" hidden="1">
          <a:extLst>
            <a:ext uri="{63B3BB69-23CF-44E3-9099-C40C66FF867C}">
              <a14:compatExt xmlns:a14="http://schemas.microsoft.com/office/drawing/2010/main" spid="_x0000_s7169"/>
            </a:ext>
            <a:ext uri="{FF2B5EF4-FFF2-40B4-BE49-F238E27FC236}">
              <a16:creationId xmlns:a16="http://schemas.microsoft.com/office/drawing/2014/main" id="{14569789-00B2-4D66-83F6-F7FFF0142893}"/>
            </a:ext>
          </a:extLst>
        </xdr:cNvPr>
        <xdr:cNvSpPr/>
      </xdr:nvSpPr>
      <xdr:spPr bwMode="auto">
        <a:xfrm>
          <a:off x="5730240" y="5105400"/>
          <a:ext cx="26162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18</xdr:col>
      <xdr:colOff>76200</xdr:colOff>
      <xdr:row>24</xdr:row>
      <xdr:rowOff>0</xdr:rowOff>
    </xdr:from>
    <xdr:ext cx="266065" cy="247650"/>
    <xdr:sp macro="" textlink="">
      <xdr:nvSpPr>
        <xdr:cNvPr id="3" name="Check Box 1" hidden="1">
          <a:extLst>
            <a:ext uri="{63B3BB69-23CF-44E3-9099-C40C66FF867C}">
              <a14:compatExt xmlns:a14="http://schemas.microsoft.com/office/drawing/2010/main" spid="_x0000_s7169"/>
            </a:ext>
            <a:ext uri="{FF2B5EF4-FFF2-40B4-BE49-F238E27FC236}">
              <a16:creationId xmlns:a16="http://schemas.microsoft.com/office/drawing/2014/main" id="{B2F1BA1B-36EE-4143-8CD7-DB707FDEEBBB}"/>
            </a:ext>
          </a:extLst>
        </xdr:cNvPr>
        <xdr:cNvSpPr/>
      </xdr:nvSpPr>
      <xdr:spPr bwMode="auto">
        <a:xfrm>
          <a:off x="5730240" y="5295900"/>
          <a:ext cx="26606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7</xdr:col>
      <xdr:colOff>76200</xdr:colOff>
      <xdr:row>28</xdr:row>
      <xdr:rowOff>158750</xdr:rowOff>
    </xdr:from>
    <xdr:to>
      <xdr:col>10</xdr:col>
      <xdr:colOff>19050</xdr:colOff>
      <xdr:row>30</xdr:row>
      <xdr:rowOff>82550</xdr:rowOff>
    </xdr:to>
    <xdr:sp macro="" textlink="">
      <xdr:nvSpPr>
        <xdr:cNvPr id="4" name="楕円 3">
          <a:extLst>
            <a:ext uri="{FF2B5EF4-FFF2-40B4-BE49-F238E27FC236}">
              <a16:creationId xmlns:a16="http://schemas.microsoft.com/office/drawing/2014/main" id="{C14CA478-C576-4771-A7E3-ACEF25BE502C}"/>
            </a:ext>
          </a:extLst>
        </xdr:cNvPr>
        <xdr:cNvSpPr/>
      </xdr:nvSpPr>
      <xdr:spPr>
        <a:xfrm>
          <a:off x="3810000" y="6216650"/>
          <a:ext cx="491490" cy="33528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86621067/AppData/Local/Microsoft/Windows/Temporary%20Internet%20Files/Content.IE5/N1WQDFOH/&#9314;&#25351;&#23450;&#26356;&#26032;&#30003;&#35531;&#26360;&#27096;&#24335;&#65298;&#65306;&#28155;&#20184;&#26360;&#39006;&#38306;&#20418;&#65288;&#35352;&#36617;&#20363;&#20184;&#65289;(H25.03.21&#2925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kfs01\s1333\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 Id="rId1" Type="http://schemas.openxmlformats.org/officeDocument/2006/relationships/externalLinkPath" Target="/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 (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CA2" t="str">
            <v>▼選択してください。</v>
          </cell>
        </row>
        <row r="3">
          <cell r="CA3" t="str">
            <v>居宅介護</v>
          </cell>
        </row>
        <row r="4">
          <cell r="CA4" t="str">
            <v>重度訪問介護</v>
          </cell>
        </row>
        <row r="5">
          <cell r="CA5" t="str">
            <v>行動援護</v>
          </cell>
        </row>
        <row r="6">
          <cell r="CA6" t="str">
            <v>相談支援</v>
          </cell>
        </row>
      </sheetData>
      <sheetData sheetId="28"/>
      <sheetData sheetId="29">
        <row r="2">
          <cell r="BP2" t="str">
            <v>▼選択してください。</v>
          </cell>
        </row>
        <row r="3">
          <cell r="BP3" t="str">
            <v>療養介護</v>
          </cell>
        </row>
        <row r="4">
          <cell r="BP4" t="str">
            <v>生活介護</v>
          </cell>
        </row>
        <row r="5">
          <cell r="BP5" t="str">
            <v>児童デイサービス</v>
          </cell>
        </row>
        <row r="6">
          <cell r="BP6" t="str">
            <v>短期入所</v>
          </cell>
        </row>
        <row r="7">
          <cell r="BP7" t="str">
            <v>共同生活介護・共同生活援助</v>
          </cell>
        </row>
        <row r="8">
          <cell r="BP8" t="str">
            <v>共同生活介護のみの指定</v>
          </cell>
        </row>
        <row r="9">
          <cell r="BP9" t="str">
            <v>共同生活援助のみの指定</v>
          </cell>
        </row>
        <row r="10">
          <cell r="BP10" t="str">
            <v>施設入所支援</v>
          </cell>
        </row>
        <row r="11">
          <cell r="BP11" t="str">
            <v>自立訓練（生活訓練）宿泊型</v>
          </cell>
        </row>
        <row r="12">
          <cell r="BP12" t="str">
            <v>自立訓練（生活訓練）</v>
          </cell>
        </row>
        <row r="13">
          <cell r="BP13" t="str">
            <v>自立訓練（機能訓練）</v>
          </cell>
        </row>
        <row r="14">
          <cell r="BP14" t="str">
            <v>就労移行支援（一般型）</v>
          </cell>
        </row>
        <row r="15">
          <cell r="BP15" t="str">
            <v>就労移行支援（養成施設）</v>
          </cell>
        </row>
        <row r="16">
          <cell r="BP16" t="str">
            <v>就労継続支援Ａ型</v>
          </cell>
        </row>
        <row r="17">
          <cell r="BP17" t="str">
            <v>就労継続支援Ｂ型</v>
          </cell>
        </row>
        <row r="18">
          <cell r="BP18" t="str">
            <v>重度障害者等包括支援</v>
          </cell>
        </row>
      </sheetData>
      <sheetData sheetId="30"/>
      <sheetData sheetId="3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１７"/>
    </sheetNames>
    <sheetDataSet>
      <sheetData sheetId="0"/>
      <sheetData sheetId="1">
        <row r="5">
          <cell r="AA5">
            <v>33</v>
          </cell>
        </row>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T145"/>
          <cell r="AU145"/>
          <cell r="AV145" t="str">
            <v>00</v>
          </cell>
          <cell r="AW145">
            <v>1</v>
          </cell>
        </row>
        <row r="146">
          <cell r="AS146">
            <v>2</v>
          </cell>
          <cell r="AT146" t="str">
            <v>Ⅰ型（1.7：1以上)</v>
          </cell>
          <cell r="AU146"/>
          <cell r="AV146" t="str">
            <v>01</v>
          </cell>
          <cell r="AW146">
            <v>2</v>
          </cell>
        </row>
        <row r="147">
          <cell r="AS147">
            <v>3</v>
          </cell>
          <cell r="AT147" t="str">
            <v>Ⅱ型（2：1以上)</v>
          </cell>
          <cell r="AU147"/>
          <cell r="AV147" t="str">
            <v>02</v>
          </cell>
          <cell r="AW147">
            <v>3</v>
          </cell>
        </row>
        <row r="148">
          <cell r="AS148">
            <v>4</v>
          </cell>
          <cell r="AT148" t="str">
            <v>Ⅲ型(2.5：1以上)</v>
          </cell>
          <cell r="AU148"/>
          <cell r="AV148" t="str">
            <v>03</v>
          </cell>
          <cell r="AW148">
            <v>4</v>
          </cell>
        </row>
        <row r="149">
          <cell r="AS149">
            <v>5</v>
          </cell>
          <cell r="AT149" t="str">
            <v>Ⅳ型(3：1以上)</v>
          </cell>
          <cell r="AU149"/>
          <cell r="AV149" t="str">
            <v>04</v>
          </cell>
          <cell r="AW149">
            <v>5</v>
          </cell>
        </row>
        <row r="150">
          <cell r="AS150">
            <v>6</v>
          </cell>
          <cell r="AT150" t="str">
            <v>Ⅴ型(3.5：1以上)</v>
          </cell>
          <cell r="AU150"/>
          <cell r="AV150" t="str">
            <v>05</v>
          </cell>
          <cell r="AW150">
            <v>6</v>
          </cell>
        </row>
        <row r="151">
          <cell r="AS151">
            <v>7</v>
          </cell>
          <cell r="AT151" t="str">
            <v>Ⅵ型(4.1：1以上）</v>
          </cell>
          <cell r="AU151"/>
          <cell r="AV151" t="str">
            <v>06</v>
          </cell>
          <cell r="AW151">
            <v>7</v>
          </cell>
        </row>
        <row r="152">
          <cell r="AS152">
            <v>8</v>
          </cell>
          <cell r="AT152" t="str">
            <v>Ⅶ型(4.5：1以上)</v>
          </cell>
          <cell r="AU152"/>
          <cell r="AV152" t="str">
            <v>07</v>
          </cell>
          <cell r="AW152">
            <v>8</v>
          </cell>
        </row>
        <row r="153">
          <cell r="AS153">
            <v>9</v>
          </cell>
          <cell r="AT153" t="str">
            <v>Ⅷ型（5：1以上)</v>
          </cell>
          <cell r="AU153"/>
          <cell r="AV153" t="str">
            <v>08</v>
          </cell>
          <cell r="AW153">
            <v>9</v>
          </cell>
        </row>
        <row r="154">
          <cell r="AS154">
            <v>10</v>
          </cell>
          <cell r="AT154" t="str">
            <v>Ⅸ型(5.5：1以上）</v>
          </cell>
          <cell r="AU154"/>
          <cell r="AV154" t="str">
            <v>09</v>
          </cell>
          <cell r="AW154">
            <v>10</v>
          </cell>
        </row>
        <row r="155">
          <cell r="AS155">
            <v>11</v>
          </cell>
          <cell r="AT155" t="str">
            <v>Ⅹ型(6：1以上)</v>
          </cell>
          <cell r="AU155"/>
          <cell r="AV155" t="str">
            <v>10</v>
          </cell>
          <cell r="AW155">
            <v>11</v>
          </cell>
        </row>
        <row r="184">
          <cell r="AS184">
            <v>1</v>
          </cell>
          <cell r="AT184"/>
          <cell r="AU184"/>
          <cell r="AV184" t="str">
            <v>00</v>
          </cell>
          <cell r="AW184">
            <v>1</v>
          </cell>
        </row>
        <row r="185">
          <cell r="AS185">
            <v>2</v>
          </cell>
          <cell r="AT185" t="str">
            <v>10人以下</v>
          </cell>
          <cell r="AU185"/>
          <cell r="AV185" t="str">
            <v>01</v>
          </cell>
          <cell r="AW185">
            <v>2</v>
          </cell>
        </row>
        <row r="186">
          <cell r="AS186">
            <v>3</v>
          </cell>
          <cell r="AT186" t="str">
            <v>11～20人</v>
          </cell>
          <cell r="AU186"/>
          <cell r="AV186" t="str">
            <v>02</v>
          </cell>
          <cell r="AW186">
            <v>3</v>
          </cell>
        </row>
        <row r="187">
          <cell r="AS187">
            <v>4</v>
          </cell>
          <cell r="AT187" t="str">
            <v>21人以上</v>
          </cell>
          <cell r="AU187"/>
          <cell r="AV187" t="str">
            <v>03</v>
          </cell>
          <cell r="AW187">
            <v>4</v>
          </cell>
        </row>
        <row r="244">
          <cell r="AS244">
            <v>1</v>
          </cell>
          <cell r="AT244"/>
          <cell r="AU244"/>
          <cell r="AV244" t="str">
            <v>00</v>
          </cell>
          <cell r="AW244">
            <v>1</v>
          </cell>
        </row>
        <row r="245">
          <cell r="AS245">
            <v>2</v>
          </cell>
          <cell r="AT245" t="str">
            <v>Ⅰ型（2：1以上)</v>
          </cell>
          <cell r="AU245"/>
          <cell r="AV245" t="str">
            <v>01</v>
          </cell>
          <cell r="AW245">
            <v>2</v>
          </cell>
        </row>
        <row r="246">
          <cell r="AS246">
            <v>3</v>
          </cell>
          <cell r="AT246" t="str">
            <v>Ⅱ型（3：1以上)</v>
          </cell>
          <cell r="AU246"/>
          <cell r="AV246" t="str">
            <v>02</v>
          </cell>
          <cell r="AW246">
            <v>3</v>
          </cell>
        </row>
        <row r="247">
          <cell r="AS247">
            <v>4</v>
          </cell>
          <cell r="AT247" t="str">
            <v>Ⅲ型(4：1以上)</v>
          </cell>
          <cell r="AU247"/>
          <cell r="AV247" t="str">
            <v>03</v>
          </cell>
          <cell r="AW247">
            <v>4</v>
          </cell>
        </row>
        <row r="248">
          <cell r="AS248">
            <v>5</v>
          </cell>
          <cell r="AT248" t="str">
            <v>Ⅳ型(6：1以上)</v>
          </cell>
          <cell r="AU248"/>
          <cell r="AV248" t="str">
            <v>04</v>
          </cell>
          <cell r="AW248">
            <v>5</v>
          </cell>
        </row>
        <row r="249">
          <cell r="AS249">
            <v>6</v>
          </cell>
          <cell r="AT249" t="str">
            <v>Ⅴ型(特定旧法受給者)</v>
          </cell>
          <cell r="AU249"/>
          <cell r="AV249" t="str">
            <v>05</v>
          </cell>
          <cell r="AW249">
            <v>6</v>
          </cell>
        </row>
        <row r="260">
          <cell r="AS260">
            <v>1</v>
          </cell>
          <cell r="AT260"/>
          <cell r="AU260"/>
          <cell r="AV260" t="str">
            <v>00</v>
          </cell>
          <cell r="AW260">
            <v>1</v>
          </cell>
        </row>
        <row r="261">
          <cell r="AS261">
            <v>2</v>
          </cell>
          <cell r="AT261" t="str">
            <v>Ⅰ型(4:1以上)</v>
          </cell>
          <cell r="AU261"/>
          <cell r="AV261" t="str">
            <v>03</v>
          </cell>
          <cell r="AW261">
            <v>2</v>
          </cell>
        </row>
        <row r="262">
          <cell r="AS262">
            <v>3</v>
          </cell>
          <cell r="AT262" t="str">
            <v>Ⅱ型(5:1以上)</v>
          </cell>
          <cell r="AU262"/>
          <cell r="AV262" t="str">
            <v>04</v>
          </cell>
          <cell r="AW262">
            <v>3</v>
          </cell>
        </row>
        <row r="263">
          <cell r="AS263">
            <v>4</v>
          </cell>
          <cell r="AT263" t="str">
            <v>Ⅲ型(6:1以上）</v>
          </cell>
          <cell r="AU263"/>
          <cell r="AV263" t="str">
            <v>01</v>
          </cell>
          <cell r="AW263">
            <v>4</v>
          </cell>
        </row>
        <row r="264">
          <cell r="AS264">
            <v>5</v>
          </cell>
          <cell r="AT264" t="str">
            <v>Ⅳ型(10:1以上）</v>
          </cell>
          <cell r="AU264"/>
          <cell r="AV264" t="str">
            <v>02</v>
          </cell>
          <cell r="AW264">
            <v>5</v>
          </cell>
        </row>
        <row r="265">
          <cell r="AS265">
            <v>6</v>
          </cell>
          <cell r="AT265" t="str">
            <v>日中支援Ⅰ型（3：1）　</v>
          </cell>
          <cell r="AU265"/>
          <cell r="AV265" t="str">
            <v>11</v>
          </cell>
          <cell r="AW265">
            <v>6</v>
          </cell>
        </row>
        <row r="266">
          <cell r="AS266">
            <v>7</v>
          </cell>
          <cell r="AT266" t="str">
            <v>日中支援Ⅱ型（4：1）　</v>
          </cell>
          <cell r="AU266"/>
          <cell r="AV266" t="str">
            <v>12</v>
          </cell>
          <cell r="AW266">
            <v>7</v>
          </cell>
        </row>
        <row r="267">
          <cell r="AS267">
            <v>8</v>
          </cell>
          <cell r="AT267" t="str">
            <v>日中支援Ⅲ型（5：1）</v>
          </cell>
          <cell r="AU267"/>
          <cell r="AV267" t="str">
            <v>13</v>
          </cell>
          <cell r="AW267">
            <v>8</v>
          </cell>
        </row>
        <row r="293">
          <cell r="AS293">
            <v>1</v>
          </cell>
          <cell r="AT293" t="str">
            <v>無</v>
          </cell>
          <cell r="AU293"/>
          <cell r="AV293" t="str">
            <v>1</v>
          </cell>
          <cell r="AW293">
            <v>1</v>
          </cell>
        </row>
        <row r="294">
          <cell r="AS294">
            <v>2</v>
          </cell>
          <cell r="AT294" t="str">
            <v>定着率５％以上１５％未満</v>
          </cell>
          <cell r="AU294"/>
          <cell r="AV294" t="str">
            <v>2</v>
          </cell>
          <cell r="AW294">
            <v>2</v>
          </cell>
        </row>
        <row r="295">
          <cell r="AS295">
            <v>3</v>
          </cell>
          <cell r="AT295" t="str">
            <v>定着率１５％以上２５％未満</v>
          </cell>
          <cell r="AU295"/>
          <cell r="AV295" t="str">
            <v>3</v>
          </cell>
          <cell r="AW295">
            <v>3</v>
          </cell>
        </row>
        <row r="296">
          <cell r="AS296">
            <v>4</v>
          </cell>
          <cell r="AT296" t="str">
            <v>定着率２５％以上３５％未満</v>
          </cell>
          <cell r="AU296"/>
          <cell r="AV296" t="str">
            <v>4</v>
          </cell>
          <cell r="AW296">
            <v>4</v>
          </cell>
        </row>
        <row r="297">
          <cell r="AS297">
            <v>5</v>
          </cell>
          <cell r="AT297" t="str">
            <v>定着率３５％以上４５％未満</v>
          </cell>
          <cell r="AU297"/>
          <cell r="AV297" t="str">
            <v>5</v>
          </cell>
          <cell r="AW297">
            <v>5</v>
          </cell>
        </row>
        <row r="298">
          <cell r="AS298">
            <v>6</v>
          </cell>
          <cell r="AT298" t="str">
            <v>定着率４５％以上</v>
          </cell>
          <cell r="AU298"/>
          <cell r="AV298" t="str">
            <v>6</v>
          </cell>
          <cell r="AW298">
            <v>6</v>
          </cell>
        </row>
        <row r="313">
          <cell r="AS313">
            <v>1</v>
          </cell>
          <cell r="AT313"/>
          <cell r="AU313"/>
          <cell r="AV313" t="str">
            <v>00</v>
          </cell>
          <cell r="AW313">
            <v>1</v>
          </cell>
        </row>
        <row r="314">
          <cell r="AS314">
            <v>2</v>
          </cell>
          <cell r="AT314" t="str">
            <v>施設入所支援</v>
          </cell>
          <cell r="AU314"/>
          <cell r="AV314" t="str">
            <v>32</v>
          </cell>
          <cell r="AW314">
            <v>2</v>
          </cell>
        </row>
        <row r="318">
          <cell r="AS318">
            <v>1</v>
          </cell>
          <cell r="AT318" t="str">
            <v>処遇改善（特別）加算なし</v>
          </cell>
          <cell r="AU318"/>
          <cell r="AV318" t="str">
            <v>00</v>
          </cell>
          <cell r="AW318">
            <v>1</v>
          </cell>
        </row>
        <row r="319">
          <cell r="AS319">
            <v>2</v>
          </cell>
          <cell r="AT319" t="str">
            <v>単独型</v>
          </cell>
          <cell r="AU319"/>
          <cell r="AV319" t="str">
            <v>22</v>
          </cell>
          <cell r="AW319">
            <v>2</v>
          </cell>
        </row>
        <row r="320">
          <cell r="AS320">
            <v>3</v>
          </cell>
          <cell r="AT320" t="str">
            <v>施設入所支援</v>
          </cell>
          <cell r="AU320"/>
          <cell r="AV320" t="str">
            <v>32</v>
          </cell>
          <cell r="AW320">
            <v>3</v>
          </cell>
        </row>
        <row r="321">
          <cell r="AS321">
            <v>4</v>
          </cell>
          <cell r="AT321" t="str">
            <v>共同生活援助</v>
          </cell>
          <cell r="AU321"/>
          <cell r="AV321" t="str">
            <v>33</v>
          </cell>
          <cell r="AW321">
            <v>4</v>
          </cell>
        </row>
        <row r="322">
          <cell r="AS322">
            <v>5</v>
          </cell>
          <cell r="AT322" t="str">
            <v>宿泊型自立訓練</v>
          </cell>
          <cell r="AU322"/>
          <cell r="AV322" t="str">
            <v>34</v>
          </cell>
          <cell r="AW322">
            <v>5</v>
          </cell>
        </row>
        <row r="328">
          <cell r="AS328">
            <v>1</v>
          </cell>
          <cell r="AT328"/>
          <cell r="AU328"/>
          <cell r="AV328" t="str">
            <v>00</v>
          </cell>
          <cell r="AW328">
            <v>1</v>
          </cell>
        </row>
        <row r="329">
          <cell r="AS329">
            <v>2</v>
          </cell>
          <cell r="AT329" t="str">
            <v>施設入所支援</v>
          </cell>
          <cell r="AU329"/>
          <cell r="AV329" t="str">
            <v>32</v>
          </cell>
          <cell r="AW329">
            <v>2</v>
          </cell>
        </row>
        <row r="333">
          <cell r="AS333">
            <v>1</v>
          </cell>
          <cell r="AT333"/>
          <cell r="AU333"/>
          <cell r="AV333" t="str">
            <v>00</v>
          </cell>
          <cell r="AW333">
            <v>1</v>
          </cell>
        </row>
        <row r="334">
          <cell r="AS334">
            <v>2</v>
          </cell>
          <cell r="AT334" t="str">
            <v>施設入所支援</v>
          </cell>
          <cell r="AU334"/>
          <cell r="AV334" t="str">
            <v>32</v>
          </cell>
          <cell r="AW334">
            <v>2</v>
          </cell>
        </row>
        <row r="338">
          <cell r="AS338">
            <v>1</v>
          </cell>
          <cell r="AT338"/>
          <cell r="AU338"/>
          <cell r="AV338" t="str">
            <v>00</v>
          </cell>
          <cell r="AW338">
            <v>1</v>
          </cell>
        </row>
        <row r="339">
          <cell r="AS339">
            <v>2</v>
          </cell>
          <cell r="AT339" t="str">
            <v>施設入所支援</v>
          </cell>
          <cell r="AU339"/>
          <cell r="AV339" t="str">
            <v>32</v>
          </cell>
          <cell r="AW339">
            <v>2</v>
          </cell>
        </row>
        <row r="343">
          <cell r="AS343">
            <v>1</v>
          </cell>
          <cell r="AT343"/>
          <cell r="AU343"/>
          <cell r="AV343" t="str">
            <v>00</v>
          </cell>
          <cell r="AW343">
            <v>1</v>
          </cell>
        </row>
        <row r="344">
          <cell r="AS344">
            <v>2</v>
          </cell>
          <cell r="AT344" t="str">
            <v>施設入所支援</v>
          </cell>
          <cell r="AU344"/>
          <cell r="AV344" t="str">
            <v>32</v>
          </cell>
          <cell r="AW344">
            <v>2</v>
          </cell>
        </row>
        <row r="351">
          <cell r="BL351">
            <v>1</v>
          </cell>
          <cell r="BM351"/>
          <cell r="BN351"/>
          <cell r="BO351" t="str">
            <v>0</v>
          </cell>
          <cell r="BP351">
            <v>1</v>
          </cell>
          <cell r="BR351">
            <v>1</v>
          </cell>
          <cell r="BS351"/>
          <cell r="BT351"/>
          <cell r="BU351" t="str">
            <v>00</v>
          </cell>
          <cell r="BV351">
            <v>1</v>
          </cell>
          <cell r="BX351">
            <v>1</v>
          </cell>
          <cell r="BY351" t="str">
            <v>無</v>
          </cell>
          <cell r="BZ351"/>
          <cell r="CA351" t="str">
            <v>1</v>
          </cell>
          <cell r="CB351">
            <v>1</v>
          </cell>
        </row>
        <row r="352">
          <cell r="AZ352">
            <v>1</v>
          </cell>
          <cell r="BA352"/>
          <cell r="BB352"/>
          <cell r="BC352" t="str">
            <v>00</v>
          </cell>
          <cell r="BD352">
            <v>1</v>
          </cell>
          <cell r="BG352" t="str">
            <v>無</v>
          </cell>
          <cell r="BL352">
            <v>2</v>
          </cell>
          <cell r="BM352" t="str">
            <v>当該施設が単独施設</v>
          </cell>
          <cell r="BN352"/>
          <cell r="BO352" t="str">
            <v>1</v>
          </cell>
          <cell r="BP352">
            <v>2</v>
          </cell>
          <cell r="BR352">
            <v>2</v>
          </cell>
          <cell r="BS352" t="str">
            <v>知的障害の場合</v>
          </cell>
          <cell r="BT352"/>
          <cell r="BU352" t="str">
            <v>01</v>
          </cell>
          <cell r="BV352">
            <v>2</v>
          </cell>
          <cell r="BX352">
            <v>2</v>
          </cell>
          <cell r="BY352" t="str">
            <v>過去2年間移行実績ゼロ</v>
          </cell>
          <cell r="BZ352"/>
          <cell r="CA352" t="str">
            <v>4</v>
          </cell>
          <cell r="CB352">
            <v>2</v>
          </cell>
        </row>
        <row r="353">
          <cell r="AS353">
            <v>1</v>
          </cell>
          <cell r="AT353"/>
          <cell r="AU353"/>
          <cell r="AV353" t="str">
            <v>0</v>
          </cell>
          <cell r="AW353">
            <v>1</v>
          </cell>
          <cell r="AZ353">
            <v>2</v>
          </cell>
          <cell r="BA353" t="str">
            <v>知的障害の場合</v>
          </cell>
          <cell r="BB353"/>
          <cell r="BC353" t="str">
            <v>01</v>
          </cell>
          <cell r="BD353">
            <v>2</v>
          </cell>
          <cell r="BG353" t="str">
            <v>その他栄養士</v>
          </cell>
          <cell r="BL353">
            <v>3</v>
          </cell>
          <cell r="BM353" t="str">
            <v>当該施設に併設する施設が主たる施設</v>
          </cell>
          <cell r="BN353"/>
          <cell r="BO353" t="str">
            <v>2</v>
          </cell>
          <cell r="BP353">
            <v>3</v>
          </cell>
          <cell r="BR353">
            <v>3</v>
          </cell>
          <cell r="BS353" t="str">
            <v>自閉症の場合</v>
          </cell>
          <cell r="BT353"/>
          <cell r="BU353" t="str">
            <v>02</v>
          </cell>
          <cell r="BV353">
            <v>3</v>
          </cell>
          <cell r="BX353">
            <v>3</v>
          </cell>
          <cell r="BY353" t="str">
            <v>過去3年間定着者ゼロ</v>
          </cell>
          <cell r="BZ353"/>
          <cell r="CA353" t="str">
            <v>2</v>
          </cell>
          <cell r="CB353">
            <v>3</v>
          </cell>
        </row>
        <row r="354">
          <cell r="AS354">
            <v>2</v>
          </cell>
          <cell r="AT354" t="str">
            <v>一般</v>
          </cell>
          <cell r="AU354"/>
          <cell r="AV354" t="str">
            <v>1</v>
          </cell>
          <cell r="AW354">
            <v>2</v>
          </cell>
          <cell r="AZ354">
            <v>3</v>
          </cell>
          <cell r="BA354" t="str">
            <v>自閉症の場合</v>
          </cell>
          <cell r="BB354"/>
          <cell r="BC354" t="str">
            <v>02</v>
          </cell>
          <cell r="BD354">
            <v>3</v>
          </cell>
          <cell r="BG354" t="str">
            <v>常勤栄養士</v>
          </cell>
          <cell r="BL354">
            <v>4</v>
          </cell>
          <cell r="BM354" t="str">
            <v>当該施設が主たる施設</v>
          </cell>
          <cell r="BN354"/>
          <cell r="BO354" t="str">
            <v>3</v>
          </cell>
          <cell r="BP354">
            <v>4</v>
          </cell>
          <cell r="BR354">
            <v>4</v>
          </cell>
          <cell r="BS354" t="str">
            <v>盲の場合</v>
          </cell>
          <cell r="BT354"/>
          <cell r="BU354" t="str">
            <v>03</v>
          </cell>
          <cell r="BV354">
            <v>4</v>
          </cell>
          <cell r="BX354">
            <v>4</v>
          </cell>
          <cell r="BY354" t="str">
            <v>過去4年間定着者ゼロ</v>
          </cell>
          <cell r="BZ354"/>
          <cell r="CA354" t="str">
            <v>3</v>
          </cell>
          <cell r="CB354">
            <v>4</v>
          </cell>
        </row>
        <row r="355">
          <cell r="AS355">
            <v>3</v>
          </cell>
          <cell r="AT355" t="str">
            <v>小規模多機能</v>
          </cell>
          <cell r="AU355"/>
          <cell r="AV355" t="str">
            <v>2</v>
          </cell>
          <cell r="AW355">
            <v>3</v>
          </cell>
          <cell r="AZ355">
            <v>4</v>
          </cell>
          <cell r="BA355" t="str">
            <v>盲の場合</v>
          </cell>
          <cell r="BB355"/>
          <cell r="BC355" t="str">
            <v>03</v>
          </cell>
          <cell r="BD355">
            <v>4</v>
          </cell>
          <cell r="BG355" t="str">
            <v>常勤管理栄養士</v>
          </cell>
          <cell r="BR355">
            <v>5</v>
          </cell>
          <cell r="BS355" t="str">
            <v>ろうあの場合</v>
          </cell>
          <cell r="BT355"/>
          <cell r="BU355" t="str">
            <v>04</v>
          </cell>
          <cell r="BV355">
            <v>5</v>
          </cell>
        </row>
        <row r="356">
          <cell r="AS356">
            <v>4</v>
          </cell>
          <cell r="AT356" t="str">
            <v>当該施設が単独施設</v>
          </cell>
          <cell r="AU356"/>
          <cell r="AV356" t="str">
            <v>3</v>
          </cell>
          <cell r="AW356">
            <v>4</v>
          </cell>
          <cell r="AZ356">
            <v>5</v>
          </cell>
          <cell r="BA356" t="str">
            <v>ろうあの場合</v>
          </cell>
          <cell r="BB356"/>
          <cell r="BC356" t="str">
            <v>04</v>
          </cell>
          <cell r="BD356">
            <v>5</v>
          </cell>
          <cell r="BR356">
            <v>6</v>
          </cell>
          <cell r="BS356" t="str">
            <v>肢体不自由の場合</v>
          </cell>
          <cell r="BT356"/>
          <cell r="BU356" t="str">
            <v>05</v>
          </cell>
          <cell r="BV356">
            <v>6</v>
          </cell>
        </row>
        <row r="357">
          <cell r="AS357">
            <v>5</v>
          </cell>
          <cell r="AT357" t="str">
            <v>当該施設に併設する施設が主たる施設</v>
          </cell>
          <cell r="AU357"/>
          <cell r="AV357" t="str">
            <v>4</v>
          </cell>
          <cell r="AW357">
            <v>5</v>
          </cell>
          <cell r="AZ357">
            <v>6</v>
          </cell>
          <cell r="BA357" t="str">
            <v>肢体不自由の場合</v>
          </cell>
          <cell r="BB357"/>
          <cell r="BC357" t="str">
            <v>05</v>
          </cell>
          <cell r="BD357">
            <v>6</v>
          </cell>
        </row>
        <row r="358">
          <cell r="AS358">
            <v>6</v>
          </cell>
          <cell r="AT358" t="str">
            <v>当該施設が主たる施設</v>
          </cell>
          <cell r="AU358"/>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U393"/>
          <cell r="AV393" t="str">
            <v>0</v>
          </cell>
          <cell r="AW393">
            <v>1</v>
          </cell>
        </row>
        <row r="394">
          <cell r="AS394">
            <v>2</v>
          </cell>
          <cell r="AT394" t="str">
            <v>介護サービス包括型</v>
          </cell>
          <cell r="AU394"/>
          <cell r="AV394" t="str">
            <v>1</v>
          </cell>
          <cell r="AW394">
            <v>2</v>
          </cell>
        </row>
        <row r="395">
          <cell r="AS395">
            <v>3</v>
          </cell>
          <cell r="AT395" t="str">
            <v>外部サービス利用型</v>
          </cell>
          <cell r="AU395"/>
          <cell r="AV395" t="str">
            <v>2</v>
          </cell>
          <cell r="AW395">
            <v>3</v>
          </cell>
        </row>
        <row r="405">
          <cell r="AT405"/>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T421"/>
          <cell r="AU421"/>
          <cell r="AV421" t="str">
            <v>1</v>
          </cell>
          <cell r="AW421">
            <v>1</v>
          </cell>
        </row>
        <row r="422">
          <cell r="AS422">
            <v>2</v>
          </cell>
          <cell r="AT422" t="str">
            <v>4時間未満</v>
          </cell>
          <cell r="AU422"/>
          <cell r="AV422" t="str">
            <v>2</v>
          </cell>
          <cell r="AW422">
            <v>2</v>
          </cell>
        </row>
        <row r="423">
          <cell r="AS423">
            <v>3</v>
          </cell>
          <cell r="AT423" t="str">
            <v>4時間以上6時間未満</v>
          </cell>
          <cell r="AU423"/>
          <cell r="AV423" t="str">
            <v>3</v>
          </cell>
          <cell r="AW423">
            <v>3</v>
          </cell>
        </row>
        <row r="428">
          <cell r="AS428">
            <v>1</v>
          </cell>
          <cell r="AT428" t="str">
            <v>無</v>
          </cell>
          <cell r="AU428"/>
          <cell r="AV428" t="str">
            <v>1</v>
          </cell>
          <cell r="AW428">
            <v>1</v>
          </cell>
        </row>
        <row r="429">
          <cell r="AS429">
            <v>2</v>
          </cell>
          <cell r="AT429" t="str">
            <v>Ⅰ</v>
          </cell>
          <cell r="AU429"/>
          <cell r="AV429" t="str">
            <v>2</v>
          </cell>
          <cell r="AW429">
            <v>2</v>
          </cell>
        </row>
        <row r="430">
          <cell r="AS430">
            <v>3</v>
          </cell>
          <cell r="AT430" t="str">
            <v>Ⅱ</v>
          </cell>
          <cell r="AU430"/>
          <cell r="AV430" t="str">
            <v>3</v>
          </cell>
          <cell r="AW430">
            <v>3</v>
          </cell>
        </row>
        <row r="431">
          <cell r="AS431">
            <v>4</v>
          </cell>
          <cell r="AT431" t="str">
            <v>Ⅲ</v>
          </cell>
          <cell r="AU431"/>
          <cell r="AV431" t="str">
            <v>4</v>
          </cell>
          <cell r="AW431">
            <v>4</v>
          </cell>
        </row>
        <row r="432">
          <cell r="AS432">
            <v>5</v>
          </cell>
          <cell r="AT432" t="str">
            <v>Ⅰ・Ⅱ</v>
          </cell>
          <cell r="AU432"/>
          <cell r="AV432" t="str">
            <v>5</v>
          </cell>
          <cell r="AW432">
            <v>5</v>
          </cell>
        </row>
        <row r="433">
          <cell r="AS433">
            <v>6</v>
          </cell>
          <cell r="AT433" t="str">
            <v>Ⅰ・Ⅲ</v>
          </cell>
          <cell r="AU433"/>
          <cell r="AV433" t="str">
            <v>6</v>
          </cell>
          <cell r="AW433">
            <v>6</v>
          </cell>
        </row>
        <row r="434">
          <cell r="AS434">
            <v>7</v>
          </cell>
          <cell r="AT434" t="str">
            <v>Ⅱ・Ⅲ</v>
          </cell>
          <cell r="AU434"/>
          <cell r="AV434" t="str">
            <v>7</v>
          </cell>
          <cell r="AW434">
            <v>7</v>
          </cell>
        </row>
        <row r="435">
          <cell r="AS435">
            <v>8</v>
          </cell>
          <cell r="AT435" t="str">
            <v>Ⅰ・Ⅱ・Ⅲ</v>
          </cell>
          <cell r="AU435"/>
          <cell r="AV435" t="str">
            <v>8</v>
          </cell>
          <cell r="AW435">
            <v>8</v>
          </cell>
        </row>
        <row r="440">
          <cell r="AS440">
            <v>1</v>
          </cell>
          <cell r="AT440"/>
          <cell r="AU440"/>
          <cell r="AV440" t="str">
            <v>00</v>
          </cell>
          <cell r="AW440">
            <v>1</v>
          </cell>
        </row>
        <row r="441">
          <cell r="AS441">
            <v>2</v>
          </cell>
          <cell r="AT441" t="str">
            <v>3人以下</v>
          </cell>
          <cell r="AU441"/>
          <cell r="AV441" t="str">
            <v>01</v>
          </cell>
          <cell r="AW441">
            <v>2</v>
          </cell>
        </row>
        <row r="442">
          <cell r="AS442">
            <v>3</v>
          </cell>
          <cell r="AT442" t="str">
            <v>4人以上6人以下</v>
          </cell>
          <cell r="AU442"/>
          <cell r="AV442" t="str">
            <v>02</v>
          </cell>
          <cell r="AW442">
            <v>3</v>
          </cell>
        </row>
        <row r="443">
          <cell r="AS443">
            <v>4</v>
          </cell>
          <cell r="AT443" t="str">
            <v>7人以上9人以下</v>
          </cell>
          <cell r="AU443"/>
          <cell r="AV443" t="str">
            <v>03</v>
          </cell>
          <cell r="AW443">
            <v>4</v>
          </cell>
        </row>
        <row r="444">
          <cell r="AS444">
            <v>5</v>
          </cell>
          <cell r="AT444" t="str">
            <v>10人以上12人以下</v>
          </cell>
          <cell r="AU444"/>
          <cell r="AV444" t="str">
            <v>04</v>
          </cell>
          <cell r="AW444">
            <v>5</v>
          </cell>
        </row>
        <row r="445">
          <cell r="AS445">
            <v>6</v>
          </cell>
          <cell r="AT445" t="str">
            <v>13人以上15人以下</v>
          </cell>
          <cell r="AU445"/>
          <cell r="AV445" t="str">
            <v>05</v>
          </cell>
          <cell r="AW445">
            <v>6</v>
          </cell>
        </row>
        <row r="446">
          <cell r="AS446">
            <v>7</v>
          </cell>
          <cell r="AT446" t="str">
            <v>16人以上18人以下</v>
          </cell>
          <cell r="AU446"/>
          <cell r="AV446" t="str">
            <v>06</v>
          </cell>
          <cell r="AW446">
            <v>7</v>
          </cell>
        </row>
        <row r="447">
          <cell r="AS447">
            <v>8</v>
          </cell>
          <cell r="AT447" t="str">
            <v>19人以上21人以下</v>
          </cell>
          <cell r="AU447"/>
          <cell r="AV447" t="str">
            <v>07</v>
          </cell>
          <cell r="AW447">
            <v>8</v>
          </cell>
        </row>
        <row r="448">
          <cell r="AS448">
            <v>9</v>
          </cell>
          <cell r="AT448" t="str">
            <v>22人以上24人以下</v>
          </cell>
          <cell r="AU448"/>
          <cell r="AV448" t="str">
            <v>08</v>
          </cell>
          <cell r="AW448">
            <v>9</v>
          </cell>
        </row>
        <row r="449">
          <cell r="AS449">
            <v>10</v>
          </cell>
          <cell r="AT449" t="str">
            <v>25人以上27人以下</v>
          </cell>
          <cell r="AU449"/>
          <cell r="AV449" t="str">
            <v>09</v>
          </cell>
          <cell r="AW449">
            <v>10</v>
          </cell>
        </row>
        <row r="450">
          <cell r="AS450">
            <v>11</v>
          </cell>
          <cell r="AT450" t="str">
            <v>28人以上30人以下</v>
          </cell>
          <cell r="AU450"/>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T479"/>
          <cell r="AU479"/>
          <cell r="AV479" t="str">
            <v>00</v>
          </cell>
          <cell r="AW479">
            <v>1</v>
          </cell>
        </row>
        <row r="480">
          <cell r="AS480">
            <v>2</v>
          </cell>
          <cell r="AT480" t="str">
            <v>就職後６月以上定着率が５割以上</v>
          </cell>
          <cell r="AU480"/>
          <cell r="AV480" t="str">
            <v>01</v>
          </cell>
          <cell r="AW480">
            <v>2</v>
          </cell>
        </row>
        <row r="481">
          <cell r="AS481">
            <v>3</v>
          </cell>
          <cell r="AT481" t="str">
            <v>就職後６月以上定着率が４割以上５割未満</v>
          </cell>
          <cell r="AU481"/>
          <cell r="AV481" t="str">
            <v>02</v>
          </cell>
          <cell r="AW481">
            <v>3</v>
          </cell>
        </row>
        <row r="482">
          <cell r="AS482">
            <v>4</v>
          </cell>
          <cell r="AT482" t="str">
            <v>就職後６月以上定着率が３割以上４割未満</v>
          </cell>
          <cell r="AU482"/>
          <cell r="AV482" t="str">
            <v>03</v>
          </cell>
          <cell r="AW482">
            <v>4</v>
          </cell>
        </row>
        <row r="483">
          <cell r="AS483">
            <v>5</v>
          </cell>
          <cell r="AT483" t="str">
            <v>就職後６月以上定着率が２割以上３割未満</v>
          </cell>
          <cell r="AU483"/>
          <cell r="AV483" t="str">
            <v>04</v>
          </cell>
          <cell r="AW483">
            <v>5</v>
          </cell>
        </row>
        <row r="484">
          <cell r="AS484">
            <v>6</v>
          </cell>
          <cell r="AT484" t="str">
            <v>就職後６月以上定着率が１割以上２割未満</v>
          </cell>
          <cell r="AU484"/>
          <cell r="AV484" t="str">
            <v>05</v>
          </cell>
          <cell r="AW484">
            <v>6</v>
          </cell>
        </row>
        <row r="485">
          <cell r="AS485">
            <v>7</v>
          </cell>
          <cell r="AT485" t="str">
            <v>就職後６月以上定着率が０割以上１割未満</v>
          </cell>
          <cell r="AU485"/>
          <cell r="AV485" t="str">
            <v>06</v>
          </cell>
          <cell r="AW485">
            <v>7</v>
          </cell>
        </row>
        <row r="486">
          <cell r="AS486">
            <v>8</v>
          </cell>
          <cell r="AT486" t="str">
            <v>就職後６月以上定着率が０</v>
          </cell>
          <cell r="AU486"/>
          <cell r="AV486" t="str">
            <v>07</v>
          </cell>
          <cell r="AW486">
            <v>8</v>
          </cell>
        </row>
        <row r="487">
          <cell r="AS487">
            <v>9</v>
          </cell>
          <cell r="AT487" t="str">
            <v>無</v>
          </cell>
          <cell r="AU487"/>
          <cell r="AV487" t="str">
            <v>08</v>
          </cell>
          <cell r="AW487">
            <v>9</v>
          </cell>
        </row>
        <row r="491">
          <cell r="AS491">
            <v>1</v>
          </cell>
          <cell r="AT491"/>
          <cell r="AU491"/>
          <cell r="AV491" t="str">
            <v>00</v>
          </cell>
          <cell r="AW491">
            <v>1</v>
          </cell>
        </row>
        <row r="492">
          <cell r="AS492">
            <v>2</v>
          </cell>
          <cell r="AT492" t="str">
            <v>１日の平均労働時間が７時間以上　</v>
          </cell>
          <cell r="AU492"/>
          <cell r="AV492" t="str">
            <v>01</v>
          </cell>
          <cell r="AW492">
            <v>2</v>
          </cell>
        </row>
        <row r="493">
          <cell r="AS493">
            <v>3</v>
          </cell>
          <cell r="AT493" t="str">
            <v>１日の平均労働時間が６時間以上７時間未満</v>
          </cell>
          <cell r="AU493"/>
          <cell r="AV493" t="str">
            <v>02</v>
          </cell>
          <cell r="AW493">
            <v>3</v>
          </cell>
        </row>
        <row r="494">
          <cell r="AS494">
            <v>4</v>
          </cell>
          <cell r="AT494" t="str">
            <v>１日の平均労働時間が５時間以上６時間未満</v>
          </cell>
          <cell r="AU494"/>
          <cell r="AV494" t="str">
            <v>03</v>
          </cell>
          <cell r="AW494">
            <v>4</v>
          </cell>
        </row>
        <row r="495">
          <cell r="AS495">
            <v>5</v>
          </cell>
          <cell r="AT495" t="str">
            <v>１日の平均労働時間が４時間以上５時間未満</v>
          </cell>
          <cell r="AU495"/>
          <cell r="AV495" t="str">
            <v>04</v>
          </cell>
          <cell r="AW495">
            <v>5</v>
          </cell>
        </row>
        <row r="496">
          <cell r="AS496">
            <v>6</v>
          </cell>
          <cell r="AT496" t="str">
            <v>１日の平均労働時間が３時間以上４時間未満</v>
          </cell>
          <cell r="AU496"/>
          <cell r="AV496" t="str">
            <v>05</v>
          </cell>
          <cell r="AW496">
            <v>6</v>
          </cell>
        </row>
        <row r="497">
          <cell r="AS497">
            <v>7</v>
          </cell>
          <cell r="AT497" t="str">
            <v>１日の平均労働時間が２時間以上３時間未満</v>
          </cell>
          <cell r="AU497"/>
          <cell r="AV497" t="str">
            <v>06</v>
          </cell>
          <cell r="AW497">
            <v>7</v>
          </cell>
        </row>
        <row r="498">
          <cell r="AS498">
            <v>8</v>
          </cell>
          <cell r="AT498" t="str">
            <v>１日の平均労働時間が２時間未満</v>
          </cell>
          <cell r="AU498"/>
          <cell r="AV498" t="str">
            <v>07</v>
          </cell>
          <cell r="AW498">
            <v>8</v>
          </cell>
        </row>
        <row r="499">
          <cell r="AS499">
            <v>9</v>
          </cell>
          <cell r="AT499" t="str">
            <v>無し（経過措置対象）</v>
          </cell>
          <cell r="AU499"/>
          <cell r="AV499" t="str">
            <v>08</v>
          </cell>
          <cell r="AW499">
            <v>9</v>
          </cell>
        </row>
        <row r="503">
          <cell r="AS503">
            <v>1</v>
          </cell>
          <cell r="AT503"/>
          <cell r="AU503"/>
          <cell r="AV503" t="str">
            <v>00</v>
          </cell>
          <cell r="AW503">
            <v>1</v>
          </cell>
        </row>
        <row r="504">
          <cell r="AS504">
            <v>2</v>
          </cell>
          <cell r="AT504" t="str">
            <v>４万５千円以上</v>
          </cell>
          <cell r="AU504"/>
          <cell r="AV504" t="str">
            <v>01</v>
          </cell>
          <cell r="AW504">
            <v>2</v>
          </cell>
        </row>
        <row r="505">
          <cell r="AS505">
            <v>3</v>
          </cell>
          <cell r="AT505" t="str">
            <v>３万５千円以上４万５千円未満　</v>
          </cell>
          <cell r="AU505"/>
          <cell r="AV505" t="str">
            <v>02</v>
          </cell>
          <cell r="AW505">
            <v>3</v>
          </cell>
        </row>
        <row r="506">
          <cell r="AS506">
            <v>4</v>
          </cell>
          <cell r="AT506" t="str">
            <v>３万円以上３万５千円未満</v>
          </cell>
          <cell r="AU506"/>
          <cell r="AV506" t="str">
            <v>03</v>
          </cell>
          <cell r="AW506">
            <v>4</v>
          </cell>
        </row>
        <row r="507">
          <cell r="AS507">
            <v>5</v>
          </cell>
          <cell r="AT507" t="str">
            <v>２万５千円以上３万円未満</v>
          </cell>
          <cell r="AU507"/>
          <cell r="AV507" t="str">
            <v>04</v>
          </cell>
          <cell r="AW507">
            <v>5</v>
          </cell>
        </row>
        <row r="508">
          <cell r="AS508">
            <v>6</v>
          </cell>
          <cell r="AT508" t="str">
            <v>２万円以上２万５千円未満</v>
          </cell>
          <cell r="AU508"/>
          <cell r="AV508" t="str">
            <v>05</v>
          </cell>
          <cell r="AW508">
            <v>6</v>
          </cell>
        </row>
        <row r="509">
          <cell r="AS509">
            <v>7</v>
          </cell>
          <cell r="AT509" t="str">
            <v>１万５千円以上２万円未満</v>
          </cell>
          <cell r="AU509"/>
          <cell r="AV509" t="str">
            <v>06</v>
          </cell>
          <cell r="AW509">
            <v>7</v>
          </cell>
        </row>
        <row r="510">
          <cell r="AS510">
            <v>8</v>
          </cell>
          <cell r="AT510" t="str">
            <v>１万円以上１万５千円未満</v>
          </cell>
          <cell r="AU510"/>
          <cell r="AV510" t="str">
            <v>07</v>
          </cell>
          <cell r="AW510">
            <v>8</v>
          </cell>
        </row>
        <row r="511">
          <cell r="AS511">
            <v>9</v>
          </cell>
          <cell r="AT511" t="str">
            <v>無し（経過措置対象）</v>
          </cell>
          <cell r="AU511"/>
          <cell r="AV511" t="str">
            <v>08</v>
          </cell>
          <cell r="AW511">
            <v>9</v>
          </cell>
        </row>
        <row r="512">
          <cell r="AS512">
            <v>10</v>
          </cell>
          <cell r="AT512" t="str">
            <v>１万円未満</v>
          </cell>
          <cell r="AU512"/>
          <cell r="AV512" t="str">
            <v>09</v>
          </cell>
          <cell r="AW512">
            <v>10</v>
          </cell>
        </row>
        <row r="513">
          <cell r="AS513">
            <v>11</v>
          </cell>
          <cell r="AT513" t="str">
            <v>無し（生産活動等への支援実施対象）</v>
          </cell>
          <cell r="AU513"/>
          <cell r="AV513" t="str">
            <v>10</v>
          </cell>
          <cell r="AW513">
            <v>11</v>
          </cell>
        </row>
        <row r="518">
          <cell r="AS518">
            <v>1</v>
          </cell>
          <cell r="AT518" t="str">
            <v>無</v>
          </cell>
          <cell r="AU518"/>
          <cell r="AV518">
            <v>1</v>
          </cell>
          <cell r="AW518">
            <v>1</v>
          </cell>
        </row>
        <row r="519">
          <cell r="AS519">
            <v>2</v>
          </cell>
          <cell r="AT519" t="str">
            <v>有</v>
          </cell>
          <cell r="AU519"/>
          <cell r="AV519">
            <v>2</v>
          </cell>
          <cell r="AW519">
            <v>2</v>
          </cell>
        </row>
        <row r="520">
          <cell r="AS520">
            <v>3</v>
          </cell>
          <cell r="AT520" t="str">
            <v>Ⅱ</v>
          </cell>
          <cell r="AU520"/>
          <cell r="AV520">
            <v>3</v>
          </cell>
          <cell r="AW520">
            <v>3</v>
          </cell>
        </row>
        <row r="524">
          <cell r="AS524">
            <v>1</v>
          </cell>
          <cell r="AT524" t="str">
            <v>9割5分以上</v>
          </cell>
          <cell r="AU524"/>
          <cell r="AV524" t="str">
            <v>01</v>
          </cell>
          <cell r="AW524">
            <v>1</v>
          </cell>
        </row>
        <row r="525">
          <cell r="AS525">
            <v>2</v>
          </cell>
          <cell r="AT525" t="str">
            <v>9割以上9割5分未満</v>
          </cell>
          <cell r="AU525"/>
          <cell r="AV525" t="str">
            <v>02</v>
          </cell>
          <cell r="AW525">
            <v>2</v>
          </cell>
        </row>
        <row r="526">
          <cell r="AS526">
            <v>3</v>
          </cell>
          <cell r="AT526" t="str">
            <v>8割以上9割未満</v>
          </cell>
          <cell r="AU526"/>
          <cell r="AV526" t="str">
            <v>03</v>
          </cell>
          <cell r="AW526">
            <v>3</v>
          </cell>
        </row>
        <row r="527">
          <cell r="AS527">
            <v>4</v>
          </cell>
          <cell r="AT527" t="str">
            <v>7割以上8割未満</v>
          </cell>
          <cell r="AU527"/>
          <cell r="AV527" t="str">
            <v>04</v>
          </cell>
          <cell r="AW527">
            <v>4</v>
          </cell>
        </row>
        <row r="528">
          <cell r="AS528">
            <v>5</v>
          </cell>
          <cell r="AT528" t="str">
            <v>5割以上7割未満</v>
          </cell>
          <cell r="AU528"/>
          <cell r="AV528" t="str">
            <v>05</v>
          </cell>
          <cell r="AW528">
            <v>5</v>
          </cell>
        </row>
        <row r="529">
          <cell r="AS529">
            <v>6</v>
          </cell>
          <cell r="AT529" t="str">
            <v>3割以上5割未満</v>
          </cell>
          <cell r="AU529"/>
          <cell r="AV529" t="str">
            <v>06</v>
          </cell>
          <cell r="AW529">
            <v>6</v>
          </cell>
        </row>
        <row r="530">
          <cell r="AS530">
            <v>7</v>
          </cell>
          <cell r="AT530" t="str">
            <v>3割未満</v>
          </cell>
          <cell r="AU530"/>
          <cell r="AV530" t="str">
            <v>07</v>
          </cell>
          <cell r="AW530">
            <v>7</v>
          </cell>
        </row>
        <row r="534">
          <cell r="AS534">
            <v>1</v>
          </cell>
          <cell r="AT534"/>
          <cell r="AU534"/>
          <cell r="AV534" t="str">
            <v>00</v>
          </cell>
          <cell r="AW534">
            <v>1</v>
          </cell>
        </row>
        <row r="535">
          <cell r="AS535">
            <v>2</v>
          </cell>
          <cell r="AT535" t="str">
            <v>利用者が20人以下</v>
          </cell>
          <cell r="AU535"/>
          <cell r="AV535" t="str">
            <v>01</v>
          </cell>
          <cell r="AW535">
            <v>2</v>
          </cell>
        </row>
        <row r="536">
          <cell r="AS536">
            <v>3</v>
          </cell>
          <cell r="AT536" t="str">
            <v>利用者が21人以上40人以下</v>
          </cell>
          <cell r="AU536"/>
          <cell r="AV536" t="str">
            <v>02</v>
          </cell>
          <cell r="AW536">
            <v>3</v>
          </cell>
        </row>
        <row r="537">
          <cell r="AS537">
            <v>4</v>
          </cell>
          <cell r="AT537" t="str">
            <v>利用者が41人以上</v>
          </cell>
          <cell r="AU537"/>
          <cell r="AV537" t="str">
            <v>03</v>
          </cell>
          <cell r="AW537">
            <v>4</v>
          </cell>
        </row>
        <row r="541">
          <cell r="AS541">
            <v>1</v>
          </cell>
          <cell r="AT541" t="str">
            <v>30：1以上</v>
          </cell>
          <cell r="AU541"/>
          <cell r="AV541" t="str">
            <v>02</v>
          </cell>
          <cell r="AW541" t="str">
            <v>1</v>
          </cell>
        </row>
        <row r="542">
          <cell r="AS542">
            <v>2</v>
          </cell>
          <cell r="AT542" t="str">
            <v>30：1未満</v>
          </cell>
          <cell r="AU542"/>
          <cell r="AV542" t="str">
            <v>01</v>
          </cell>
          <cell r="AW542" t="str">
            <v>2</v>
          </cell>
        </row>
        <row r="546">
          <cell r="AS546">
            <v>1</v>
          </cell>
          <cell r="AT546" t="str">
            <v>無</v>
          </cell>
          <cell r="AU546"/>
          <cell r="AV546">
            <v>1</v>
          </cell>
          <cell r="AW546">
            <v>1</v>
          </cell>
        </row>
        <row r="547">
          <cell r="AS547">
            <v>2</v>
          </cell>
          <cell r="AT547" t="str">
            <v>Ⅰ</v>
          </cell>
          <cell r="AU547"/>
          <cell r="AV547">
            <v>2</v>
          </cell>
          <cell r="AW547">
            <v>2</v>
          </cell>
        </row>
        <row r="548">
          <cell r="AS548">
            <v>3</v>
          </cell>
          <cell r="AT548" t="str">
            <v>Ⅱ</v>
          </cell>
          <cell r="AU548"/>
          <cell r="AV548">
            <v>3</v>
          </cell>
          <cell r="AW548">
            <v>3</v>
          </cell>
        </row>
        <row r="558">
          <cell r="AS558">
            <v>1</v>
          </cell>
          <cell r="AT558" t="str">
            <v>無</v>
          </cell>
          <cell r="AU558"/>
          <cell r="AV558">
            <v>1</v>
          </cell>
          <cell r="AW558">
            <v>1</v>
          </cell>
        </row>
        <row r="559">
          <cell r="AS559">
            <v>2</v>
          </cell>
          <cell r="AT559" t="str">
            <v>専門職員</v>
          </cell>
          <cell r="AU559"/>
          <cell r="AV559">
            <v>2</v>
          </cell>
          <cell r="AW559">
            <v>2</v>
          </cell>
        </row>
        <row r="560">
          <cell r="AS560">
            <v>3</v>
          </cell>
          <cell r="AT560" t="str">
            <v>児童指導員等</v>
          </cell>
          <cell r="AU560"/>
          <cell r="AV560">
            <v>3</v>
          </cell>
          <cell r="AW560">
            <v>3</v>
          </cell>
        </row>
        <row r="572">
          <cell r="AT572"/>
        </row>
        <row r="573">
          <cell r="AT573" t="str">
            <v>Ⅰ</v>
          </cell>
        </row>
        <row r="574">
          <cell r="AT574" t="str">
            <v>Ⅱ</v>
          </cell>
        </row>
        <row r="580">
          <cell r="AS580">
            <v>1</v>
          </cell>
          <cell r="AT580" t="str">
            <v>評価点が170点以上の場合</v>
          </cell>
          <cell r="AU580"/>
          <cell r="AV580" t="str">
            <v>01</v>
          </cell>
          <cell r="AW580">
            <v>1</v>
          </cell>
        </row>
        <row r="581">
          <cell r="AS581">
            <v>2</v>
          </cell>
          <cell r="AT581" t="str">
            <v>評価点が150点以上170点未満の場合</v>
          </cell>
          <cell r="AU581"/>
          <cell r="AV581" t="str">
            <v>02</v>
          </cell>
          <cell r="AW581">
            <v>2</v>
          </cell>
        </row>
        <row r="582">
          <cell r="AS582">
            <v>3</v>
          </cell>
          <cell r="AT582" t="str">
            <v>評価点が130点以上150点未満の場合</v>
          </cell>
          <cell r="AU582"/>
          <cell r="AV582" t="str">
            <v>03</v>
          </cell>
          <cell r="AW582">
            <v>3</v>
          </cell>
        </row>
        <row r="583">
          <cell r="AS583">
            <v>4</v>
          </cell>
          <cell r="AT583" t="str">
            <v>評価点が105点以上130点未満の場合</v>
          </cell>
          <cell r="AU583"/>
          <cell r="AV583" t="str">
            <v>04</v>
          </cell>
          <cell r="AW583">
            <v>4</v>
          </cell>
        </row>
        <row r="584">
          <cell r="AS584">
            <v>5</v>
          </cell>
          <cell r="AT584" t="str">
            <v>評価点が80点以上105点未満の場合</v>
          </cell>
          <cell r="AU584"/>
          <cell r="AV584" t="str">
            <v>05</v>
          </cell>
          <cell r="AW584">
            <v>5</v>
          </cell>
        </row>
        <row r="585">
          <cell r="AS585">
            <v>6</v>
          </cell>
          <cell r="AT585" t="str">
            <v>評価点が60点以上80点未満の場合</v>
          </cell>
          <cell r="AU585"/>
          <cell r="AV585" t="str">
            <v>06</v>
          </cell>
          <cell r="AW585">
            <v>6</v>
          </cell>
        </row>
        <row r="586">
          <cell r="AS586">
            <v>7</v>
          </cell>
          <cell r="AT586" t="str">
            <v>評価点が60点未満の場合</v>
          </cell>
          <cell r="AU586"/>
          <cell r="AV586" t="str">
            <v>07</v>
          </cell>
          <cell r="AW586">
            <v>7</v>
          </cell>
        </row>
        <row r="587">
          <cell r="AS587">
            <v>8</v>
          </cell>
          <cell r="AT587" t="str">
            <v>無し（経過措置対象）</v>
          </cell>
          <cell r="AU587"/>
          <cell r="AV587" t="str">
            <v>08</v>
          </cell>
          <cell r="AW587">
            <v>8</v>
          </cell>
        </row>
        <row r="592">
          <cell r="AS592">
            <v>1</v>
          </cell>
          <cell r="AT592" t="str">
            <v>無し</v>
          </cell>
          <cell r="AU592"/>
          <cell r="AV592" t="str">
            <v>01</v>
          </cell>
          <cell r="AW592">
            <v>1</v>
          </cell>
        </row>
        <row r="593">
          <cell r="AS593">
            <v>2</v>
          </cell>
          <cell r="AT593" t="str">
            <v>Ⅳ</v>
          </cell>
          <cell r="AU593"/>
          <cell r="AV593" t="str">
            <v>02</v>
          </cell>
          <cell r="AW593">
            <v>2</v>
          </cell>
        </row>
        <row r="594">
          <cell r="AS594">
            <v>3</v>
          </cell>
          <cell r="AT594" t="str">
            <v>Ⅴ</v>
          </cell>
          <cell r="AU594"/>
          <cell r="AV594" t="str">
            <v>03</v>
          </cell>
          <cell r="AW594">
            <v>3</v>
          </cell>
        </row>
        <row r="595">
          <cell r="AS595">
            <v>4</v>
          </cell>
          <cell r="AT595" t="str">
            <v>Ⅵ</v>
          </cell>
          <cell r="AU595"/>
          <cell r="AV595" t="str">
            <v>04</v>
          </cell>
          <cell r="AW595">
            <v>4</v>
          </cell>
        </row>
        <row r="596">
          <cell r="AS596">
            <v>5</v>
          </cell>
          <cell r="AT596" t="str">
            <v>Ⅳ・Ⅴ</v>
          </cell>
          <cell r="AU596"/>
          <cell r="AV596" t="str">
            <v>05</v>
          </cell>
          <cell r="AW596">
            <v>5</v>
          </cell>
        </row>
        <row r="597">
          <cell r="AS597">
            <v>6</v>
          </cell>
          <cell r="AT597" t="str">
            <v>Ⅳ・Ⅵ</v>
          </cell>
          <cell r="AU597"/>
          <cell r="AV597" t="str">
            <v>06</v>
          </cell>
          <cell r="AW597">
            <v>6</v>
          </cell>
        </row>
        <row r="598">
          <cell r="AS598">
            <v>7</v>
          </cell>
          <cell r="AT598" t="str">
            <v>Ⅴ・Ⅵ</v>
          </cell>
          <cell r="AU598"/>
          <cell r="AV598" t="str">
            <v>07</v>
          </cell>
          <cell r="AW598">
            <v>7</v>
          </cell>
        </row>
        <row r="599">
          <cell r="AS599">
            <v>8</v>
          </cell>
          <cell r="AT599" t="str">
            <v>Ⅳ・Ⅴ・Ⅵ</v>
          </cell>
          <cell r="AU599"/>
          <cell r="AV599" t="str">
            <v>08</v>
          </cell>
          <cell r="AW599">
            <v>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AC36"/>
  <sheetViews>
    <sheetView tabSelected="1" view="pageBreakPreview" zoomScaleNormal="100" zoomScaleSheetLayoutView="100" workbookViewId="0">
      <selection activeCell="AG17" sqref="AG17"/>
    </sheetView>
  </sheetViews>
  <sheetFormatPr defaultRowHeight="13.2"/>
  <cols>
    <col min="1" max="6" width="4" customWidth="1"/>
    <col min="7" max="10" width="4.6640625" customWidth="1"/>
    <col min="11" max="14" width="7.21875" customWidth="1"/>
    <col min="15" max="19" width="3" customWidth="1"/>
    <col min="20" max="28" width="2.109375" customWidth="1"/>
    <col min="29" max="29" width="2.77734375" customWidth="1"/>
    <col min="30" max="31" width="3.109375" customWidth="1"/>
  </cols>
  <sheetData>
    <row r="1" spans="1:29">
      <c r="A1" s="1" t="s">
        <v>38</v>
      </c>
    </row>
    <row r="4" spans="1:29" ht="14.4">
      <c r="G4" s="217" t="s">
        <v>0</v>
      </c>
      <c r="J4" s="163"/>
      <c r="N4" s="163"/>
    </row>
    <row r="5" spans="1:29" ht="13.5" customHeight="1"/>
    <row r="6" spans="1:29">
      <c r="A6" s="422" t="s">
        <v>1</v>
      </c>
      <c r="B6" s="423"/>
      <c r="C6" s="423"/>
      <c r="D6" s="423"/>
      <c r="E6" s="423"/>
      <c r="F6" s="423"/>
      <c r="G6" s="422" t="s">
        <v>368</v>
      </c>
      <c r="H6" s="423"/>
      <c r="I6" s="423"/>
      <c r="J6" s="426"/>
      <c r="K6" s="422" t="s">
        <v>2</v>
      </c>
      <c r="L6" s="423"/>
      <c r="M6" s="423"/>
      <c r="N6" s="426"/>
      <c r="O6" s="428" t="s">
        <v>3</v>
      </c>
      <c r="P6" s="423"/>
      <c r="Q6" s="423"/>
      <c r="R6" s="423"/>
      <c r="S6" s="426"/>
      <c r="T6" s="428" t="s">
        <v>4</v>
      </c>
      <c r="U6" s="429"/>
      <c r="V6" s="429"/>
      <c r="W6" s="429"/>
      <c r="X6" s="429"/>
      <c r="Y6" s="429"/>
      <c r="Z6" s="429"/>
      <c r="AA6" s="429"/>
      <c r="AB6" s="429"/>
      <c r="AC6" s="430"/>
    </row>
    <row r="7" spans="1:29">
      <c r="A7" s="424"/>
      <c r="B7" s="425"/>
      <c r="C7" s="425"/>
      <c r="D7" s="425"/>
      <c r="E7" s="425"/>
      <c r="F7" s="425"/>
      <c r="G7" s="424"/>
      <c r="H7" s="425"/>
      <c r="I7" s="425"/>
      <c r="J7" s="427"/>
      <c r="K7" s="424"/>
      <c r="L7" s="425"/>
      <c r="M7" s="425"/>
      <c r="N7" s="427"/>
      <c r="O7" s="424"/>
      <c r="P7" s="425"/>
      <c r="Q7" s="425"/>
      <c r="R7" s="425"/>
      <c r="S7" s="427"/>
      <c r="T7" s="431"/>
      <c r="U7" s="432"/>
      <c r="V7" s="432"/>
      <c r="W7" s="432"/>
      <c r="X7" s="432"/>
      <c r="Y7" s="432"/>
      <c r="Z7" s="432"/>
      <c r="AA7" s="432"/>
      <c r="AB7" s="432"/>
      <c r="AC7" s="433"/>
    </row>
    <row r="8" spans="1:29" ht="28.5" customHeight="1">
      <c r="A8" s="414" t="s">
        <v>5</v>
      </c>
      <c r="B8" s="420"/>
      <c r="C8" s="420"/>
      <c r="D8" s="420"/>
      <c r="E8" s="420"/>
      <c r="F8" s="421"/>
      <c r="G8" s="414" t="s">
        <v>6</v>
      </c>
      <c r="H8" s="420"/>
      <c r="I8" s="420"/>
      <c r="J8" s="421"/>
      <c r="K8" s="414" t="s">
        <v>7</v>
      </c>
      <c r="L8" s="420"/>
      <c r="M8" s="420"/>
      <c r="N8" s="421"/>
      <c r="O8" s="417">
        <v>38899</v>
      </c>
      <c r="P8" s="418"/>
      <c r="Q8" s="418"/>
      <c r="R8" s="418"/>
      <c r="S8" s="418"/>
      <c r="T8" s="164" t="s">
        <v>8</v>
      </c>
      <c r="U8" s="165" t="s">
        <v>8</v>
      </c>
      <c r="V8" s="165" t="s">
        <v>8</v>
      </c>
      <c r="W8" s="165" t="s">
        <v>8</v>
      </c>
      <c r="X8" s="165" t="s">
        <v>8</v>
      </c>
      <c r="Y8" s="165" t="s">
        <v>8</v>
      </c>
      <c r="Z8" s="165" t="s">
        <v>8</v>
      </c>
      <c r="AA8" s="165" t="s">
        <v>8</v>
      </c>
      <c r="AB8" s="165" t="s">
        <v>8</v>
      </c>
      <c r="AC8" s="167" t="s">
        <v>8</v>
      </c>
    </row>
    <row r="9" spans="1:29" ht="28.5" customHeight="1">
      <c r="A9" s="419"/>
      <c r="B9" s="420"/>
      <c r="C9" s="420"/>
      <c r="D9" s="420"/>
      <c r="E9" s="420"/>
      <c r="F9" s="421"/>
      <c r="G9" s="419"/>
      <c r="H9" s="420"/>
      <c r="I9" s="420"/>
      <c r="J9" s="421"/>
      <c r="K9" s="419"/>
      <c r="L9" s="420"/>
      <c r="M9" s="420"/>
      <c r="N9" s="421"/>
      <c r="O9" s="417"/>
      <c r="P9" s="418"/>
      <c r="Q9" s="418"/>
      <c r="R9" s="418"/>
      <c r="S9" s="418"/>
      <c r="T9" s="164"/>
      <c r="U9" s="165"/>
      <c r="V9" s="165"/>
      <c r="W9" s="165"/>
      <c r="X9" s="165"/>
      <c r="Y9" s="165"/>
      <c r="Z9" s="165"/>
      <c r="AA9" s="165"/>
      <c r="AB9" s="165"/>
      <c r="AC9" s="166"/>
    </row>
    <row r="10" spans="1:29" ht="28.5" customHeight="1">
      <c r="A10" s="414"/>
      <c r="B10" s="415"/>
      <c r="C10" s="415"/>
      <c r="D10" s="415"/>
      <c r="E10" s="415"/>
      <c r="F10" s="416"/>
      <c r="G10" s="414"/>
      <c r="H10" s="415"/>
      <c r="I10" s="415"/>
      <c r="J10" s="416"/>
      <c r="K10" s="414"/>
      <c r="L10" s="415"/>
      <c r="M10" s="415"/>
      <c r="N10" s="416"/>
      <c r="O10" s="413"/>
      <c r="P10" s="413"/>
      <c r="Q10" s="413"/>
      <c r="R10" s="413"/>
      <c r="S10" s="413"/>
      <c r="T10" s="164"/>
      <c r="U10" s="165"/>
      <c r="V10" s="165"/>
      <c r="W10" s="165"/>
      <c r="X10" s="165"/>
      <c r="Y10" s="165"/>
      <c r="Z10" s="165"/>
      <c r="AA10" s="165"/>
      <c r="AB10" s="165"/>
      <c r="AC10" s="166"/>
    </row>
    <row r="11" spans="1:29" ht="28.5" customHeight="1">
      <c r="A11" s="414"/>
      <c r="B11" s="415"/>
      <c r="C11" s="415"/>
      <c r="D11" s="415"/>
      <c r="E11" s="415"/>
      <c r="F11" s="416"/>
      <c r="G11" s="414"/>
      <c r="H11" s="415"/>
      <c r="I11" s="415"/>
      <c r="J11" s="416"/>
      <c r="K11" s="414"/>
      <c r="L11" s="415"/>
      <c r="M11" s="415"/>
      <c r="N11" s="416"/>
      <c r="O11" s="413"/>
      <c r="P11" s="413"/>
      <c r="Q11" s="413"/>
      <c r="R11" s="413"/>
      <c r="S11" s="413"/>
      <c r="T11" s="164"/>
      <c r="U11" s="165"/>
      <c r="V11" s="165"/>
      <c r="W11" s="165"/>
      <c r="X11" s="165"/>
      <c r="Y11" s="165"/>
      <c r="Z11" s="165"/>
      <c r="AA11" s="165"/>
      <c r="AB11" s="165"/>
      <c r="AC11" s="166"/>
    </row>
    <row r="12" spans="1:29" ht="28.5" customHeight="1">
      <c r="A12" s="414"/>
      <c r="B12" s="415"/>
      <c r="C12" s="415"/>
      <c r="D12" s="415"/>
      <c r="E12" s="415"/>
      <c r="F12" s="416"/>
      <c r="G12" s="414"/>
      <c r="H12" s="415"/>
      <c r="I12" s="415"/>
      <c r="J12" s="416"/>
      <c r="K12" s="414"/>
      <c r="L12" s="415"/>
      <c r="M12" s="415"/>
      <c r="N12" s="416"/>
      <c r="O12" s="413"/>
      <c r="P12" s="413"/>
      <c r="Q12" s="413"/>
      <c r="R12" s="413"/>
      <c r="S12" s="413"/>
      <c r="T12" s="164"/>
      <c r="U12" s="165"/>
      <c r="V12" s="165"/>
      <c r="W12" s="165"/>
      <c r="X12" s="165"/>
      <c r="Y12" s="165"/>
      <c r="Z12" s="165"/>
      <c r="AA12" s="165"/>
      <c r="AB12" s="165"/>
      <c r="AC12" s="166"/>
    </row>
    <row r="13" spans="1:29" ht="28.5" customHeight="1">
      <c r="A13" s="414"/>
      <c r="B13" s="415"/>
      <c r="C13" s="415"/>
      <c r="D13" s="415"/>
      <c r="E13" s="415"/>
      <c r="F13" s="416"/>
      <c r="G13" s="414"/>
      <c r="H13" s="415"/>
      <c r="I13" s="415"/>
      <c r="J13" s="416"/>
      <c r="K13" s="414"/>
      <c r="L13" s="415"/>
      <c r="M13" s="415"/>
      <c r="N13" s="416"/>
      <c r="O13" s="413"/>
      <c r="P13" s="413"/>
      <c r="Q13" s="413"/>
      <c r="R13" s="413"/>
      <c r="S13" s="413"/>
      <c r="T13" s="164"/>
      <c r="U13" s="165"/>
      <c r="V13" s="165"/>
      <c r="W13" s="165"/>
      <c r="X13" s="165"/>
      <c r="Y13" s="165"/>
      <c r="Z13" s="165"/>
      <c r="AA13" s="165"/>
      <c r="AB13" s="165"/>
      <c r="AC13" s="166"/>
    </row>
    <row r="14" spans="1:29" ht="28.5" customHeight="1">
      <c r="A14" s="414"/>
      <c r="B14" s="415"/>
      <c r="C14" s="415"/>
      <c r="D14" s="415"/>
      <c r="E14" s="415"/>
      <c r="F14" s="416"/>
      <c r="G14" s="414"/>
      <c r="H14" s="415"/>
      <c r="I14" s="415"/>
      <c r="J14" s="416"/>
      <c r="K14" s="414"/>
      <c r="L14" s="415"/>
      <c r="M14" s="415"/>
      <c r="N14" s="416"/>
      <c r="O14" s="413"/>
      <c r="P14" s="413"/>
      <c r="Q14" s="413"/>
      <c r="R14" s="413"/>
      <c r="S14" s="413"/>
      <c r="T14" s="164"/>
      <c r="U14" s="165"/>
      <c r="V14" s="165"/>
      <c r="W14" s="165"/>
      <c r="X14" s="165"/>
      <c r="Y14" s="165"/>
      <c r="Z14" s="165"/>
      <c r="AA14" s="165"/>
      <c r="AB14" s="165"/>
      <c r="AC14" s="166"/>
    </row>
    <row r="15" spans="1:29" ht="28.5" customHeight="1">
      <c r="A15" s="414"/>
      <c r="B15" s="415"/>
      <c r="C15" s="415"/>
      <c r="D15" s="415"/>
      <c r="E15" s="415"/>
      <c r="F15" s="416"/>
      <c r="G15" s="414"/>
      <c r="H15" s="415"/>
      <c r="I15" s="415"/>
      <c r="J15" s="416"/>
      <c r="K15" s="414"/>
      <c r="L15" s="415"/>
      <c r="M15" s="415"/>
      <c r="N15" s="416"/>
      <c r="O15" s="413"/>
      <c r="P15" s="413"/>
      <c r="Q15" s="413"/>
      <c r="R15" s="413"/>
      <c r="S15" s="413"/>
      <c r="T15" s="164"/>
      <c r="U15" s="165"/>
      <c r="V15" s="165"/>
      <c r="W15" s="165"/>
      <c r="X15" s="165"/>
      <c r="Y15" s="165"/>
      <c r="Z15" s="165"/>
      <c r="AA15" s="165"/>
      <c r="AB15" s="165"/>
      <c r="AC15" s="166"/>
    </row>
    <row r="16" spans="1:29" ht="28.5" customHeight="1">
      <c r="A16" s="414"/>
      <c r="B16" s="415"/>
      <c r="C16" s="415"/>
      <c r="D16" s="415"/>
      <c r="E16" s="415"/>
      <c r="F16" s="416"/>
      <c r="G16" s="414"/>
      <c r="H16" s="415"/>
      <c r="I16" s="415"/>
      <c r="J16" s="416"/>
      <c r="K16" s="414"/>
      <c r="L16" s="415"/>
      <c r="M16" s="415"/>
      <c r="N16" s="416"/>
      <c r="O16" s="413"/>
      <c r="P16" s="413"/>
      <c r="Q16" s="413"/>
      <c r="R16" s="413"/>
      <c r="S16" s="413"/>
      <c r="T16" s="164"/>
      <c r="U16" s="165"/>
      <c r="V16" s="165"/>
      <c r="W16" s="165"/>
      <c r="X16" s="165"/>
      <c r="Y16" s="165"/>
      <c r="Z16" s="165"/>
      <c r="AA16" s="165"/>
      <c r="AB16" s="165"/>
      <c r="AC16" s="166"/>
    </row>
    <row r="17" spans="1:29" ht="28.5" customHeight="1">
      <c r="A17" s="414"/>
      <c r="B17" s="415"/>
      <c r="C17" s="415"/>
      <c r="D17" s="415"/>
      <c r="E17" s="415"/>
      <c r="F17" s="416"/>
      <c r="G17" s="414"/>
      <c r="H17" s="415"/>
      <c r="I17" s="415"/>
      <c r="J17" s="416"/>
      <c r="K17" s="414"/>
      <c r="L17" s="415"/>
      <c r="M17" s="415"/>
      <c r="N17" s="416"/>
      <c r="O17" s="413"/>
      <c r="P17" s="413"/>
      <c r="Q17" s="413"/>
      <c r="R17" s="413"/>
      <c r="S17" s="413"/>
      <c r="T17" s="164"/>
      <c r="U17" s="165"/>
      <c r="V17" s="165"/>
      <c r="W17" s="165"/>
      <c r="X17" s="165"/>
      <c r="Y17" s="165"/>
      <c r="Z17" s="165"/>
      <c r="AA17" s="165"/>
      <c r="AB17" s="165"/>
      <c r="AC17" s="166"/>
    </row>
    <row r="18" spans="1:29" ht="28.5" customHeight="1">
      <c r="A18" s="414"/>
      <c r="B18" s="415"/>
      <c r="C18" s="415"/>
      <c r="D18" s="415"/>
      <c r="E18" s="415"/>
      <c r="F18" s="416"/>
      <c r="G18" s="414"/>
      <c r="H18" s="415"/>
      <c r="I18" s="415"/>
      <c r="J18" s="416"/>
      <c r="K18" s="414"/>
      <c r="L18" s="415"/>
      <c r="M18" s="415"/>
      <c r="N18" s="416"/>
      <c r="O18" s="413"/>
      <c r="P18" s="413"/>
      <c r="Q18" s="413"/>
      <c r="R18" s="413"/>
      <c r="S18" s="413"/>
      <c r="T18" s="164"/>
      <c r="U18" s="165"/>
      <c r="V18" s="165"/>
      <c r="W18" s="165"/>
      <c r="X18" s="165"/>
      <c r="Y18" s="165"/>
      <c r="Z18" s="165"/>
      <c r="AA18" s="165"/>
      <c r="AB18" s="165"/>
      <c r="AC18" s="166"/>
    </row>
    <row r="19" spans="1:29" ht="28.5" customHeight="1">
      <c r="A19" s="414"/>
      <c r="B19" s="415"/>
      <c r="C19" s="415"/>
      <c r="D19" s="415"/>
      <c r="E19" s="415"/>
      <c r="F19" s="416"/>
      <c r="G19" s="414"/>
      <c r="H19" s="415"/>
      <c r="I19" s="415"/>
      <c r="J19" s="416"/>
      <c r="K19" s="414"/>
      <c r="L19" s="415"/>
      <c r="M19" s="415"/>
      <c r="N19" s="416"/>
      <c r="O19" s="413"/>
      <c r="P19" s="413"/>
      <c r="Q19" s="413"/>
      <c r="R19" s="413"/>
      <c r="S19" s="413"/>
      <c r="T19" s="164"/>
      <c r="U19" s="165"/>
      <c r="V19" s="165"/>
      <c r="W19" s="165"/>
      <c r="X19" s="165"/>
      <c r="Y19" s="165"/>
      <c r="Z19" s="165"/>
      <c r="AA19" s="165"/>
      <c r="AB19" s="165"/>
      <c r="AC19" s="166"/>
    </row>
    <row r="20" spans="1:29" ht="28.5" customHeight="1">
      <c r="A20" s="414"/>
      <c r="B20" s="415"/>
      <c r="C20" s="415"/>
      <c r="D20" s="415"/>
      <c r="E20" s="415"/>
      <c r="F20" s="416"/>
      <c r="G20" s="414"/>
      <c r="H20" s="415"/>
      <c r="I20" s="415"/>
      <c r="J20" s="416"/>
      <c r="K20" s="414"/>
      <c r="L20" s="415"/>
      <c r="M20" s="415"/>
      <c r="N20" s="416"/>
      <c r="O20" s="413"/>
      <c r="P20" s="413"/>
      <c r="Q20" s="413"/>
      <c r="R20" s="413"/>
      <c r="S20" s="413"/>
      <c r="T20" s="164"/>
      <c r="U20" s="165"/>
      <c r="V20" s="165"/>
      <c r="W20" s="165"/>
      <c r="X20" s="165"/>
      <c r="Y20" s="165"/>
      <c r="Z20" s="165"/>
      <c r="AA20" s="165"/>
      <c r="AB20" s="165"/>
      <c r="AC20" s="166"/>
    </row>
    <row r="21" spans="1:29" ht="28.5" customHeight="1">
      <c r="A21" s="414"/>
      <c r="B21" s="415"/>
      <c r="C21" s="415"/>
      <c r="D21" s="415"/>
      <c r="E21" s="415"/>
      <c r="F21" s="416"/>
      <c r="G21" s="414"/>
      <c r="H21" s="415"/>
      <c r="I21" s="415"/>
      <c r="J21" s="416"/>
      <c r="K21" s="414"/>
      <c r="L21" s="415"/>
      <c r="M21" s="415"/>
      <c r="N21" s="416"/>
      <c r="O21" s="413"/>
      <c r="P21" s="413"/>
      <c r="Q21" s="413"/>
      <c r="R21" s="413"/>
      <c r="S21" s="413"/>
      <c r="T21" s="164"/>
      <c r="U21" s="165"/>
      <c r="V21" s="165"/>
      <c r="W21" s="165"/>
      <c r="X21" s="165"/>
      <c r="Y21" s="165"/>
      <c r="Z21" s="165"/>
      <c r="AA21" s="165"/>
      <c r="AB21" s="165"/>
      <c r="AC21" s="166"/>
    </row>
    <row r="22" spans="1:29" ht="28.5" customHeight="1">
      <c r="A22" s="414"/>
      <c r="B22" s="415"/>
      <c r="C22" s="415"/>
      <c r="D22" s="415"/>
      <c r="E22" s="415"/>
      <c r="F22" s="416"/>
      <c r="G22" s="414"/>
      <c r="H22" s="415"/>
      <c r="I22" s="415"/>
      <c r="J22" s="416"/>
      <c r="K22" s="414"/>
      <c r="L22" s="415"/>
      <c r="M22" s="415"/>
      <c r="N22" s="416"/>
      <c r="O22" s="413"/>
      <c r="P22" s="413"/>
      <c r="Q22" s="413"/>
      <c r="R22" s="413"/>
      <c r="S22" s="413"/>
      <c r="T22" s="164"/>
      <c r="U22" s="165"/>
      <c r="V22" s="165"/>
      <c r="W22" s="165"/>
      <c r="X22" s="165"/>
      <c r="Y22" s="165"/>
      <c r="Z22" s="165"/>
      <c r="AA22" s="165"/>
      <c r="AB22" s="165"/>
      <c r="AC22" s="166"/>
    </row>
    <row r="23" spans="1:29" ht="28.5" customHeight="1">
      <c r="A23" s="414"/>
      <c r="B23" s="415"/>
      <c r="C23" s="415"/>
      <c r="D23" s="415"/>
      <c r="E23" s="415"/>
      <c r="F23" s="416"/>
      <c r="G23" s="414"/>
      <c r="H23" s="415"/>
      <c r="I23" s="415"/>
      <c r="J23" s="416"/>
      <c r="K23" s="414"/>
      <c r="L23" s="415"/>
      <c r="M23" s="415"/>
      <c r="N23" s="416"/>
      <c r="O23" s="413"/>
      <c r="P23" s="413"/>
      <c r="Q23" s="413"/>
      <c r="R23" s="413"/>
      <c r="S23" s="413"/>
      <c r="T23" s="164"/>
      <c r="U23" s="165"/>
      <c r="V23" s="165"/>
      <c r="W23" s="165"/>
      <c r="X23" s="165"/>
      <c r="Y23" s="165"/>
      <c r="Z23" s="165"/>
      <c r="AA23" s="165"/>
      <c r="AB23" s="165"/>
      <c r="AC23" s="166"/>
    </row>
    <row r="24" spans="1:29" ht="28.5" customHeight="1">
      <c r="A24" s="414"/>
      <c r="B24" s="415"/>
      <c r="C24" s="415"/>
      <c r="D24" s="415"/>
      <c r="E24" s="415"/>
      <c r="F24" s="416"/>
      <c r="G24" s="414"/>
      <c r="H24" s="415"/>
      <c r="I24" s="415"/>
      <c r="J24" s="416"/>
      <c r="K24" s="414"/>
      <c r="L24" s="415"/>
      <c r="M24" s="415"/>
      <c r="N24" s="416"/>
      <c r="O24" s="413"/>
      <c r="P24" s="413"/>
      <c r="Q24" s="413"/>
      <c r="R24" s="413"/>
      <c r="S24" s="413"/>
      <c r="T24" s="164"/>
      <c r="U24" s="165"/>
      <c r="V24" s="165"/>
      <c r="W24" s="165"/>
      <c r="X24" s="165"/>
      <c r="Y24" s="165"/>
      <c r="Z24" s="165"/>
      <c r="AA24" s="165"/>
      <c r="AB24" s="165"/>
      <c r="AC24" s="166"/>
    </row>
    <row r="25" spans="1:29" ht="28.5" customHeight="1">
      <c r="A25" s="414"/>
      <c r="B25" s="415"/>
      <c r="C25" s="415"/>
      <c r="D25" s="415"/>
      <c r="E25" s="415"/>
      <c r="F25" s="416"/>
      <c r="G25" s="414"/>
      <c r="H25" s="415"/>
      <c r="I25" s="415"/>
      <c r="J25" s="416"/>
      <c r="K25" s="414"/>
      <c r="L25" s="415"/>
      <c r="M25" s="415"/>
      <c r="N25" s="416"/>
      <c r="O25" s="413"/>
      <c r="P25" s="413"/>
      <c r="Q25" s="413"/>
      <c r="R25" s="413"/>
      <c r="S25" s="413"/>
      <c r="T25" s="164"/>
      <c r="U25" s="165"/>
      <c r="V25" s="165"/>
      <c r="W25" s="165"/>
      <c r="X25" s="165"/>
      <c r="Y25" s="165"/>
      <c r="Z25" s="165"/>
      <c r="AA25" s="165"/>
      <c r="AB25" s="165"/>
      <c r="AC25" s="166"/>
    </row>
    <row r="26" spans="1:29" ht="28.5" customHeight="1">
      <c r="A26" s="414"/>
      <c r="B26" s="415"/>
      <c r="C26" s="415"/>
      <c r="D26" s="415"/>
      <c r="E26" s="415"/>
      <c r="F26" s="416"/>
      <c r="G26" s="414"/>
      <c r="H26" s="415"/>
      <c r="I26" s="415"/>
      <c r="J26" s="416"/>
      <c r="K26" s="414"/>
      <c r="L26" s="415"/>
      <c r="M26" s="415"/>
      <c r="N26" s="416"/>
      <c r="O26" s="413"/>
      <c r="P26" s="413"/>
      <c r="Q26" s="413"/>
      <c r="R26" s="413"/>
      <c r="S26" s="413"/>
      <c r="T26" s="164"/>
      <c r="U26" s="165"/>
      <c r="V26" s="165"/>
      <c r="W26" s="165"/>
      <c r="X26" s="165"/>
      <c r="Y26" s="165"/>
      <c r="Z26" s="165"/>
      <c r="AA26" s="165"/>
      <c r="AB26" s="165"/>
      <c r="AC26" s="166"/>
    </row>
    <row r="27" spans="1:29" ht="28.5" customHeight="1">
      <c r="A27" s="414"/>
      <c r="B27" s="415"/>
      <c r="C27" s="415"/>
      <c r="D27" s="415"/>
      <c r="E27" s="415"/>
      <c r="F27" s="416"/>
      <c r="G27" s="414"/>
      <c r="H27" s="415"/>
      <c r="I27" s="415"/>
      <c r="J27" s="416"/>
      <c r="K27" s="414"/>
      <c r="L27" s="415"/>
      <c r="M27" s="415"/>
      <c r="N27" s="416"/>
      <c r="O27" s="413"/>
      <c r="P27" s="413"/>
      <c r="Q27" s="413"/>
      <c r="R27" s="413"/>
      <c r="S27" s="413"/>
      <c r="T27" s="164"/>
      <c r="U27" s="165"/>
      <c r="V27" s="165"/>
      <c r="W27" s="165"/>
      <c r="X27" s="165"/>
      <c r="Y27" s="165"/>
      <c r="Z27" s="165"/>
      <c r="AA27" s="165"/>
      <c r="AB27" s="165"/>
      <c r="AC27" s="166"/>
    </row>
    <row r="28" spans="1:29" ht="28.5" customHeight="1">
      <c r="A28" s="414"/>
      <c r="B28" s="415"/>
      <c r="C28" s="415"/>
      <c r="D28" s="415"/>
      <c r="E28" s="415"/>
      <c r="F28" s="416"/>
      <c r="G28" s="414"/>
      <c r="H28" s="415"/>
      <c r="I28" s="415"/>
      <c r="J28" s="416"/>
      <c r="K28" s="414"/>
      <c r="L28" s="415"/>
      <c r="M28" s="415"/>
      <c r="N28" s="416"/>
      <c r="O28" s="413"/>
      <c r="P28" s="413"/>
      <c r="Q28" s="413"/>
      <c r="R28" s="413"/>
      <c r="S28" s="413"/>
      <c r="T28" s="164"/>
      <c r="U28" s="165"/>
      <c r="V28" s="165"/>
      <c r="W28" s="165"/>
      <c r="X28" s="165"/>
      <c r="Y28" s="165"/>
      <c r="Z28" s="165"/>
      <c r="AA28" s="165"/>
      <c r="AB28" s="165"/>
      <c r="AC28" s="166"/>
    </row>
    <row r="29" spans="1:29" ht="28.5" customHeight="1">
      <c r="A29" s="414"/>
      <c r="B29" s="415"/>
      <c r="C29" s="415"/>
      <c r="D29" s="415"/>
      <c r="E29" s="415"/>
      <c r="F29" s="416"/>
      <c r="G29" s="414"/>
      <c r="H29" s="415"/>
      <c r="I29" s="415"/>
      <c r="J29" s="416"/>
      <c r="K29" s="414"/>
      <c r="L29" s="415"/>
      <c r="M29" s="415"/>
      <c r="N29" s="416"/>
      <c r="O29" s="413"/>
      <c r="P29" s="413"/>
      <c r="Q29" s="413"/>
      <c r="R29" s="413"/>
      <c r="S29" s="413"/>
      <c r="T29" s="164"/>
      <c r="U29" s="165"/>
      <c r="V29" s="165"/>
      <c r="W29" s="165"/>
      <c r="X29" s="165"/>
      <c r="Y29" s="165"/>
      <c r="Z29" s="165"/>
      <c r="AA29" s="165"/>
      <c r="AB29" s="165"/>
      <c r="AC29" s="166"/>
    </row>
    <row r="30" spans="1:29" ht="28.5" customHeight="1">
      <c r="A30" s="414"/>
      <c r="B30" s="415"/>
      <c r="C30" s="415"/>
      <c r="D30" s="415"/>
      <c r="E30" s="415"/>
      <c r="F30" s="416"/>
      <c r="G30" s="414"/>
      <c r="H30" s="415"/>
      <c r="I30" s="415"/>
      <c r="J30" s="416"/>
      <c r="K30" s="414"/>
      <c r="L30" s="415"/>
      <c r="M30" s="415"/>
      <c r="N30" s="416"/>
      <c r="O30" s="413"/>
      <c r="P30" s="413"/>
      <c r="Q30" s="413"/>
      <c r="R30" s="413"/>
      <c r="S30" s="413"/>
      <c r="T30" s="164"/>
      <c r="U30" s="165"/>
      <c r="V30" s="165"/>
      <c r="W30" s="165"/>
      <c r="X30" s="165"/>
      <c r="Y30" s="165"/>
      <c r="Z30" s="165"/>
      <c r="AA30" s="165"/>
      <c r="AB30" s="165"/>
      <c r="AC30" s="166"/>
    </row>
    <row r="31" spans="1:29" ht="28.5" customHeight="1">
      <c r="A31" s="414"/>
      <c r="B31" s="415"/>
      <c r="C31" s="415"/>
      <c r="D31" s="415"/>
      <c r="E31" s="415"/>
      <c r="F31" s="416"/>
      <c r="G31" s="414"/>
      <c r="H31" s="415"/>
      <c r="I31" s="415"/>
      <c r="J31" s="416"/>
      <c r="K31" s="414"/>
      <c r="L31" s="415"/>
      <c r="M31" s="415"/>
      <c r="N31" s="416"/>
      <c r="O31" s="413"/>
      <c r="P31" s="413"/>
      <c r="Q31" s="413"/>
      <c r="R31" s="413"/>
      <c r="S31" s="413"/>
      <c r="T31" s="164"/>
      <c r="U31" s="165"/>
      <c r="V31" s="165"/>
      <c r="W31" s="165"/>
      <c r="X31" s="165"/>
      <c r="Y31" s="165"/>
      <c r="Z31" s="165"/>
      <c r="AA31" s="165"/>
      <c r="AB31" s="165"/>
      <c r="AC31" s="166"/>
    </row>
    <row r="32" spans="1:29" ht="28.5" customHeight="1">
      <c r="A32" s="414"/>
      <c r="B32" s="415"/>
      <c r="C32" s="415"/>
      <c r="D32" s="415"/>
      <c r="E32" s="415"/>
      <c r="F32" s="416"/>
      <c r="G32" s="414"/>
      <c r="H32" s="415"/>
      <c r="I32" s="415"/>
      <c r="J32" s="416"/>
      <c r="K32" s="414"/>
      <c r="L32" s="415"/>
      <c r="M32" s="415"/>
      <c r="N32" s="416"/>
      <c r="O32" s="413"/>
      <c r="P32" s="413"/>
      <c r="Q32" s="413"/>
      <c r="R32" s="413"/>
      <c r="S32" s="413"/>
      <c r="T32" s="164"/>
      <c r="U32" s="165"/>
      <c r="V32" s="165"/>
      <c r="W32" s="165"/>
      <c r="X32" s="165"/>
      <c r="Y32" s="165"/>
      <c r="Z32" s="165"/>
      <c r="AA32" s="165"/>
      <c r="AB32" s="165"/>
      <c r="AC32" s="166"/>
    </row>
    <row r="33" spans="1:29" ht="28.5" customHeight="1">
      <c r="A33" s="414"/>
      <c r="B33" s="415"/>
      <c r="C33" s="415"/>
      <c r="D33" s="415"/>
      <c r="E33" s="415"/>
      <c r="F33" s="416"/>
      <c r="G33" s="414"/>
      <c r="H33" s="415"/>
      <c r="I33" s="415"/>
      <c r="J33" s="416"/>
      <c r="K33" s="414"/>
      <c r="L33" s="415"/>
      <c r="M33" s="415"/>
      <c r="N33" s="416"/>
      <c r="O33" s="413"/>
      <c r="P33" s="413"/>
      <c r="Q33" s="413"/>
      <c r="R33" s="413"/>
      <c r="S33" s="413"/>
      <c r="T33" s="164"/>
      <c r="U33" s="165"/>
      <c r="V33" s="165"/>
      <c r="W33" s="165"/>
      <c r="X33" s="165"/>
      <c r="Y33" s="165"/>
      <c r="Z33" s="165"/>
      <c r="AA33" s="165"/>
      <c r="AB33" s="165"/>
      <c r="AC33" s="166"/>
    </row>
    <row r="34" spans="1:29" ht="28.5" customHeight="1">
      <c r="A34" s="414"/>
      <c r="B34" s="415"/>
      <c r="C34" s="415"/>
      <c r="D34" s="415"/>
      <c r="E34" s="415"/>
      <c r="F34" s="416"/>
      <c r="G34" s="414"/>
      <c r="H34" s="415"/>
      <c r="I34" s="415"/>
      <c r="J34" s="416"/>
      <c r="K34" s="414"/>
      <c r="L34" s="415"/>
      <c r="M34" s="415"/>
      <c r="N34" s="416"/>
      <c r="O34" s="413"/>
      <c r="P34" s="413"/>
      <c r="Q34" s="413"/>
      <c r="R34" s="413"/>
      <c r="S34" s="413"/>
      <c r="T34" s="164"/>
      <c r="U34" s="165"/>
      <c r="V34" s="165"/>
      <c r="W34" s="165"/>
      <c r="X34" s="165"/>
      <c r="Y34" s="165"/>
      <c r="Z34" s="165"/>
      <c r="AA34" s="165"/>
      <c r="AB34" s="165"/>
      <c r="AC34" s="166"/>
    </row>
    <row r="35" spans="1:29" ht="28.5" customHeight="1">
      <c r="A35" s="414"/>
      <c r="B35" s="415"/>
      <c r="C35" s="415"/>
      <c r="D35" s="415"/>
      <c r="E35" s="415"/>
      <c r="F35" s="416"/>
      <c r="G35" s="414"/>
      <c r="H35" s="415"/>
      <c r="I35" s="415"/>
      <c r="J35" s="416"/>
      <c r="K35" s="414"/>
      <c r="L35" s="415"/>
      <c r="M35" s="415"/>
      <c r="N35" s="416"/>
      <c r="O35" s="413"/>
      <c r="P35" s="413"/>
      <c r="Q35" s="413"/>
      <c r="R35" s="413"/>
      <c r="S35" s="413"/>
      <c r="T35" s="164"/>
      <c r="U35" s="165"/>
      <c r="V35" s="165"/>
      <c r="W35" s="165"/>
      <c r="X35" s="165"/>
      <c r="Y35" s="165"/>
      <c r="Z35" s="165"/>
      <c r="AA35" s="165"/>
      <c r="AB35" s="165"/>
      <c r="AC35" s="166"/>
    </row>
    <row r="36" spans="1:29" ht="28.5" customHeight="1">
      <c r="A36" s="414"/>
      <c r="B36" s="415"/>
      <c r="C36" s="415"/>
      <c r="D36" s="415"/>
      <c r="E36" s="415"/>
      <c r="F36" s="416"/>
      <c r="G36" s="414"/>
      <c r="H36" s="415"/>
      <c r="I36" s="415"/>
      <c r="J36" s="416"/>
      <c r="K36" s="414"/>
      <c r="L36" s="415"/>
      <c r="M36" s="415"/>
      <c r="N36" s="416"/>
      <c r="O36" s="413"/>
      <c r="P36" s="413"/>
      <c r="Q36" s="413"/>
      <c r="R36" s="413"/>
      <c r="S36" s="413"/>
      <c r="T36" s="164"/>
      <c r="U36" s="165"/>
      <c r="V36" s="165"/>
      <c r="W36" s="165"/>
      <c r="X36" s="165"/>
      <c r="Y36" s="165"/>
      <c r="Z36" s="165"/>
      <c r="AA36" s="165"/>
      <c r="AB36" s="165"/>
      <c r="AC36" s="166"/>
    </row>
  </sheetData>
  <sheetProtection sheet="1" objects="1" scenarios="1"/>
  <mergeCells count="121">
    <mergeCell ref="A6:F7"/>
    <mergeCell ref="G8:J8"/>
    <mergeCell ref="A8:F8"/>
    <mergeCell ref="K6:N7"/>
    <mergeCell ref="T6:AC7"/>
    <mergeCell ref="O6:S7"/>
    <mergeCell ref="O8:S8"/>
    <mergeCell ref="G6:J7"/>
    <mergeCell ref="K8:N8"/>
    <mergeCell ref="A10:F10"/>
    <mergeCell ref="A11:F11"/>
    <mergeCell ref="K11:N11"/>
    <mergeCell ref="O9:S9"/>
    <mergeCell ref="A9:F9"/>
    <mergeCell ref="O10:S10"/>
    <mergeCell ref="O11:S11"/>
    <mergeCell ref="G11:J11"/>
    <mergeCell ref="K9:N9"/>
    <mergeCell ref="K10:N10"/>
    <mergeCell ref="G9:J9"/>
    <mergeCell ref="G10:J10"/>
    <mergeCell ref="A12:F12"/>
    <mergeCell ref="A13:F13"/>
    <mergeCell ref="G12:J12"/>
    <mergeCell ref="G13:J13"/>
    <mergeCell ref="K12:N12"/>
    <mergeCell ref="K13:N13"/>
    <mergeCell ref="O12:S12"/>
    <mergeCell ref="O13:S13"/>
    <mergeCell ref="A14:F14"/>
    <mergeCell ref="A15:F15"/>
    <mergeCell ref="K14:N14"/>
    <mergeCell ref="K15:N15"/>
    <mergeCell ref="O14:S14"/>
    <mergeCell ref="O15:S15"/>
    <mergeCell ref="G14:J14"/>
    <mergeCell ref="G15:J15"/>
    <mergeCell ref="A16:F16"/>
    <mergeCell ref="A17:F17"/>
    <mergeCell ref="K16:N16"/>
    <mergeCell ref="K17:N17"/>
    <mergeCell ref="O16:S16"/>
    <mergeCell ref="O17:S17"/>
    <mergeCell ref="G16:J16"/>
    <mergeCell ref="G17:J17"/>
    <mergeCell ref="A18:F18"/>
    <mergeCell ref="A19:F19"/>
    <mergeCell ref="K18:N18"/>
    <mergeCell ref="K19:N19"/>
    <mergeCell ref="O18:S18"/>
    <mergeCell ref="O19:S19"/>
    <mergeCell ref="G18:J18"/>
    <mergeCell ref="G19:J19"/>
    <mergeCell ref="A20:F20"/>
    <mergeCell ref="A21:F21"/>
    <mergeCell ref="K20:N20"/>
    <mergeCell ref="K21:N21"/>
    <mergeCell ref="O20:S20"/>
    <mergeCell ref="O21:S21"/>
    <mergeCell ref="G20:J20"/>
    <mergeCell ref="G21:J21"/>
    <mergeCell ref="A22:F22"/>
    <mergeCell ref="A23:F23"/>
    <mergeCell ref="K22:N22"/>
    <mergeCell ref="K23:N23"/>
    <mergeCell ref="O22:S22"/>
    <mergeCell ref="O23:S23"/>
    <mergeCell ref="G22:J22"/>
    <mergeCell ref="G23:J23"/>
    <mergeCell ref="A24:F24"/>
    <mergeCell ref="A25:F25"/>
    <mergeCell ref="K24:N24"/>
    <mergeCell ref="K25:N25"/>
    <mergeCell ref="O24:S24"/>
    <mergeCell ref="O25:S25"/>
    <mergeCell ref="G24:J24"/>
    <mergeCell ref="G25:J25"/>
    <mergeCell ref="A26:F26"/>
    <mergeCell ref="A27:F27"/>
    <mergeCell ref="K26:N26"/>
    <mergeCell ref="K27:N27"/>
    <mergeCell ref="O26:S26"/>
    <mergeCell ref="O27:S27"/>
    <mergeCell ref="G26:J26"/>
    <mergeCell ref="G27:J27"/>
    <mergeCell ref="O28:S28"/>
    <mergeCell ref="O29:S29"/>
    <mergeCell ref="G28:J28"/>
    <mergeCell ref="G29:J29"/>
    <mergeCell ref="A28:F28"/>
    <mergeCell ref="A29:F29"/>
    <mergeCell ref="K28:N28"/>
    <mergeCell ref="K29:N29"/>
    <mergeCell ref="G30:J30"/>
    <mergeCell ref="G31:J31"/>
    <mergeCell ref="A32:F32"/>
    <mergeCell ref="A33:F33"/>
    <mergeCell ref="K32:N32"/>
    <mergeCell ref="K33:N33"/>
    <mergeCell ref="O33:S33"/>
    <mergeCell ref="A30:F30"/>
    <mergeCell ref="A31:F31"/>
    <mergeCell ref="O30:S30"/>
    <mergeCell ref="K30:N30"/>
    <mergeCell ref="O35:S35"/>
    <mergeCell ref="A35:F35"/>
    <mergeCell ref="A36:F36"/>
    <mergeCell ref="K35:N35"/>
    <mergeCell ref="K36:N36"/>
    <mergeCell ref="A34:F34"/>
    <mergeCell ref="K34:N34"/>
    <mergeCell ref="K31:N31"/>
    <mergeCell ref="O36:S36"/>
    <mergeCell ref="G35:J35"/>
    <mergeCell ref="G36:J36"/>
    <mergeCell ref="G32:J32"/>
    <mergeCell ref="O31:S31"/>
    <mergeCell ref="O34:S34"/>
    <mergeCell ref="G34:J34"/>
    <mergeCell ref="G33:J33"/>
    <mergeCell ref="O32:S32"/>
  </mergeCells>
  <phoneticPr fontId="10"/>
  <pageMargins left="0.62992125984251968" right="0.31496062992125984" top="0.74803149606299213" bottom="0.15748031496062992" header="0.51181102362204722" footer="0.19685039370078741"/>
  <pageSetup paperSize="9" scale="8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AEE373-249E-4BD3-95BE-41B0ECE76F19}">
  <dimension ref="A1:AN64"/>
  <sheetViews>
    <sheetView showGridLines="0" view="pageBreakPreview" zoomScaleNormal="100" zoomScaleSheetLayoutView="100" workbookViewId="0">
      <selection activeCell="E11" sqref="E11:E15"/>
    </sheetView>
  </sheetViews>
  <sheetFormatPr defaultColWidth="9.109375" defaultRowHeight="21" customHeight="1"/>
  <cols>
    <col min="1" max="1" width="2.88671875" style="339" customWidth="1"/>
    <col min="2" max="2" width="16.6640625" style="333" customWidth="1"/>
    <col min="3" max="4" width="7.33203125" style="339" customWidth="1"/>
    <col min="5" max="5" width="15.109375" style="339" customWidth="1"/>
    <col min="6" max="36" width="2.88671875" style="339" customWidth="1"/>
    <col min="37" max="37" width="7.33203125" style="339" customWidth="1"/>
    <col min="38" max="39" width="8.44140625" style="339" customWidth="1"/>
    <col min="40" max="40" width="16.5546875" style="339" customWidth="1"/>
    <col min="41" max="16384" width="9.109375" style="339"/>
  </cols>
  <sheetData>
    <row r="1" spans="1:40" ht="18" customHeight="1">
      <c r="A1" s="332" t="s">
        <v>377</v>
      </c>
      <c r="C1" s="334"/>
      <c r="D1" s="334"/>
      <c r="E1" s="334"/>
      <c r="F1" s="334"/>
      <c r="G1" s="334"/>
      <c r="H1" s="334"/>
      <c r="I1" s="334"/>
      <c r="J1" s="334"/>
      <c r="K1" s="334"/>
      <c r="L1" s="334"/>
      <c r="M1" s="334"/>
      <c r="N1" s="334"/>
      <c r="O1" s="334"/>
      <c r="P1" s="334"/>
      <c r="Q1" s="334"/>
      <c r="R1" s="334"/>
      <c r="S1" s="334"/>
      <c r="T1" s="334"/>
      <c r="U1" s="334"/>
      <c r="V1" s="334"/>
      <c r="W1" s="334"/>
      <c r="X1" s="335"/>
      <c r="Y1" s="335"/>
      <c r="Z1" s="336"/>
      <c r="AA1" s="336"/>
      <c r="AB1" s="336"/>
      <c r="AC1" s="336"/>
      <c r="AD1" s="337"/>
      <c r="AE1" s="337"/>
      <c r="AF1" s="337"/>
      <c r="AG1" s="337"/>
      <c r="AH1" s="337"/>
      <c r="AI1" s="338" t="s">
        <v>570</v>
      </c>
      <c r="AJ1" s="338"/>
      <c r="AK1" s="434" t="s">
        <v>571</v>
      </c>
      <c r="AL1" s="434"/>
      <c r="AM1" s="434"/>
      <c r="AN1" s="434"/>
    </row>
    <row r="2" spans="1:40" ht="18" customHeight="1">
      <c r="A2" s="336"/>
      <c r="B2" s="340"/>
      <c r="C2" s="340"/>
      <c r="D2" s="340"/>
      <c r="E2" s="340"/>
      <c r="F2" s="340"/>
      <c r="G2" s="340"/>
      <c r="H2" s="340"/>
      <c r="I2" s="340"/>
      <c r="J2" s="340"/>
      <c r="K2" s="340"/>
      <c r="L2" s="340"/>
      <c r="M2" s="435">
        <v>2026</v>
      </c>
      <c r="N2" s="435"/>
      <c r="O2" s="435"/>
      <c r="P2" s="435"/>
      <c r="Q2" s="436" t="s">
        <v>58</v>
      </c>
      <c r="R2" s="436"/>
      <c r="S2" s="435">
        <v>4</v>
      </c>
      <c r="T2" s="435"/>
      <c r="U2" s="436" t="s">
        <v>12</v>
      </c>
      <c r="V2" s="436"/>
      <c r="W2" s="340"/>
      <c r="X2" s="340"/>
      <c r="Y2" s="340"/>
      <c r="Z2" s="336"/>
      <c r="AA2" s="336"/>
      <c r="AC2" s="338"/>
      <c r="AD2" s="340"/>
      <c r="AE2" s="340"/>
      <c r="AF2" s="340"/>
      <c r="AG2" s="340"/>
      <c r="AH2" s="340"/>
      <c r="AI2" s="338" t="s">
        <v>572</v>
      </c>
      <c r="AJ2" s="338"/>
      <c r="AK2" s="437" t="s">
        <v>505</v>
      </c>
      <c r="AL2" s="437"/>
      <c r="AM2" s="437"/>
      <c r="AN2" s="437"/>
    </row>
    <row r="3" spans="1:40" ht="18" customHeight="1">
      <c r="A3" s="341"/>
      <c r="B3" s="341"/>
      <c r="C3" s="341"/>
      <c r="D3" s="341"/>
      <c r="E3" s="341"/>
      <c r="F3" s="341"/>
      <c r="G3" s="341"/>
      <c r="H3" s="341"/>
      <c r="I3" s="341"/>
      <c r="J3" s="341"/>
      <c r="K3" s="341"/>
      <c r="L3" s="341"/>
      <c r="M3" s="341"/>
      <c r="N3" s="341"/>
      <c r="O3" s="341"/>
      <c r="P3" s="341"/>
      <c r="Q3" s="341"/>
      <c r="R3" s="341"/>
      <c r="S3" s="341"/>
      <c r="T3" s="341"/>
      <c r="U3" s="341"/>
      <c r="V3" s="341"/>
      <c r="W3" s="341"/>
      <c r="Y3" s="342"/>
      <c r="Z3" s="342"/>
      <c r="AA3" s="342"/>
      <c r="AB3" s="336"/>
      <c r="AC3" s="342"/>
      <c r="AD3" s="342"/>
      <c r="AE3" s="342"/>
      <c r="AF3" s="342"/>
      <c r="AG3" s="342"/>
      <c r="AH3" s="342"/>
      <c r="AI3" s="343" t="s">
        <v>573</v>
      </c>
      <c r="AJ3" s="338"/>
      <c r="AK3" s="438" t="s">
        <v>625</v>
      </c>
      <c r="AL3" s="438"/>
      <c r="AM3" s="438"/>
      <c r="AN3" s="438"/>
    </row>
    <row r="4" spans="1:40" ht="18" customHeight="1">
      <c r="A4" s="341"/>
      <c r="B4" s="341"/>
      <c r="C4" s="341"/>
      <c r="D4" s="341"/>
      <c r="E4" s="341"/>
      <c r="F4" s="341"/>
      <c r="G4" s="341"/>
      <c r="H4" s="341"/>
      <c r="I4" s="341"/>
      <c r="J4" s="341"/>
      <c r="K4" s="341"/>
      <c r="L4" s="341"/>
      <c r="M4" s="341"/>
      <c r="N4" s="341"/>
      <c r="O4" s="341"/>
      <c r="P4" s="341"/>
      <c r="Q4" s="341"/>
      <c r="R4" s="341"/>
      <c r="S4" s="341"/>
      <c r="T4" s="341"/>
      <c r="U4" s="341"/>
      <c r="V4" s="341"/>
      <c r="W4" s="341"/>
      <c r="Y4" s="342"/>
      <c r="Z4" s="342"/>
      <c r="AA4" s="342"/>
      <c r="AB4" s="336"/>
      <c r="AC4" s="342"/>
      <c r="AD4" s="342"/>
      <c r="AE4" s="342"/>
      <c r="AF4" s="342"/>
      <c r="AG4" s="342"/>
      <c r="AH4" s="342"/>
      <c r="AI4" s="343" t="s">
        <v>574</v>
      </c>
      <c r="AJ4" s="338"/>
      <c r="AK4" s="438" t="s">
        <v>672</v>
      </c>
      <c r="AL4" s="438"/>
      <c r="AM4" s="438"/>
      <c r="AN4" s="438"/>
    </row>
    <row r="5" spans="1:40" ht="18" customHeight="1">
      <c r="A5" s="341"/>
      <c r="B5" s="341"/>
      <c r="C5" s="341"/>
      <c r="D5" s="341"/>
      <c r="E5" s="341"/>
      <c r="F5" s="341"/>
      <c r="G5" s="341"/>
      <c r="H5" s="341"/>
      <c r="I5" s="341"/>
      <c r="J5" s="341"/>
      <c r="K5" s="341"/>
      <c r="L5" s="341"/>
      <c r="M5" s="341"/>
      <c r="N5" s="341"/>
      <c r="O5" s="341"/>
      <c r="P5" s="341"/>
      <c r="Q5" s="341"/>
      <c r="R5" s="341"/>
      <c r="S5" s="341"/>
      <c r="U5" s="341"/>
      <c r="V5" s="341"/>
      <c r="W5" s="341"/>
      <c r="Y5" s="342"/>
      <c r="Z5" s="342"/>
      <c r="AA5" s="342"/>
      <c r="AB5" s="336"/>
      <c r="AC5" s="342"/>
      <c r="AD5" s="342"/>
      <c r="AE5" s="342"/>
      <c r="AF5" s="342"/>
      <c r="AG5" s="343" t="s">
        <v>575</v>
      </c>
      <c r="AH5" s="439">
        <v>40</v>
      </c>
      <c r="AI5" s="439"/>
      <c r="AJ5" s="439"/>
      <c r="AK5" s="342" t="s">
        <v>576</v>
      </c>
      <c r="AL5" s="344">
        <v>160</v>
      </c>
      <c r="AM5" s="342" t="s">
        <v>577</v>
      </c>
      <c r="AN5" s="336"/>
    </row>
    <row r="6" spans="1:40" ht="9.9" customHeight="1">
      <c r="A6" s="336"/>
      <c r="B6" s="345"/>
      <c r="C6" s="345"/>
      <c r="D6" s="345"/>
      <c r="E6" s="345"/>
      <c r="F6" s="345"/>
      <c r="G6" s="345"/>
      <c r="H6" s="345"/>
      <c r="I6" s="345"/>
      <c r="J6" s="345"/>
      <c r="K6" s="345"/>
      <c r="L6" s="345"/>
      <c r="M6" s="345"/>
      <c r="N6" s="345"/>
      <c r="O6" s="345"/>
      <c r="P6" s="345"/>
      <c r="Q6" s="345"/>
      <c r="R6" s="345"/>
      <c r="S6" s="345"/>
      <c r="T6" s="345"/>
      <c r="U6" s="345"/>
      <c r="V6" s="345"/>
      <c r="W6" s="345"/>
      <c r="X6" s="340"/>
      <c r="Y6" s="340"/>
      <c r="Z6" s="340"/>
      <c r="AA6" s="340"/>
      <c r="AB6" s="340"/>
      <c r="AC6" s="340"/>
      <c r="AD6" s="340"/>
      <c r="AE6" s="340"/>
      <c r="AF6" s="340"/>
      <c r="AG6" s="340"/>
      <c r="AH6" s="340"/>
      <c r="AI6" s="340"/>
      <c r="AJ6" s="340"/>
      <c r="AK6" s="340"/>
      <c r="AL6" s="340"/>
      <c r="AM6" s="336"/>
      <c r="AN6" s="336"/>
    </row>
    <row r="7" spans="1:40" ht="15" customHeight="1">
      <c r="A7" s="440" t="s">
        <v>578</v>
      </c>
      <c r="B7" s="441" t="s">
        <v>579</v>
      </c>
      <c r="C7" s="442" t="s">
        <v>580</v>
      </c>
      <c r="D7" s="441" t="s">
        <v>581</v>
      </c>
      <c r="E7" s="445" t="s">
        <v>582</v>
      </c>
      <c r="F7" s="446" t="s">
        <v>583</v>
      </c>
      <c r="G7" s="446"/>
      <c r="H7" s="446"/>
      <c r="I7" s="446"/>
      <c r="J7" s="446"/>
      <c r="K7" s="446"/>
      <c r="L7" s="446"/>
      <c r="M7" s="446"/>
      <c r="N7" s="446"/>
      <c r="O7" s="446"/>
      <c r="P7" s="446"/>
      <c r="Q7" s="446"/>
      <c r="R7" s="446"/>
      <c r="S7" s="446"/>
      <c r="T7" s="446"/>
      <c r="U7" s="446"/>
      <c r="V7" s="446"/>
      <c r="W7" s="446"/>
      <c r="X7" s="446"/>
      <c r="Y7" s="446"/>
      <c r="Z7" s="446"/>
      <c r="AA7" s="446"/>
      <c r="AB7" s="446"/>
      <c r="AC7" s="446"/>
      <c r="AD7" s="446"/>
      <c r="AE7" s="446"/>
      <c r="AF7" s="446"/>
      <c r="AG7" s="446"/>
      <c r="AH7" s="446"/>
      <c r="AI7" s="446"/>
      <c r="AJ7" s="446"/>
      <c r="AK7" s="447" t="s">
        <v>584</v>
      </c>
      <c r="AL7" s="449" t="s">
        <v>585</v>
      </c>
      <c r="AM7" s="450" t="s">
        <v>586</v>
      </c>
      <c r="AN7" s="450"/>
    </row>
    <row r="8" spans="1:40" ht="15" customHeight="1">
      <c r="A8" s="440"/>
      <c r="B8" s="441"/>
      <c r="C8" s="443"/>
      <c r="D8" s="441"/>
      <c r="E8" s="445"/>
      <c r="F8" s="441" t="s">
        <v>379</v>
      </c>
      <c r="G8" s="441"/>
      <c r="H8" s="441"/>
      <c r="I8" s="441"/>
      <c r="J8" s="441"/>
      <c r="K8" s="441"/>
      <c r="L8" s="441"/>
      <c r="M8" s="441" t="s">
        <v>380</v>
      </c>
      <c r="N8" s="441"/>
      <c r="O8" s="441"/>
      <c r="P8" s="441"/>
      <c r="Q8" s="441"/>
      <c r="R8" s="441"/>
      <c r="S8" s="441"/>
      <c r="T8" s="441" t="s">
        <v>381</v>
      </c>
      <c r="U8" s="441"/>
      <c r="V8" s="441"/>
      <c r="W8" s="441"/>
      <c r="X8" s="441"/>
      <c r="Y8" s="441"/>
      <c r="Z8" s="441"/>
      <c r="AA8" s="441" t="s">
        <v>382</v>
      </c>
      <c r="AB8" s="441"/>
      <c r="AC8" s="441"/>
      <c r="AD8" s="441"/>
      <c r="AE8" s="441"/>
      <c r="AF8" s="441"/>
      <c r="AG8" s="441"/>
      <c r="AH8" s="441" t="s">
        <v>587</v>
      </c>
      <c r="AI8" s="441"/>
      <c r="AJ8" s="441"/>
      <c r="AK8" s="447"/>
      <c r="AL8" s="449"/>
      <c r="AM8" s="450"/>
      <c r="AN8" s="450"/>
    </row>
    <row r="9" spans="1:40" ht="15" customHeight="1">
      <c r="A9" s="440"/>
      <c r="B9" s="441"/>
      <c r="C9" s="443"/>
      <c r="D9" s="441"/>
      <c r="E9" s="445"/>
      <c r="F9" s="346">
        <f>DATE($M$2,$S$2,1)</f>
        <v>46113</v>
      </c>
      <c r="G9" s="346">
        <f>DATE($M$2,$S$2,2)</f>
        <v>46114</v>
      </c>
      <c r="H9" s="346">
        <f>DATE($M$2,$S$2,3)</f>
        <v>46115</v>
      </c>
      <c r="I9" s="346">
        <f>DATE($M$2,$S$2,4)</f>
        <v>46116</v>
      </c>
      <c r="J9" s="346">
        <f>DATE($M$2,$S$2,5)</f>
        <v>46117</v>
      </c>
      <c r="K9" s="346">
        <f>DATE($M$2,$S$2,6)</f>
        <v>46118</v>
      </c>
      <c r="L9" s="346">
        <f>DATE($M$2,$S$2,7)</f>
        <v>46119</v>
      </c>
      <c r="M9" s="346">
        <f>DATE($M$2,$S$2,8)</f>
        <v>46120</v>
      </c>
      <c r="N9" s="346">
        <f>DATE($M$2,$S$2,9)</f>
        <v>46121</v>
      </c>
      <c r="O9" s="346">
        <f>DATE($M$2,$S$2,10)</f>
        <v>46122</v>
      </c>
      <c r="P9" s="346">
        <f>DATE($M$2,$S$2,11)</f>
        <v>46123</v>
      </c>
      <c r="Q9" s="346">
        <f>DATE($M$2,$S$2,12)</f>
        <v>46124</v>
      </c>
      <c r="R9" s="346">
        <f>DATE($M$2,$S$2,13)</f>
        <v>46125</v>
      </c>
      <c r="S9" s="346">
        <f>DATE($M$2,$S$2,14)</f>
        <v>46126</v>
      </c>
      <c r="T9" s="346">
        <f>DATE($M$2,$S$2,15)</f>
        <v>46127</v>
      </c>
      <c r="U9" s="346">
        <f>DATE($M$2,$S$2,16)</f>
        <v>46128</v>
      </c>
      <c r="V9" s="346">
        <f>DATE($M$2,$S$2,17)</f>
        <v>46129</v>
      </c>
      <c r="W9" s="346">
        <f>DATE($M$2,$S$2,18)</f>
        <v>46130</v>
      </c>
      <c r="X9" s="346">
        <f>DATE($M$2,$S$2,19)</f>
        <v>46131</v>
      </c>
      <c r="Y9" s="346">
        <f>DATE($M$2,$S$2,20)</f>
        <v>46132</v>
      </c>
      <c r="Z9" s="346">
        <f>DATE($M$2,$S$2,21)</f>
        <v>46133</v>
      </c>
      <c r="AA9" s="346">
        <f>DATE($M$2,$S$2,22)</f>
        <v>46134</v>
      </c>
      <c r="AB9" s="346">
        <f>DATE($M$2,$S$2,23)</f>
        <v>46135</v>
      </c>
      <c r="AC9" s="346">
        <f>DATE($M$2,$S$2,24)</f>
        <v>46136</v>
      </c>
      <c r="AD9" s="346">
        <f>DATE($M$2,$S$2,25)</f>
        <v>46137</v>
      </c>
      <c r="AE9" s="346">
        <f>DATE($M$2,$S$2,26)</f>
        <v>46138</v>
      </c>
      <c r="AF9" s="346">
        <f>DATE($M$2,$S$2,27)</f>
        <v>46139</v>
      </c>
      <c r="AG9" s="346">
        <f>DATE($M$2,$S$2,28)</f>
        <v>46140</v>
      </c>
      <c r="AH9" s="346">
        <f>IF(DAY(EOMONTH(F9,0))&lt;29,"",DATE($M$2,$S$2,29))</f>
        <v>46141</v>
      </c>
      <c r="AI9" s="346">
        <f>IF(DAY(EOMONTH(F9,0))&lt;30,"",DATE($M$2,$S$2,30))</f>
        <v>46142</v>
      </c>
      <c r="AJ9" s="346" t="str">
        <f>IF(DAY(EOMONTH(F9,0))&lt;31,"",DATE($M$2,$S$2,31))</f>
        <v/>
      </c>
      <c r="AK9" s="447"/>
      <c r="AL9" s="449"/>
      <c r="AM9" s="450"/>
      <c r="AN9" s="450"/>
    </row>
    <row r="10" spans="1:40" ht="15" customHeight="1">
      <c r="A10" s="440"/>
      <c r="B10" s="441"/>
      <c r="C10" s="444"/>
      <c r="D10" s="441"/>
      <c r="E10" s="445"/>
      <c r="F10" s="347">
        <f>DATE($M$2,$S$2,1)</f>
        <v>46113</v>
      </c>
      <c r="G10" s="347">
        <f>DATE($M$2,$S$2,2)</f>
        <v>46114</v>
      </c>
      <c r="H10" s="347">
        <f>DATE($M$2,$S$2,3)</f>
        <v>46115</v>
      </c>
      <c r="I10" s="347">
        <f>DATE($M$2,$S$2,4)</f>
        <v>46116</v>
      </c>
      <c r="J10" s="347">
        <f>DATE($M$2,$S$2,5)</f>
        <v>46117</v>
      </c>
      <c r="K10" s="347">
        <f>DATE($M$2,$S$2,6)</f>
        <v>46118</v>
      </c>
      <c r="L10" s="347">
        <f>DATE($M$2,$S$2,7)</f>
        <v>46119</v>
      </c>
      <c r="M10" s="347">
        <f>DATE($M$2,$S$2,8)</f>
        <v>46120</v>
      </c>
      <c r="N10" s="347">
        <f>DATE($M$2,$S$2,9)</f>
        <v>46121</v>
      </c>
      <c r="O10" s="347">
        <f>DATE($M$2,$S$2,10)</f>
        <v>46122</v>
      </c>
      <c r="P10" s="347">
        <f>DATE($M$2,$S$2,11)</f>
        <v>46123</v>
      </c>
      <c r="Q10" s="347">
        <f>DATE($M$2,$S$2,12)</f>
        <v>46124</v>
      </c>
      <c r="R10" s="347">
        <f>DATE($M$2,$S$2,13)</f>
        <v>46125</v>
      </c>
      <c r="S10" s="347">
        <f>DATE($M$2,$S$2,14)</f>
        <v>46126</v>
      </c>
      <c r="T10" s="347">
        <f>DATE($M$2,$S$2,15)</f>
        <v>46127</v>
      </c>
      <c r="U10" s="347">
        <f>DATE($M$2,$S$2,16)</f>
        <v>46128</v>
      </c>
      <c r="V10" s="347">
        <f>DATE($M$2,$S$2,17)</f>
        <v>46129</v>
      </c>
      <c r="W10" s="347">
        <f>DATE($M$2,$S$2,18)</f>
        <v>46130</v>
      </c>
      <c r="X10" s="347">
        <f>DATE($M$2,$S$2,19)</f>
        <v>46131</v>
      </c>
      <c r="Y10" s="347">
        <f>DATE($M$2,$S$2,20)</f>
        <v>46132</v>
      </c>
      <c r="Z10" s="347">
        <f>DATE($M$2,$S$2,21)</f>
        <v>46133</v>
      </c>
      <c r="AA10" s="347">
        <f>DATE($M$2,$S$2,22)</f>
        <v>46134</v>
      </c>
      <c r="AB10" s="347">
        <f>DATE($M$2,$S$2,23)</f>
        <v>46135</v>
      </c>
      <c r="AC10" s="347">
        <f>DATE($M$2,$S$2,24)</f>
        <v>46136</v>
      </c>
      <c r="AD10" s="347">
        <f>DATE($M$2,$S$2,25)</f>
        <v>46137</v>
      </c>
      <c r="AE10" s="347">
        <f>DATE($M$2,$S$2,26)</f>
        <v>46138</v>
      </c>
      <c r="AF10" s="347">
        <f>DATE($M$2,$S$2,27)</f>
        <v>46139</v>
      </c>
      <c r="AG10" s="347">
        <f>DATE($M$2,$S$2,28)</f>
        <v>46140</v>
      </c>
      <c r="AH10" s="347">
        <f>IF(DAY(EOMONTH(F10,0))&lt;29,"",DATE($M$2,$S$2,29))</f>
        <v>46141</v>
      </c>
      <c r="AI10" s="347">
        <f>IF(DAY(EOMONTH(F10,0))&lt;30,"",DATE($M$2,$S$2,30))</f>
        <v>46142</v>
      </c>
      <c r="AJ10" s="347" t="str">
        <f>IF(DAY(EOMONTH(F10,0))&lt;31,"",DATE($M$2,$S$2,31))</f>
        <v/>
      </c>
      <c r="AK10" s="447"/>
      <c r="AL10" s="449"/>
      <c r="AM10" s="450"/>
      <c r="AN10" s="450"/>
    </row>
    <row r="11" spans="1:40" ht="18" customHeight="1">
      <c r="A11" s="348">
        <v>1</v>
      </c>
      <c r="B11" s="410" t="s">
        <v>237</v>
      </c>
      <c r="C11" s="350" t="s">
        <v>600</v>
      </c>
      <c r="D11" s="351"/>
      <c r="E11" s="352" t="s">
        <v>121</v>
      </c>
      <c r="F11" s="353">
        <v>8</v>
      </c>
      <c r="G11" s="353">
        <v>8</v>
      </c>
      <c r="H11" s="353">
        <v>8</v>
      </c>
      <c r="I11" s="353"/>
      <c r="J11" s="353"/>
      <c r="K11" s="353">
        <v>8</v>
      </c>
      <c r="L11" s="353">
        <v>8</v>
      </c>
      <c r="M11" s="353">
        <v>8</v>
      </c>
      <c r="N11" s="353">
        <v>8</v>
      </c>
      <c r="O11" s="353">
        <v>8</v>
      </c>
      <c r="P11" s="353"/>
      <c r="Q11" s="353"/>
      <c r="R11" s="353">
        <v>8</v>
      </c>
      <c r="S11" s="353">
        <v>8</v>
      </c>
      <c r="T11" s="353">
        <v>8</v>
      </c>
      <c r="U11" s="353">
        <v>8</v>
      </c>
      <c r="V11" s="353">
        <v>8</v>
      </c>
      <c r="W11" s="353"/>
      <c r="X11" s="353"/>
      <c r="Y11" s="353">
        <v>8</v>
      </c>
      <c r="Z11" s="353">
        <v>8</v>
      </c>
      <c r="AA11" s="353">
        <v>8</v>
      </c>
      <c r="AB11" s="353">
        <v>8</v>
      </c>
      <c r="AC11" s="353">
        <v>8</v>
      </c>
      <c r="AD11" s="353"/>
      <c r="AE11" s="353"/>
      <c r="AF11" s="353">
        <v>8</v>
      </c>
      <c r="AG11" s="353">
        <v>8</v>
      </c>
      <c r="AH11" s="411"/>
      <c r="AI11" s="411"/>
      <c r="AJ11" s="411"/>
      <c r="AK11" s="354">
        <f>+SUM(F11:AJ11)</f>
        <v>160</v>
      </c>
      <c r="AL11" s="355">
        <f>IF($AK$3="４週",AK11/4,AK11/(DAY(EOMONTH($F$9,0))/7))</f>
        <v>40</v>
      </c>
      <c r="AM11" s="448"/>
      <c r="AN11" s="448"/>
    </row>
    <row r="12" spans="1:40" ht="18" customHeight="1">
      <c r="A12" s="348">
        <v>2</v>
      </c>
      <c r="B12" s="410" t="s">
        <v>673</v>
      </c>
      <c r="C12" s="350" t="s">
        <v>600</v>
      </c>
      <c r="D12" s="351"/>
      <c r="E12" s="352" t="s">
        <v>121</v>
      </c>
      <c r="F12" s="353">
        <v>8</v>
      </c>
      <c r="G12" s="353">
        <v>8</v>
      </c>
      <c r="H12" s="353">
        <v>8</v>
      </c>
      <c r="I12" s="353"/>
      <c r="J12" s="353"/>
      <c r="K12" s="353">
        <v>8</v>
      </c>
      <c r="L12" s="353">
        <v>8</v>
      </c>
      <c r="M12" s="353">
        <v>8</v>
      </c>
      <c r="N12" s="353">
        <v>8</v>
      </c>
      <c r="O12" s="353">
        <v>8</v>
      </c>
      <c r="P12" s="353"/>
      <c r="Q12" s="353"/>
      <c r="R12" s="353">
        <v>8</v>
      </c>
      <c r="S12" s="353">
        <v>8</v>
      </c>
      <c r="T12" s="353">
        <v>8</v>
      </c>
      <c r="U12" s="353">
        <v>8</v>
      </c>
      <c r="V12" s="353">
        <v>8</v>
      </c>
      <c r="W12" s="353"/>
      <c r="X12" s="353"/>
      <c r="Y12" s="353">
        <v>8</v>
      </c>
      <c r="Z12" s="353">
        <v>8</v>
      </c>
      <c r="AA12" s="353">
        <v>8</v>
      </c>
      <c r="AB12" s="353">
        <v>8</v>
      </c>
      <c r="AC12" s="353">
        <v>8</v>
      </c>
      <c r="AD12" s="353"/>
      <c r="AE12" s="353"/>
      <c r="AF12" s="353">
        <v>8</v>
      </c>
      <c r="AG12" s="353">
        <v>8</v>
      </c>
      <c r="AH12" s="411"/>
      <c r="AI12" s="411"/>
      <c r="AJ12" s="411"/>
      <c r="AK12" s="354">
        <f t="shared" ref="AK12:AK31" si="0">+SUM(F12:AJ12)</f>
        <v>160</v>
      </c>
      <c r="AL12" s="355">
        <f t="shared" ref="AL12:AL30" si="1">IF($AK$3="４週",AK12/4,AK12/(DAY(EOMONTH($F$9,0))/7))</f>
        <v>40</v>
      </c>
      <c r="AM12" s="448"/>
      <c r="AN12" s="448"/>
    </row>
    <row r="13" spans="1:40" ht="18" customHeight="1">
      <c r="A13" s="348">
        <v>3</v>
      </c>
      <c r="B13" s="410" t="s">
        <v>122</v>
      </c>
      <c r="C13" s="350" t="s">
        <v>598</v>
      </c>
      <c r="D13" s="351"/>
      <c r="E13" s="352" t="s">
        <v>123</v>
      </c>
      <c r="F13" s="353">
        <v>8</v>
      </c>
      <c r="G13" s="353">
        <v>8</v>
      </c>
      <c r="H13" s="353">
        <v>8</v>
      </c>
      <c r="I13" s="353"/>
      <c r="J13" s="353"/>
      <c r="K13" s="353">
        <v>8</v>
      </c>
      <c r="L13" s="353">
        <v>8</v>
      </c>
      <c r="M13" s="353">
        <v>8</v>
      </c>
      <c r="N13" s="353">
        <v>8</v>
      </c>
      <c r="O13" s="353">
        <v>8</v>
      </c>
      <c r="P13" s="353"/>
      <c r="Q13" s="353"/>
      <c r="R13" s="353">
        <v>8</v>
      </c>
      <c r="S13" s="353">
        <v>8</v>
      </c>
      <c r="T13" s="353">
        <v>8</v>
      </c>
      <c r="U13" s="353">
        <v>8</v>
      </c>
      <c r="V13" s="353">
        <v>8</v>
      </c>
      <c r="W13" s="353"/>
      <c r="X13" s="353"/>
      <c r="Y13" s="353">
        <v>8</v>
      </c>
      <c r="Z13" s="353">
        <v>8</v>
      </c>
      <c r="AA13" s="353">
        <v>8</v>
      </c>
      <c r="AB13" s="353">
        <v>8</v>
      </c>
      <c r="AC13" s="353">
        <v>8</v>
      </c>
      <c r="AD13" s="353"/>
      <c r="AE13" s="353"/>
      <c r="AF13" s="353">
        <v>8</v>
      </c>
      <c r="AG13" s="353">
        <v>8</v>
      </c>
      <c r="AH13" s="411"/>
      <c r="AI13" s="411"/>
      <c r="AJ13" s="411"/>
      <c r="AK13" s="354">
        <f t="shared" si="0"/>
        <v>160</v>
      </c>
      <c r="AL13" s="355">
        <f t="shared" si="1"/>
        <v>40</v>
      </c>
      <c r="AM13" s="448"/>
      <c r="AN13" s="448"/>
    </row>
    <row r="14" spans="1:40" ht="18" customHeight="1">
      <c r="A14" s="348">
        <v>4</v>
      </c>
      <c r="B14" s="410" t="s">
        <v>122</v>
      </c>
      <c r="C14" s="350" t="s">
        <v>598</v>
      </c>
      <c r="D14" s="351"/>
      <c r="E14" s="352" t="s">
        <v>674</v>
      </c>
      <c r="F14" s="353">
        <v>8</v>
      </c>
      <c r="G14" s="353">
        <v>8</v>
      </c>
      <c r="H14" s="353">
        <v>8</v>
      </c>
      <c r="I14" s="353"/>
      <c r="J14" s="353"/>
      <c r="K14" s="353">
        <v>8</v>
      </c>
      <c r="L14" s="353">
        <v>8</v>
      </c>
      <c r="M14" s="353">
        <v>8</v>
      </c>
      <c r="N14" s="353">
        <v>8</v>
      </c>
      <c r="O14" s="353">
        <v>8</v>
      </c>
      <c r="P14" s="353"/>
      <c r="Q14" s="353"/>
      <c r="R14" s="353">
        <v>8</v>
      </c>
      <c r="S14" s="353">
        <v>8</v>
      </c>
      <c r="T14" s="353">
        <v>8</v>
      </c>
      <c r="U14" s="353">
        <v>8</v>
      </c>
      <c r="V14" s="353">
        <v>8</v>
      </c>
      <c r="W14" s="353"/>
      <c r="X14" s="353"/>
      <c r="Y14" s="353">
        <v>8</v>
      </c>
      <c r="Z14" s="353">
        <v>8</v>
      </c>
      <c r="AA14" s="353">
        <v>8</v>
      </c>
      <c r="AB14" s="353">
        <v>8</v>
      </c>
      <c r="AC14" s="353">
        <v>8</v>
      </c>
      <c r="AD14" s="353"/>
      <c r="AE14" s="353"/>
      <c r="AF14" s="353">
        <v>8</v>
      </c>
      <c r="AG14" s="353">
        <v>8</v>
      </c>
      <c r="AH14" s="411"/>
      <c r="AI14" s="411"/>
      <c r="AJ14" s="411"/>
      <c r="AK14" s="354">
        <f t="shared" si="0"/>
        <v>160</v>
      </c>
      <c r="AL14" s="355">
        <f t="shared" si="1"/>
        <v>40</v>
      </c>
      <c r="AM14" s="448"/>
      <c r="AN14" s="448"/>
    </row>
    <row r="15" spans="1:40" ht="18" customHeight="1">
      <c r="A15" s="348">
        <v>5</v>
      </c>
      <c r="B15" s="410" t="s">
        <v>122</v>
      </c>
      <c r="C15" s="350" t="s">
        <v>598</v>
      </c>
      <c r="D15" s="351"/>
      <c r="E15" s="352" t="s">
        <v>124</v>
      </c>
      <c r="F15" s="353">
        <v>8</v>
      </c>
      <c r="G15" s="353">
        <v>8</v>
      </c>
      <c r="H15" s="353">
        <v>8</v>
      </c>
      <c r="I15" s="353"/>
      <c r="J15" s="353"/>
      <c r="K15" s="353">
        <v>8</v>
      </c>
      <c r="L15" s="353">
        <v>8</v>
      </c>
      <c r="M15" s="353">
        <v>8</v>
      </c>
      <c r="N15" s="353">
        <v>8</v>
      </c>
      <c r="O15" s="353">
        <v>8</v>
      </c>
      <c r="P15" s="353"/>
      <c r="Q15" s="353"/>
      <c r="R15" s="353">
        <v>8</v>
      </c>
      <c r="S15" s="353">
        <v>8</v>
      </c>
      <c r="T15" s="353">
        <v>8</v>
      </c>
      <c r="U15" s="353">
        <v>8</v>
      </c>
      <c r="V15" s="353">
        <v>8</v>
      </c>
      <c r="W15" s="353"/>
      <c r="X15" s="353"/>
      <c r="Y15" s="353">
        <v>8</v>
      </c>
      <c r="Z15" s="353">
        <v>8</v>
      </c>
      <c r="AA15" s="353">
        <v>8</v>
      </c>
      <c r="AB15" s="353">
        <v>8</v>
      </c>
      <c r="AC15" s="353">
        <v>8</v>
      </c>
      <c r="AD15" s="353"/>
      <c r="AE15" s="353"/>
      <c r="AF15" s="353">
        <v>8</v>
      </c>
      <c r="AG15" s="353">
        <v>8</v>
      </c>
      <c r="AH15" s="411"/>
      <c r="AI15" s="411"/>
      <c r="AJ15" s="411"/>
      <c r="AK15" s="354">
        <f t="shared" si="0"/>
        <v>160</v>
      </c>
      <c r="AL15" s="355">
        <f t="shared" si="1"/>
        <v>40</v>
      </c>
      <c r="AM15" s="448"/>
      <c r="AN15" s="448"/>
    </row>
    <row r="16" spans="1:40" ht="18" customHeight="1">
      <c r="A16" s="348">
        <v>6</v>
      </c>
      <c r="B16" s="410" t="s">
        <v>122</v>
      </c>
      <c r="C16" s="350" t="s">
        <v>598</v>
      </c>
      <c r="D16" s="351"/>
      <c r="E16" s="352" t="s">
        <v>20</v>
      </c>
      <c r="F16" s="353">
        <v>8</v>
      </c>
      <c r="G16" s="353">
        <v>8</v>
      </c>
      <c r="H16" s="353">
        <v>8</v>
      </c>
      <c r="I16" s="353"/>
      <c r="J16" s="353"/>
      <c r="K16" s="353">
        <v>8</v>
      </c>
      <c r="L16" s="353">
        <v>8</v>
      </c>
      <c r="M16" s="353">
        <v>8</v>
      </c>
      <c r="N16" s="353">
        <v>8</v>
      </c>
      <c r="O16" s="353">
        <v>8</v>
      </c>
      <c r="P16" s="353"/>
      <c r="Q16" s="353"/>
      <c r="R16" s="353">
        <v>8</v>
      </c>
      <c r="S16" s="353">
        <v>8</v>
      </c>
      <c r="T16" s="353">
        <v>8</v>
      </c>
      <c r="U16" s="353">
        <v>8</v>
      </c>
      <c r="V16" s="353">
        <v>8</v>
      </c>
      <c r="W16" s="353"/>
      <c r="X16" s="353"/>
      <c r="Y16" s="353">
        <v>8</v>
      </c>
      <c r="Z16" s="353">
        <v>8</v>
      </c>
      <c r="AA16" s="353">
        <v>8</v>
      </c>
      <c r="AB16" s="353">
        <v>8</v>
      </c>
      <c r="AC16" s="353">
        <v>8</v>
      </c>
      <c r="AD16" s="353"/>
      <c r="AE16" s="353"/>
      <c r="AF16" s="353">
        <v>8</v>
      </c>
      <c r="AG16" s="353">
        <v>8</v>
      </c>
      <c r="AH16" s="411"/>
      <c r="AI16" s="411"/>
      <c r="AJ16" s="411"/>
      <c r="AK16" s="354">
        <f t="shared" si="0"/>
        <v>160</v>
      </c>
      <c r="AL16" s="355">
        <f t="shared" si="1"/>
        <v>40</v>
      </c>
      <c r="AM16" s="448"/>
      <c r="AN16" s="448"/>
    </row>
    <row r="17" spans="1:40" ht="18" customHeight="1">
      <c r="A17" s="348">
        <v>7</v>
      </c>
      <c r="B17" s="410" t="s">
        <v>122</v>
      </c>
      <c r="C17" s="350" t="s">
        <v>602</v>
      </c>
      <c r="D17" s="351"/>
      <c r="E17" s="352" t="s">
        <v>125</v>
      </c>
      <c r="F17" s="353">
        <v>4</v>
      </c>
      <c r="G17" s="353">
        <v>4</v>
      </c>
      <c r="H17" s="353">
        <v>4</v>
      </c>
      <c r="I17" s="353"/>
      <c r="J17" s="353"/>
      <c r="K17" s="353">
        <v>4</v>
      </c>
      <c r="L17" s="353">
        <v>4</v>
      </c>
      <c r="M17" s="353">
        <v>4</v>
      </c>
      <c r="N17" s="353">
        <v>4</v>
      </c>
      <c r="O17" s="353">
        <v>4</v>
      </c>
      <c r="P17" s="353"/>
      <c r="Q17" s="353"/>
      <c r="R17" s="353">
        <v>4</v>
      </c>
      <c r="S17" s="353">
        <v>4</v>
      </c>
      <c r="T17" s="353">
        <v>4</v>
      </c>
      <c r="U17" s="353">
        <v>4</v>
      </c>
      <c r="V17" s="353">
        <v>4</v>
      </c>
      <c r="W17" s="353"/>
      <c r="X17" s="353"/>
      <c r="Y17" s="353">
        <v>4</v>
      </c>
      <c r="Z17" s="353">
        <v>4</v>
      </c>
      <c r="AA17" s="353">
        <v>4</v>
      </c>
      <c r="AB17" s="353">
        <v>4</v>
      </c>
      <c r="AC17" s="353">
        <v>4</v>
      </c>
      <c r="AD17" s="353"/>
      <c r="AE17" s="353"/>
      <c r="AF17" s="353">
        <v>4</v>
      </c>
      <c r="AG17" s="353">
        <v>4</v>
      </c>
      <c r="AH17" s="411"/>
      <c r="AI17" s="411"/>
      <c r="AJ17" s="411"/>
      <c r="AK17" s="354">
        <f t="shared" si="0"/>
        <v>80</v>
      </c>
      <c r="AL17" s="355">
        <f t="shared" si="1"/>
        <v>20</v>
      </c>
      <c r="AM17" s="448"/>
      <c r="AN17" s="448"/>
    </row>
    <row r="18" spans="1:40" ht="18" customHeight="1">
      <c r="A18" s="348">
        <v>8</v>
      </c>
      <c r="B18" s="410" t="s">
        <v>122</v>
      </c>
      <c r="C18" s="350" t="s">
        <v>602</v>
      </c>
      <c r="D18" s="351"/>
      <c r="E18" s="352" t="s">
        <v>126</v>
      </c>
      <c r="F18" s="353">
        <v>5</v>
      </c>
      <c r="G18" s="353"/>
      <c r="H18" s="353">
        <v>5</v>
      </c>
      <c r="I18" s="353"/>
      <c r="J18" s="353"/>
      <c r="K18" s="353">
        <v>5</v>
      </c>
      <c r="L18" s="353"/>
      <c r="M18" s="353">
        <v>5</v>
      </c>
      <c r="N18" s="353"/>
      <c r="O18" s="353">
        <v>5</v>
      </c>
      <c r="P18" s="353"/>
      <c r="Q18" s="353"/>
      <c r="R18" s="353">
        <v>5</v>
      </c>
      <c r="S18" s="353"/>
      <c r="T18" s="353">
        <v>5</v>
      </c>
      <c r="U18" s="353"/>
      <c r="V18" s="353">
        <v>5</v>
      </c>
      <c r="W18" s="353"/>
      <c r="X18" s="353"/>
      <c r="Y18" s="353">
        <v>5</v>
      </c>
      <c r="Z18" s="353"/>
      <c r="AA18" s="353">
        <v>5</v>
      </c>
      <c r="AB18" s="353"/>
      <c r="AC18" s="353">
        <v>5</v>
      </c>
      <c r="AD18" s="353"/>
      <c r="AE18" s="353"/>
      <c r="AF18" s="353">
        <v>5</v>
      </c>
      <c r="AG18" s="353"/>
      <c r="AH18" s="411"/>
      <c r="AI18" s="411"/>
      <c r="AJ18" s="411"/>
      <c r="AK18" s="354">
        <f t="shared" si="0"/>
        <v>60</v>
      </c>
      <c r="AL18" s="355">
        <f t="shared" si="1"/>
        <v>15</v>
      </c>
      <c r="AM18" s="448" t="s">
        <v>676</v>
      </c>
      <c r="AN18" s="448"/>
    </row>
    <row r="19" spans="1:40" ht="18" customHeight="1">
      <c r="A19" s="348">
        <v>9</v>
      </c>
      <c r="B19" s="410" t="s">
        <v>122</v>
      </c>
      <c r="C19" s="350" t="s">
        <v>602</v>
      </c>
      <c r="D19" s="351"/>
      <c r="E19" s="352" t="s">
        <v>127</v>
      </c>
      <c r="F19" s="353">
        <v>3</v>
      </c>
      <c r="G19" s="353"/>
      <c r="H19" s="353"/>
      <c r="I19" s="353"/>
      <c r="J19" s="353"/>
      <c r="K19" s="353">
        <v>3</v>
      </c>
      <c r="L19" s="353">
        <v>3</v>
      </c>
      <c r="M19" s="353"/>
      <c r="N19" s="353"/>
      <c r="O19" s="353"/>
      <c r="P19" s="353"/>
      <c r="Q19" s="353"/>
      <c r="R19" s="353">
        <v>3</v>
      </c>
      <c r="S19" s="353">
        <v>3</v>
      </c>
      <c r="T19" s="353">
        <v>3</v>
      </c>
      <c r="U19" s="353"/>
      <c r="V19" s="353"/>
      <c r="W19" s="353"/>
      <c r="X19" s="353"/>
      <c r="Y19" s="353">
        <v>3</v>
      </c>
      <c r="Z19" s="353">
        <v>3</v>
      </c>
      <c r="AA19" s="353">
        <v>3</v>
      </c>
      <c r="AB19" s="353"/>
      <c r="AC19" s="353"/>
      <c r="AD19" s="353"/>
      <c r="AE19" s="353"/>
      <c r="AF19" s="353">
        <v>3</v>
      </c>
      <c r="AG19" s="353">
        <v>3</v>
      </c>
      <c r="AH19" s="411"/>
      <c r="AI19" s="411"/>
      <c r="AJ19" s="411"/>
      <c r="AK19" s="354">
        <f t="shared" si="0"/>
        <v>33</v>
      </c>
      <c r="AL19" s="355">
        <f t="shared" si="1"/>
        <v>8.25</v>
      </c>
      <c r="AM19" s="448"/>
      <c r="AN19" s="448"/>
    </row>
    <row r="20" spans="1:40" ht="18" customHeight="1">
      <c r="A20" s="348">
        <v>10</v>
      </c>
      <c r="B20" s="410" t="s">
        <v>128</v>
      </c>
      <c r="C20" s="350" t="s">
        <v>604</v>
      </c>
      <c r="D20" s="351" t="s">
        <v>506</v>
      </c>
      <c r="E20" s="352" t="s">
        <v>129</v>
      </c>
      <c r="F20" s="353"/>
      <c r="G20" s="353">
        <v>3</v>
      </c>
      <c r="H20" s="353"/>
      <c r="I20" s="353"/>
      <c r="J20" s="353"/>
      <c r="K20" s="353"/>
      <c r="L20" s="353">
        <v>3</v>
      </c>
      <c r="M20" s="353"/>
      <c r="N20" s="353">
        <v>3</v>
      </c>
      <c r="O20" s="353"/>
      <c r="P20" s="353"/>
      <c r="Q20" s="353"/>
      <c r="R20" s="353"/>
      <c r="S20" s="353">
        <v>3</v>
      </c>
      <c r="T20" s="353"/>
      <c r="U20" s="353">
        <v>3</v>
      </c>
      <c r="V20" s="353"/>
      <c r="W20" s="353"/>
      <c r="X20" s="353"/>
      <c r="Y20" s="353"/>
      <c r="Z20" s="353">
        <v>3</v>
      </c>
      <c r="AA20" s="353"/>
      <c r="AB20" s="353">
        <v>3</v>
      </c>
      <c r="AC20" s="353"/>
      <c r="AD20" s="353"/>
      <c r="AE20" s="353"/>
      <c r="AF20" s="353"/>
      <c r="AG20" s="353">
        <v>3</v>
      </c>
      <c r="AH20" s="411"/>
      <c r="AI20" s="411"/>
      <c r="AJ20" s="411"/>
      <c r="AK20" s="354">
        <f t="shared" si="0"/>
        <v>24</v>
      </c>
      <c r="AL20" s="355">
        <f t="shared" si="1"/>
        <v>6</v>
      </c>
      <c r="AM20" s="448" t="s">
        <v>677</v>
      </c>
      <c r="AN20" s="448"/>
    </row>
    <row r="21" spans="1:40" ht="18" customHeight="1">
      <c r="A21" s="348">
        <v>11</v>
      </c>
      <c r="B21" s="410" t="s">
        <v>678</v>
      </c>
      <c r="C21" s="350" t="s">
        <v>602</v>
      </c>
      <c r="D21" s="351" t="s">
        <v>678</v>
      </c>
      <c r="E21" s="352" t="s">
        <v>679</v>
      </c>
      <c r="F21" s="353">
        <v>4</v>
      </c>
      <c r="G21" s="353"/>
      <c r="H21" s="353"/>
      <c r="I21" s="353"/>
      <c r="J21" s="353"/>
      <c r="K21" s="353"/>
      <c r="L21" s="353"/>
      <c r="M21" s="353">
        <v>4</v>
      </c>
      <c r="N21" s="353"/>
      <c r="O21" s="353"/>
      <c r="P21" s="353"/>
      <c r="Q21" s="353"/>
      <c r="R21" s="353"/>
      <c r="S21" s="353"/>
      <c r="T21" s="353">
        <v>4</v>
      </c>
      <c r="U21" s="353"/>
      <c r="V21" s="353"/>
      <c r="W21" s="353"/>
      <c r="X21" s="353"/>
      <c r="Y21" s="353"/>
      <c r="Z21" s="353"/>
      <c r="AA21" s="353">
        <v>4</v>
      </c>
      <c r="AB21" s="353"/>
      <c r="AC21" s="353"/>
      <c r="AD21" s="353"/>
      <c r="AE21" s="353"/>
      <c r="AF21" s="353"/>
      <c r="AG21" s="353"/>
      <c r="AH21" s="411"/>
      <c r="AI21" s="411"/>
      <c r="AJ21" s="411"/>
      <c r="AK21" s="354">
        <f t="shared" si="0"/>
        <v>16</v>
      </c>
      <c r="AL21" s="355">
        <f t="shared" si="1"/>
        <v>4</v>
      </c>
      <c r="AM21" s="448"/>
      <c r="AN21" s="448"/>
    </row>
    <row r="22" spans="1:40" ht="18" customHeight="1">
      <c r="A22" s="348">
        <v>12</v>
      </c>
      <c r="B22" s="349"/>
      <c r="C22" s="350"/>
      <c r="D22" s="351"/>
      <c r="E22" s="352"/>
      <c r="F22" s="353"/>
      <c r="G22" s="353"/>
      <c r="H22" s="353"/>
      <c r="I22" s="353"/>
      <c r="J22" s="353"/>
      <c r="K22" s="353"/>
      <c r="L22" s="353"/>
      <c r="M22" s="353"/>
      <c r="N22" s="353"/>
      <c r="O22" s="353"/>
      <c r="P22" s="353"/>
      <c r="Q22" s="353"/>
      <c r="R22" s="353"/>
      <c r="S22" s="353"/>
      <c r="T22" s="353"/>
      <c r="U22" s="353"/>
      <c r="V22" s="353"/>
      <c r="W22" s="353"/>
      <c r="X22" s="353"/>
      <c r="Y22" s="353"/>
      <c r="Z22" s="353"/>
      <c r="AA22" s="353"/>
      <c r="AB22" s="353"/>
      <c r="AC22" s="353"/>
      <c r="AD22" s="353"/>
      <c r="AE22" s="353"/>
      <c r="AF22" s="353"/>
      <c r="AG22" s="353"/>
      <c r="AH22" s="411"/>
      <c r="AI22" s="411"/>
      <c r="AJ22" s="411"/>
      <c r="AK22" s="354">
        <f t="shared" si="0"/>
        <v>0</v>
      </c>
      <c r="AL22" s="355">
        <f t="shared" si="1"/>
        <v>0</v>
      </c>
      <c r="AM22" s="448"/>
      <c r="AN22" s="448"/>
    </row>
    <row r="23" spans="1:40" ht="18" customHeight="1">
      <c r="A23" s="348">
        <v>13</v>
      </c>
      <c r="B23" s="349"/>
      <c r="C23" s="350"/>
      <c r="D23" s="351"/>
      <c r="E23" s="352"/>
      <c r="F23" s="353"/>
      <c r="G23" s="353"/>
      <c r="H23" s="353"/>
      <c r="I23" s="353"/>
      <c r="J23" s="353"/>
      <c r="K23" s="353"/>
      <c r="L23" s="353"/>
      <c r="M23" s="353"/>
      <c r="N23" s="353"/>
      <c r="O23" s="353"/>
      <c r="P23" s="353"/>
      <c r="Q23" s="353"/>
      <c r="R23" s="353"/>
      <c r="S23" s="353"/>
      <c r="T23" s="353"/>
      <c r="U23" s="353"/>
      <c r="V23" s="353"/>
      <c r="W23" s="353"/>
      <c r="X23" s="353"/>
      <c r="Y23" s="353"/>
      <c r="Z23" s="353"/>
      <c r="AA23" s="353"/>
      <c r="AB23" s="353"/>
      <c r="AC23" s="353"/>
      <c r="AD23" s="353"/>
      <c r="AE23" s="353"/>
      <c r="AF23" s="353"/>
      <c r="AG23" s="353"/>
      <c r="AH23" s="411"/>
      <c r="AI23" s="411"/>
      <c r="AJ23" s="411"/>
      <c r="AK23" s="354">
        <f t="shared" si="0"/>
        <v>0</v>
      </c>
      <c r="AL23" s="355">
        <f t="shared" si="1"/>
        <v>0</v>
      </c>
      <c r="AM23" s="448"/>
      <c r="AN23" s="448"/>
    </row>
    <row r="24" spans="1:40" ht="18" customHeight="1">
      <c r="A24" s="348">
        <v>14</v>
      </c>
      <c r="B24" s="349"/>
      <c r="C24" s="350"/>
      <c r="D24" s="351"/>
      <c r="E24" s="352"/>
      <c r="F24" s="353"/>
      <c r="G24" s="353"/>
      <c r="H24" s="353"/>
      <c r="I24" s="353"/>
      <c r="J24" s="353"/>
      <c r="K24" s="353"/>
      <c r="L24" s="353"/>
      <c r="M24" s="353"/>
      <c r="N24" s="353"/>
      <c r="O24" s="353"/>
      <c r="P24" s="353"/>
      <c r="Q24" s="353"/>
      <c r="R24" s="353"/>
      <c r="S24" s="353"/>
      <c r="T24" s="353"/>
      <c r="U24" s="353"/>
      <c r="V24" s="353"/>
      <c r="W24" s="353"/>
      <c r="X24" s="353"/>
      <c r="Y24" s="353"/>
      <c r="Z24" s="353"/>
      <c r="AA24" s="353"/>
      <c r="AB24" s="353"/>
      <c r="AC24" s="353"/>
      <c r="AD24" s="353"/>
      <c r="AE24" s="353"/>
      <c r="AF24" s="353"/>
      <c r="AG24" s="353"/>
      <c r="AH24" s="411"/>
      <c r="AI24" s="411"/>
      <c r="AJ24" s="411"/>
      <c r="AK24" s="354">
        <f t="shared" si="0"/>
        <v>0</v>
      </c>
      <c r="AL24" s="355">
        <f t="shared" si="1"/>
        <v>0</v>
      </c>
      <c r="AM24" s="448"/>
      <c r="AN24" s="448"/>
    </row>
    <row r="25" spans="1:40" ht="18" customHeight="1">
      <c r="A25" s="348">
        <v>15</v>
      </c>
      <c r="B25" s="349"/>
      <c r="C25" s="350"/>
      <c r="D25" s="351"/>
      <c r="E25" s="352"/>
      <c r="F25" s="353"/>
      <c r="G25" s="353"/>
      <c r="H25" s="353"/>
      <c r="I25" s="353"/>
      <c r="J25" s="353"/>
      <c r="K25" s="353"/>
      <c r="L25" s="353"/>
      <c r="M25" s="353"/>
      <c r="N25" s="353"/>
      <c r="O25" s="353"/>
      <c r="P25" s="353"/>
      <c r="Q25" s="353"/>
      <c r="R25" s="353"/>
      <c r="S25" s="353"/>
      <c r="T25" s="353"/>
      <c r="U25" s="353"/>
      <c r="V25" s="353"/>
      <c r="W25" s="353"/>
      <c r="X25" s="353"/>
      <c r="Y25" s="353"/>
      <c r="Z25" s="353"/>
      <c r="AA25" s="353"/>
      <c r="AB25" s="353"/>
      <c r="AC25" s="353"/>
      <c r="AD25" s="353"/>
      <c r="AE25" s="353"/>
      <c r="AF25" s="353"/>
      <c r="AG25" s="353"/>
      <c r="AH25" s="411"/>
      <c r="AI25" s="411"/>
      <c r="AJ25" s="411"/>
      <c r="AK25" s="354">
        <f t="shared" si="0"/>
        <v>0</v>
      </c>
      <c r="AL25" s="355">
        <f t="shared" si="1"/>
        <v>0</v>
      </c>
      <c r="AM25" s="448"/>
      <c r="AN25" s="448"/>
    </row>
    <row r="26" spans="1:40" ht="18" customHeight="1">
      <c r="A26" s="348">
        <v>16</v>
      </c>
      <c r="B26" s="349"/>
      <c r="C26" s="350"/>
      <c r="D26" s="351"/>
      <c r="E26" s="352"/>
      <c r="F26" s="353"/>
      <c r="G26" s="353"/>
      <c r="H26" s="353"/>
      <c r="I26" s="353"/>
      <c r="J26" s="353"/>
      <c r="K26" s="353"/>
      <c r="L26" s="353"/>
      <c r="M26" s="353"/>
      <c r="N26" s="353"/>
      <c r="O26" s="353"/>
      <c r="P26" s="353"/>
      <c r="Q26" s="353"/>
      <c r="R26" s="353"/>
      <c r="S26" s="353"/>
      <c r="T26" s="353"/>
      <c r="U26" s="353"/>
      <c r="V26" s="353"/>
      <c r="W26" s="353"/>
      <c r="X26" s="353"/>
      <c r="Y26" s="353"/>
      <c r="Z26" s="353"/>
      <c r="AA26" s="353"/>
      <c r="AB26" s="353"/>
      <c r="AC26" s="353"/>
      <c r="AD26" s="353"/>
      <c r="AE26" s="353"/>
      <c r="AF26" s="353"/>
      <c r="AG26" s="353"/>
      <c r="AH26" s="411"/>
      <c r="AI26" s="411"/>
      <c r="AJ26" s="411"/>
      <c r="AK26" s="354">
        <f t="shared" si="0"/>
        <v>0</v>
      </c>
      <c r="AL26" s="355">
        <f t="shared" si="1"/>
        <v>0</v>
      </c>
      <c r="AM26" s="448"/>
      <c r="AN26" s="448"/>
    </row>
    <row r="27" spans="1:40" ht="18" customHeight="1">
      <c r="A27" s="348">
        <v>17</v>
      </c>
      <c r="B27" s="349"/>
      <c r="C27" s="350"/>
      <c r="D27" s="351"/>
      <c r="E27" s="352"/>
      <c r="F27" s="353"/>
      <c r="G27" s="353"/>
      <c r="H27" s="353"/>
      <c r="I27" s="353"/>
      <c r="J27" s="353"/>
      <c r="K27" s="353"/>
      <c r="L27" s="353"/>
      <c r="M27" s="353"/>
      <c r="N27" s="353"/>
      <c r="O27" s="353"/>
      <c r="P27" s="353"/>
      <c r="Q27" s="353"/>
      <c r="R27" s="353"/>
      <c r="S27" s="353"/>
      <c r="T27" s="353"/>
      <c r="U27" s="353"/>
      <c r="V27" s="353"/>
      <c r="W27" s="353"/>
      <c r="X27" s="353"/>
      <c r="Y27" s="353"/>
      <c r="Z27" s="353"/>
      <c r="AA27" s="353"/>
      <c r="AB27" s="353"/>
      <c r="AC27" s="353"/>
      <c r="AD27" s="353"/>
      <c r="AE27" s="353"/>
      <c r="AF27" s="353"/>
      <c r="AG27" s="353"/>
      <c r="AH27" s="411"/>
      <c r="AI27" s="411"/>
      <c r="AJ27" s="411"/>
      <c r="AK27" s="354">
        <f t="shared" si="0"/>
        <v>0</v>
      </c>
      <c r="AL27" s="355">
        <f t="shared" si="1"/>
        <v>0</v>
      </c>
      <c r="AM27" s="448"/>
      <c r="AN27" s="448"/>
    </row>
    <row r="28" spans="1:40" ht="18" customHeight="1">
      <c r="A28" s="348">
        <v>18</v>
      </c>
      <c r="B28" s="349"/>
      <c r="C28" s="350"/>
      <c r="D28" s="351"/>
      <c r="E28" s="352"/>
      <c r="F28" s="353"/>
      <c r="G28" s="353"/>
      <c r="H28" s="353"/>
      <c r="I28" s="353"/>
      <c r="J28" s="353"/>
      <c r="K28" s="353"/>
      <c r="L28" s="353"/>
      <c r="M28" s="353"/>
      <c r="N28" s="353"/>
      <c r="O28" s="353"/>
      <c r="P28" s="353"/>
      <c r="Q28" s="353"/>
      <c r="R28" s="353"/>
      <c r="S28" s="353"/>
      <c r="T28" s="353"/>
      <c r="U28" s="353"/>
      <c r="V28" s="353"/>
      <c r="W28" s="353"/>
      <c r="X28" s="353"/>
      <c r="Y28" s="353"/>
      <c r="Z28" s="353"/>
      <c r="AA28" s="353"/>
      <c r="AB28" s="353"/>
      <c r="AC28" s="353"/>
      <c r="AD28" s="353"/>
      <c r="AE28" s="353"/>
      <c r="AF28" s="353"/>
      <c r="AG28" s="353"/>
      <c r="AH28" s="411"/>
      <c r="AI28" s="411"/>
      <c r="AJ28" s="411"/>
      <c r="AK28" s="354">
        <f t="shared" si="0"/>
        <v>0</v>
      </c>
      <c r="AL28" s="355">
        <f t="shared" si="1"/>
        <v>0</v>
      </c>
      <c r="AM28" s="448"/>
      <c r="AN28" s="448"/>
    </row>
    <row r="29" spans="1:40" ht="18" customHeight="1">
      <c r="A29" s="348">
        <v>19</v>
      </c>
      <c r="B29" s="349"/>
      <c r="C29" s="350"/>
      <c r="D29" s="351"/>
      <c r="E29" s="352"/>
      <c r="F29" s="353"/>
      <c r="G29" s="353"/>
      <c r="H29" s="353"/>
      <c r="I29" s="353"/>
      <c r="J29" s="353"/>
      <c r="K29" s="353"/>
      <c r="L29" s="353"/>
      <c r="M29" s="353"/>
      <c r="N29" s="353"/>
      <c r="O29" s="353"/>
      <c r="P29" s="353"/>
      <c r="Q29" s="353"/>
      <c r="R29" s="353"/>
      <c r="S29" s="353"/>
      <c r="T29" s="353"/>
      <c r="U29" s="353"/>
      <c r="V29" s="353"/>
      <c r="W29" s="353"/>
      <c r="X29" s="353"/>
      <c r="Y29" s="353"/>
      <c r="Z29" s="353"/>
      <c r="AA29" s="353"/>
      <c r="AB29" s="353"/>
      <c r="AC29" s="353"/>
      <c r="AD29" s="353"/>
      <c r="AE29" s="353"/>
      <c r="AF29" s="353"/>
      <c r="AG29" s="353"/>
      <c r="AH29" s="411"/>
      <c r="AI29" s="411"/>
      <c r="AJ29" s="411"/>
      <c r="AK29" s="354">
        <f t="shared" si="0"/>
        <v>0</v>
      </c>
      <c r="AL29" s="355">
        <f t="shared" si="1"/>
        <v>0</v>
      </c>
      <c r="AM29" s="448"/>
      <c r="AN29" s="448"/>
    </row>
    <row r="30" spans="1:40" ht="18" customHeight="1">
      <c r="A30" s="348">
        <v>20</v>
      </c>
      <c r="B30" s="349"/>
      <c r="C30" s="350"/>
      <c r="D30" s="351"/>
      <c r="E30" s="352"/>
      <c r="F30" s="353"/>
      <c r="G30" s="353"/>
      <c r="H30" s="353"/>
      <c r="I30" s="353"/>
      <c r="J30" s="353"/>
      <c r="K30" s="353"/>
      <c r="L30" s="353"/>
      <c r="M30" s="353"/>
      <c r="N30" s="353"/>
      <c r="O30" s="353"/>
      <c r="P30" s="353"/>
      <c r="Q30" s="353"/>
      <c r="R30" s="353"/>
      <c r="S30" s="353"/>
      <c r="T30" s="353"/>
      <c r="U30" s="353"/>
      <c r="V30" s="353"/>
      <c r="W30" s="353"/>
      <c r="X30" s="353"/>
      <c r="Y30" s="353"/>
      <c r="Z30" s="353"/>
      <c r="AA30" s="353"/>
      <c r="AB30" s="353"/>
      <c r="AC30" s="353"/>
      <c r="AD30" s="353"/>
      <c r="AE30" s="353"/>
      <c r="AF30" s="353"/>
      <c r="AG30" s="353"/>
      <c r="AH30" s="411"/>
      <c r="AI30" s="411"/>
      <c r="AJ30" s="411"/>
      <c r="AK30" s="354">
        <f t="shared" si="0"/>
        <v>0</v>
      </c>
      <c r="AL30" s="355">
        <f t="shared" si="1"/>
        <v>0</v>
      </c>
      <c r="AM30" s="448"/>
      <c r="AN30" s="448"/>
    </row>
    <row r="31" spans="1:40" ht="18" customHeight="1">
      <c r="A31" s="445" t="s">
        <v>383</v>
      </c>
      <c r="B31" s="452"/>
      <c r="C31" s="452"/>
      <c r="D31" s="452"/>
      <c r="E31" s="452"/>
      <c r="F31" s="356">
        <f>+SUM(F11:F30)</f>
        <v>64</v>
      </c>
      <c r="G31" s="356">
        <f t="shared" ref="G31:AJ31" si="2">+SUM(G11:G30)</f>
        <v>55</v>
      </c>
      <c r="H31" s="356">
        <f t="shared" si="2"/>
        <v>57</v>
      </c>
      <c r="I31" s="356">
        <f t="shared" si="2"/>
        <v>0</v>
      </c>
      <c r="J31" s="356">
        <f t="shared" si="2"/>
        <v>0</v>
      </c>
      <c r="K31" s="356">
        <f t="shared" si="2"/>
        <v>60</v>
      </c>
      <c r="L31" s="356">
        <f t="shared" si="2"/>
        <v>58</v>
      </c>
      <c r="M31" s="356">
        <f t="shared" si="2"/>
        <v>61</v>
      </c>
      <c r="N31" s="356">
        <f t="shared" si="2"/>
        <v>55</v>
      </c>
      <c r="O31" s="356">
        <f t="shared" si="2"/>
        <v>57</v>
      </c>
      <c r="P31" s="356">
        <f t="shared" si="2"/>
        <v>0</v>
      </c>
      <c r="Q31" s="356">
        <f t="shared" si="2"/>
        <v>0</v>
      </c>
      <c r="R31" s="356">
        <f t="shared" si="2"/>
        <v>60</v>
      </c>
      <c r="S31" s="356">
        <f t="shared" si="2"/>
        <v>58</v>
      </c>
      <c r="T31" s="356">
        <f t="shared" si="2"/>
        <v>64</v>
      </c>
      <c r="U31" s="356">
        <f t="shared" si="2"/>
        <v>55</v>
      </c>
      <c r="V31" s="356">
        <f t="shared" si="2"/>
        <v>57</v>
      </c>
      <c r="W31" s="356">
        <f t="shared" si="2"/>
        <v>0</v>
      </c>
      <c r="X31" s="356">
        <f t="shared" si="2"/>
        <v>0</v>
      </c>
      <c r="Y31" s="356">
        <f t="shared" si="2"/>
        <v>60</v>
      </c>
      <c r="Z31" s="356">
        <f t="shared" si="2"/>
        <v>58</v>
      </c>
      <c r="AA31" s="356">
        <f t="shared" si="2"/>
        <v>64</v>
      </c>
      <c r="AB31" s="356">
        <f t="shared" si="2"/>
        <v>55</v>
      </c>
      <c r="AC31" s="356">
        <f t="shared" si="2"/>
        <v>57</v>
      </c>
      <c r="AD31" s="356">
        <f t="shared" si="2"/>
        <v>0</v>
      </c>
      <c r="AE31" s="356">
        <f t="shared" si="2"/>
        <v>0</v>
      </c>
      <c r="AF31" s="356">
        <f t="shared" si="2"/>
        <v>60</v>
      </c>
      <c r="AG31" s="356">
        <f t="shared" si="2"/>
        <v>58</v>
      </c>
      <c r="AH31" s="356">
        <f t="shared" si="2"/>
        <v>0</v>
      </c>
      <c r="AI31" s="356">
        <f t="shared" si="2"/>
        <v>0</v>
      </c>
      <c r="AJ31" s="356">
        <f t="shared" si="2"/>
        <v>0</v>
      </c>
      <c r="AK31" s="354">
        <f t="shared" si="0"/>
        <v>1173</v>
      </c>
      <c r="AL31" s="355">
        <f>IF($AK$3="４週",AK31/4,AK31/(DAY(EOMONTH($F$9,0))/7))</f>
        <v>293.25</v>
      </c>
      <c r="AM31" s="440"/>
      <c r="AN31" s="440"/>
    </row>
    <row r="32" spans="1:40" ht="18" customHeight="1">
      <c r="A32" s="452" t="s">
        <v>588</v>
      </c>
      <c r="B32" s="452"/>
      <c r="C32" s="452"/>
      <c r="D32" s="452"/>
      <c r="E32" s="453"/>
      <c r="F32" s="357">
        <v>8</v>
      </c>
      <c r="G32" s="357">
        <v>8</v>
      </c>
      <c r="H32" s="357">
        <v>8</v>
      </c>
      <c r="I32" s="357"/>
      <c r="J32" s="357"/>
      <c r="K32" s="357">
        <v>8</v>
      </c>
      <c r="L32" s="357">
        <v>8</v>
      </c>
      <c r="M32" s="357">
        <v>8</v>
      </c>
      <c r="N32" s="357">
        <v>8</v>
      </c>
      <c r="O32" s="357">
        <v>8</v>
      </c>
      <c r="P32" s="357"/>
      <c r="Q32" s="357"/>
      <c r="R32" s="357">
        <v>8</v>
      </c>
      <c r="S32" s="357">
        <v>8</v>
      </c>
      <c r="T32" s="357">
        <v>8</v>
      </c>
      <c r="U32" s="357">
        <v>8</v>
      </c>
      <c r="V32" s="357">
        <v>8</v>
      </c>
      <c r="W32" s="357"/>
      <c r="X32" s="357"/>
      <c r="Y32" s="357">
        <v>8</v>
      </c>
      <c r="Z32" s="357">
        <v>8</v>
      </c>
      <c r="AA32" s="357">
        <v>8</v>
      </c>
      <c r="AB32" s="357">
        <v>8</v>
      </c>
      <c r="AC32" s="357">
        <v>8</v>
      </c>
      <c r="AD32" s="357"/>
      <c r="AE32" s="357"/>
      <c r="AF32" s="357">
        <v>8</v>
      </c>
      <c r="AG32" s="357">
        <v>8</v>
      </c>
      <c r="AH32" s="357"/>
      <c r="AI32" s="357"/>
      <c r="AJ32" s="357"/>
      <c r="AK32" s="356">
        <v>160</v>
      </c>
      <c r="AL32" s="358"/>
      <c r="AM32" s="440"/>
      <c r="AN32" s="440"/>
    </row>
    <row r="33" spans="1:39" ht="15" customHeight="1">
      <c r="A33" s="345"/>
      <c r="B33" s="345"/>
      <c r="C33" s="345"/>
      <c r="D33" s="345"/>
      <c r="E33" s="345"/>
      <c r="F33" s="359"/>
      <c r="G33" s="359"/>
      <c r="H33" s="359"/>
      <c r="I33" s="359"/>
      <c r="J33" s="359"/>
      <c r="K33" s="359"/>
      <c r="L33" s="359"/>
      <c r="M33" s="359"/>
      <c r="N33" s="359"/>
      <c r="O33" s="359"/>
      <c r="P33" s="359"/>
      <c r="Q33" s="359"/>
      <c r="R33" s="359"/>
      <c r="S33" s="359"/>
      <c r="T33" s="359"/>
      <c r="U33" s="359"/>
      <c r="V33" s="359"/>
      <c r="W33" s="359"/>
      <c r="X33" s="359"/>
      <c r="Y33" s="359"/>
      <c r="Z33" s="359"/>
      <c r="AA33" s="359"/>
      <c r="AB33" s="359"/>
      <c r="AC33" s="359"/>
      <c r="AD33" s="359"/>
      <c r="AE33" s="359"/>
      <c r="AF33" s="359"/>
      <c r="AG33" s="359"/>
      <c r="AH33" s="359"/>
      <c r="AI33" s="359"/>
      <c r="AJ33" s="359"/>
      <c r="AK33" s="345"/>
      <c r="AL33" s="345"/>
      <c r="AM33" s="336"/>
    </row>
    <row r="34" spans="1:39" ht="15" customHeight="1">
      <c r="A34" s="359" t="s">
        <v>589</v>
      </c>
      <c r="B34" s="360"/>
      <c r="C34" s="361"/>
      <c r="D34" s="361"/>
      <c r="E34" s="361"/>
      <c r="F34" s="362"/>
      <c r="G34" s="361"/>
      <c r="H34" s="363"/>
      <c r="I34" s="363"/>
      <c r="J34" s="363"/>
      <c r="K34" s="363"/>
      <c r="L34" s="363"/>
      <c r="M34" s="363"/>
      <c r="N34" s="363"/>
      <c r="O34" s="363"/>
      <c r="P34" s="363"/>
      <c r="Q34" s="363"/>
      <c r="R34" s="363">
        <v>6</v>
      </c>
      <c r="S34" s="363"/>
      <c r="T34" s="363"/>
      <c r="U34" s="363"/>
      <c r="V34" s="363"/>
      <c r="W34" s="363"/>
      <c r="X34" s="363">
        <v>7</v>
      </c>
      <c r="Y34" s="363"/>
      <c r="Z34" s="363"/>
      <c r="AA34" s="363"/>
      <c r="AB34" s="363"/>
      <c r="AC34" s="363"/>
      <c r="AD34" s="363">
        <v>8</v>
      </c>
      <c r="AE34" s="363"/>
      <c r="AF34" s="363"/>
      <c r="AG34" s="364"/>
      <c r="AH34" s="364"/>
      <c r="AI34" s="364"/>
      <c r="AJ34" s="364">
        <v>9</v>
      </c>
      <c r="AK34" s="365"/>
      <c r="AL34" s="365"/>
      <c r="AM34" s="336"/>
    </row>
    <row r="35" spans="1:39" s="359" customFormat="1" ht="15" customHeight="1">
      <c r="A35" s="359" t="s">
        <v>590</v>
      </c>
      <c r="B35" s="366"/>
      <c r="C35" s="366"/>
      <c r="D35" s="366"/>
      <c r="E35" s="366"/>
      <c r="F35" s="366"/>
      <c r="G35" s="366"/>
      <c r="H35" s="335"/>
      <c r="I35" s="335"/>
      <c r="J35" s="335"/>
      <c r="K35" s="335"/>
      <c r="L35" s="335"/>
      <c r="M35" s="335"/>
      <c r="N35" s="335"/>
      <c r="O35" s="335"/>
      <c r="P35" s="335"/>
      <c r="Q35" s="335"/>
      <c r="R35" s="335"/>
      <c r="S35" s="335"/>
      <c r="T35" s="335"/>
      <c r="U35" s="335"/>
      <c r="V35" s="335"/>
      <c r="W35" s="335"/>
      <c r="X35" s="335"/>
      <c r="Y35" s="335"/>
      <c r="Z35" s="335"/>
      <c r="AA35" s="335"/>
      <c r="AB35" s="335"/>
      <c r="AC35" s="335"/>
      <c r="AD35" s="335"/>
      <c r="AE35" s="335"/>
      <c r="AF35" s="335"/>
      <c r="AG35" s="335"/>
      <c r="AH35" s="335"/>
      <c r="AI35" s="335"/>
      <c r="AJ35" s="335"/>
      <c r="AK35" s="335"/>
      <c r="AL35" s="335"/>
      <c r="AM35" s="335"/>
    </row>
    <row r="36" spans="1:39" s="359" customFormat="1" ht="15" customHeight="1">
      <c r="A36" s="359" t="s">
        <v>591</v>
      </c>
      <c r="B36" s="366"/>
      <c r="C36" s="366"/>
      <c r="D36" s="366"/>
      <c r="E36" s="366"/>
      <c r="F36" s="366"/>
      <c r="G36" s="366"/>
      <c r="H36" s="335"/>
      <c r="I36" s="335"/>
      <c r="J36" s="335"/>
      <c r="K36" s="335"/>
      <c r="L36" s="335"/>
      <c r="M36" s="335"/>
      <c r="N36" s="335"/>
      <c r="O36" s="335"/>
      <c r="P36" s="335"/>
      <c r="Q36" s="335"/>
      <c r="R36" s="335"/>
      <c r="S36" s="335"/>
      <c r="T36" s="335"/>
      <c r="U36" s="335"/>
      <c r="V36" s="335"/>
      <c r="W36" s="335"/>
      <c r="X36" s="335"/>
      <c r="Y36" s="335"/>
      <c r="Z36" s="335"/>
      <c r="AA36" s="335"/>
      <c r="AB36" s="335"/>
      <c r="AC36" s="335"/>
      <c r="AD36" s="335"/>
      <c r="AE36" s="335"/>
      <c r="AF36" s="335"/>
      <c r="AG36" s="335"/>
      <c r="AH36" s="335"/>
      <c r="AI36" s="335"/>
      <c r="AJ36" s="335"/>
      <c r="AK36" s="335"/>
      <c r="AL36" s="335"/>
      <c r="AM36" s="335"/>
    </row>
    <row r="37" spans="1:39" s="359" customFormat="1" ht="15" customHeight="1">
      <c r="A37" s="359" t="s">
        <v>592</v>
      </c>
      <c r="B37" s="366"/>
      <c r="C37" s="366"/>
      <c r="D37" s="366"/>
      <c r="E37" s="366"/>
      <c r="F37" s="366"/>
      <c r="G37" s="366"/>
      <c r="H37" s="335"/>
      <c r="I37" s="335"/>
      <c r="J37" s="335"/>
      <c r="K37" s="335"/>
      <c r="L37" s="335"/>
      <c r="M37" s="335"/>
      <c r="N37" s="335"/>
      <c r="O37" s="335"/>
      <c r="P37" s="335"/>
      <c r="Q37" s="335"/>
      <c r="R37" s="335"/>
      <c r="S37" s="335"/>
      <c r="T37" s="335"/>
      <c r="U37" s="335"/>
      <c r="V37" s="335"/>
      <c r="W37" s="335"/>
      <c r="X37" s="335"/>
      <c r="Y37" s="335"/>
      <c r="Z37" s="335"/>
      <c r="AA37" s="335"/>
      <c r="AB37" s="335"/>
      <c r="AC37" s="335"/>
      <c r="AD37" s="335"/>
      <c r="AE37" s="335"/>
      <c r="AF37" s="335"/>
      <c r="AG37" s="335"/>
      <c r="AH37" s="335"/>
      <c r="AI37" s="335"/>
      <c r="AJ37" s="335"/>
      <c r="AK37" s="335"/>
      <c r="AL37" s="335"/>
      <c r="AM37" s="335"/>
    </row>
    <row r="38" spans="1:39" s="359" customFormat="1" ht="15" customHeight="1">
      <c r="A38" s="359" t="s">
        <v>593</v>
      </c>
      <c r="B38" s="366"/>
      <c r="C38" s="366"/>
      <c r="D38" s="366"/>
      <c r="E38" s="366"/>
      <c r="F38" s="366"/>
      <c r="G38" s="366"/>
      <c r="H38" s="335"/>
      <c r="I38" s="335"/>
      <c r="J38" s="335"/>
      <c r="K38" s="335"/>
      <c r="L38" s="335"/>
      <c r="M38" s="335"/>
      <c r="N38" s="335"/>
      <c r="O38" s="335"/>
      <c r="P38" s="335"/>
      <c r="Q38" s="335"/>
      <c r="R38" s="335"/>
      <c r="S38" s="335"/>
      <c r="T38" s="335"/>
      <c r="U38" s="335"/>
      <c r="V38" s="335"/>
      <c r="W38" s="335"/>
      <c r="X38" s="335"/>
      <c r="Y38" s="335"/>
      <c r="Z38" s="335"/>
      <c r="AA38" s="335"/>
      <c r="AB38" s="335"/>
      <c r="AC38" s="335"/>
      <c r="AD38" s="335"/>
      <c r="AE38" s="335"/>
      <c r="AF38" s="335"/>
      <c r="AG38" s="335"/>
      <c r="AH38" s="335"/>
      <c r="AI38" s="335"/>
      <c r="AJ38" s="335"/>
      <c r="AK38" s="335"/>
      <c r="AL38" s="335"/>
      <c r="AM38" s="335"/>
    </row>
    <row r="39" spans="1:39" ht="15" customHeight="1">
      <c r="A39" s="359" t="s">
        <v>594</v>
      </c>
      <c r="B39" s="367"/>
      <c r="C39" s="359"/>
      <c r="D39" s="359"/>
      <c r="E39" s="359"/>
      <c r="F39" s="359"/>
      <c r="G39" s="359"/>
    </row>
    <row r="40" spans="1:39" ht="15" customHeight="1">
      <c r="A40" s="359" t="s">
        <v>595</v>
      </c>
      <c r="B40" s="367"/>
      <c r="C40" s="359"/>
      <c r="D40" s="359"/>
      <c r="E40" s="359"/>
      <c r="F40" s="359"/>
      <c r="G40" s="359"/>
    </row>
    <row r="41" spans="1:39" ht="15" customHeight="1">
      <c r="A41" s="359"/>
      <c r="B41" s="368" t="s">
        <v>596</v>
      </c>
      <c r="C41" s="441" t="s">
        <v>597</v>
      </c>
      <c r="D41" s="441"/>
      <c r="E41" s="441"/>
      <c r="F41" s="359"/>
      <c r="G41" s="359"/>
    </row>
    <row r="42" spans="1:39" ht="15" customHeight="1">
      <c r="A42" s="359"/>
      <c r="B42" s="369" t="s">
        <v>598</v>
      </c>
      <c r="C42" s="451" t="s">
        <v>599</v>
      </c>
      <c r="D42" s="451"/>
      <c r="E42" s="451"/>
      <c r="F42" s="359"/>
      <c r="G42" s="359"/>
    </row>
    <row r="43" spans="1:39" ht="15" customHeight="1">
      <c r="A43" s="359"/>
      <c r="B43" s="369" t="s">
        <v>600</v>
      </c>
      <c r="C43" s="451" t="s">
        <v>601</v>
      </c>
      <c r="D43" s="451"/>
      <c r="E43" s="451"/>
      <c r="F43" s="359"/>
      <c r="G43" s="359"/>
    </row>
    <row r="44" spans="1:39" ht="15" customHeight="1">
      <c r="A44" s="359"/>
      <c r="B44" s="369" t="s">
        <v>602</v>
      </c>
      <c r="C44" s="451" t="s">
        <v>603</v>
      </c>
      <c r="D44" s="451"/>
      <c r="E44" s="451"/>
      <c r="F44" s="359"/>
      <c r="G44" s="359"/>
    </row>
    <row r="45" spans="1:39" ht="15" customHeight="1">
      <c r="A45" s="359"/>
      <c r="B45" s="369" t="s">
        <v>604</v>
      </c>
      <c r="C45" s="451" t="s">
        <v>605</v>
      </c>
      <c r="D45" s="451"/>
      <c r="E45" s="451"/>
      <c r="F45" s="359"/>
      <c r="G45" s="359"/>
    </row>
    <row r="46" spans="1:39" ht="15" customHeight="1">
      <c r="A46" s="359"/>
      <c r="B46" s="359" t="s">
        <v>606</v>
      </c>
      <c r="C46" s="359"/>
      <c r="D46" s="359"/>
      <c r="E46" s="359"/>
      <c r="F46" s="359"/>
      <c r="G46" s="359"/>
    </row>
    <row r="47" spans="1:39" ht="15" customHeight="1">
      <c r="A47" s="359"/>
      <c r="B47" s="359" t="s">
        <v>607</v>
      </c>
      <c r="C47" s="359"/>
      <c r="D47" s="359"/>
      <c r="E47" s="359"/>
      <c r="F47" s="359"/>
      <c r="G47" s="359"/>
    </row>
    <row r="48" spans="1:39" ht="15" customHeight="1">
      <c r="A48" s="359"/>
      <c r="B48" s="359" t="s">
        <v>608</v>
      </c>
      <c r="C48" s="359"/>
      <c r="D48" s="359"/>
      <c r="E48" s="359"/>
      <c r="F48" s="359"/>
      <c r="G48" s="359"/>
    </row>
    <row r="49" spans="1:7" ht="15" customHeight="1">
      <c r="A49" s="359" t="s">
        <v>609</v>
      </c>
      <c r="B49" s="367"/>
      <c r="C49" s="359"/>
      <c r="D49" s="359"/>
      <c r="E49" s="359"/>
      <c r="F49" s="359"/>
      <c r="G49" s="359"/>
    </row>
    <row r="50" spans="1:7" ht="15" customHeight="1">
      <c r="A50" s="359" t="s">
        <v>610</v>
      </c>
      <c r="B50" s="367"/>
      <c r="C50" s="359"/>
      <c r="D50" s="359"/>
      <c r="E50" s="359"/>
      <c r="F50" s="359"/>
      <c r="G50" s="359"/>
    </row>
    <row r="51" spans="1:7" ht="15" customHeight="1">
      <c r="A51" s="359" t="s">
        <v>611</v>
      </c>
      <c r="B51" s="367"/>
      <c r="C51" s="359"/>
      <c r="D51" s="359"/>
      <c r="E51" s="359"/>
      <c r="F51" s="359"/>
      <c r="G51" s="359"/>
    </row>
    <row r="52" spans="1:7" ht="15" customHeight="1">
      <c r="A52" s="359" t="s">
        <v>612</v>
      </c>
      <c r="B52" s="367"/>
      <c r="C52" s="359"/>
      <c r="D52" s="359"/>
      <c r="E52" s="359"/>
      <c r="F52" s="359"/>
      <c r="G52" s="359"/>
    </row>
    <row r="53" spans="1:7" ht="15" customHeight="1">
      <c r="A53" s="359" t="s">
        <v>613</v>
      </c>
      <c r="B53" s="367"/>
      <c r="C53" s="359"/>
      <c r="D53" s="359"/>
      <c r="E53" s="359"/>
      <c r="F53" s="359"/>
      <c r="G53" s="359"/>
    </row>
    <row r="54" spans="1:7" ht="15" customHeight="1">
      <c r="A54" s="359" t="s">
        <v>614</v>
      </c>
      <c r="B54" s="367"/>
      <c r="C54" s="359"/>
      <c r="D54" s="359"/>
      <c r="E54" s="359"/>
      <c r="F54" s="359"/>
      <c r="G54" s="359"/>
    </row>
    <row r="55" spans="1:7" ht="15" customHeight="1">
      <c r="A55" s="359"/>
      <c r="B55" s="359" t="s">
        <v>615</v>
      </c>
      <c r="C55" s="359"/>
      <c r="D55" s="359"/>
      <c r="E55" s="359"/>
      <c r="F55" s="359"/>
      <c r="G55" s="359"/>
    </row>
    <row r="56" spans="1:7" ht="15" customHeight="1">
      <c r="A56" s="359"/>
      <c r="B56" s="359" t="s">
        <v>616</v>
      </c>
      <c r="C56" s="359"/>
      <c r="D56" s="359"/>
      <c r="E56" s="359"/>
      <c r="F56" s="359"/>
      <c r="G56" s="359"/>
    </row>
    <row r="57" spans="1:7" ht="15" customHeight="1">
      <c r="A57" s="359" t="s">
        <v>617</v>
      </c>
      <c r="B57" s="367"/>
      <c r="C57" s="359"/>
      <c r="D57" s="359"/>
      <c r="E57" s="359"/>
      <c r="F57" s="359"/>
      <c r="G57" s="359"/>
    </row>
    <row r="58" spans="1:7" ht="15" customHeight="1">
      <c r="A58" s="359" t="s">
        <v>618</v>
      </c>
      <c r="B58" s="367"/>
      <c r="C58" s="359"/>
      <c r="D58" s="359"/>
      <c r="E58" s="359"/>
      <c r="F58" s="359"/>
      <c r="G58" s="359"/>
    </row>
    <row r="59" spans="1:7" ht="15" customHeight="1">
      <c r="A59" s="359" t="s">
        <v>619</v>
      </c>
      <c r="B59" s="367"/>
      <c r="C59" s="359"/>
      <c r="D59" s="359"/>
      <c r="E59" s="359"/>
      <c r="F59" s="359"/>
      <c r="G59" s="359"/>
    </row>
    <row r="60" spans="1:7" ht="15" customHeight="1">
      <c r="A60" s="359" t="s">
        <v>620</v>
      </c>
      <c r="B60" s="367"/>
      <c r="C60" s="359"/>
      <c r="D60" s="359"/>
      <c r="E60" s="359"/>
      <c r="F60" s="359"/>
      <c r="G60" s="359"/>
    </row>
    <row r="61" spans="1:7" ht="15" customHeight="1">
      <c r="A61" s="359" t="s">
        <v>621</v>
      </c>
      <c r="B61" s="367"/>
      <c r="C61" s="359"/>
      <c r="D61" s="359"/>
      <c r="E61" s="359"/>
      <c r="F61" s="359"/>
      <c r="G61" s="359"/>
    </row>
    <row r="62" spans="1:7" ht="15" customHeight="1">
      <c r="A62" s="359" t="s">
        <v>622</v>
      </c>
      <c r="B62" s="367"/>
      <c r="C62" s="359"/>
      <c r="D62" s="359"/>
      <c r="E62" s="359"/>
      <c r="F62" s="359"/>
      <c r="G62" s="359"/>
    </row>
    <row r="63" spans="1:7" ht="15" customHeight="1">
      <c r="A63" s="359" t="s">
        <v>623</v>
      </c>
      <c r="B63" s="367"/>
      <c r="C63" s="359"/>
      <c r="D63" s="359"/>
      <c r="E63" s="359"/>
      <c r="F63" s="359"/>
      <c r="G63" s="359"/>
    </row>
    <row r="64" spans="1:7" ht="15" customHeight="1">
      <c r="A64" s="359" t="s">
        <v>624</v>
      </c>
      <c r="B64" s="367"/>
      <c r="C64" s="359"/>
      <c r="D64" s="359"/>
      <c r="E64" s="359"/>
      <c r="F64" s="359"/>
      <c r="G64" s="359"/>
    </row>
  </sheetData>
  <mergeCells count="51">
    <mergeCell ref="C42:E42"/>
    <mergeCell ref="C43:E43"/>
    <mergeCell ref="C44:E44"/>
    <mergeCell ref="C45:E45"/>
    <mergeCell ref="AM29:AN29"/>
    <mergeCell ref="AM30:AN30"/>
    <mergeCell ref="A31:E31"/>
    <mergeCell ref="AM31:AN32"/>
    <mergeCell ref="A32:E32"/>
    <mergeCell ref="C41:E41"/>
    <mergeCell ref="AM28:AN28"/>
    <mergeCell ref="AM17:AN17"/>
    <mergeCell ref="AM18:AN18"/>
    <mergeCell ref="AM19:AN19"/>
    <mergeCell ref="AM20:AN20"/>
    <mergeCell ref="AM21:AN21"/>
    <mergeCell ref="AM22:AN22"/>
    <mergeCell ref="AM23:AN23"/>
    <mergeCell ref="AM24:AN24"/>
    <mergeCell ref="AM25:AN25"/>
    <mergeCell ref="AM26:AN26"/>
    <mergeCell ref="AM27:AN27"/>
    <mergeCell ref="AM16:AN16"/>
    <mergeCell ref="AL7:AL10"/>
    <mergeCell ref="AM7:AN10"/>
    <mergeCell ref="F8:L8"/>
    <mergeCell ref="M8:S8"/>
    <mergeCell ref="T8:Z8"/>
    <mergeCell ref="AA8:AG8"/>
    <mergeCell ref="AH8:AJ8"/>
    <mergeCell ref="AM11:AN11"/>
    <mergeCell ref="AM12:AN12"/>
    <mergeCell ref="AM13:AN13"/>
    <mergeCell ref="AM14:AN14"/>
    <mergeCell ref="AM15:AN15"/>
    <mergeCell ref="AK3:AN3"/>
    <mergeCell ref="AK4:AN4"/>
    <mergeCell ref="AH5:AJ5"/>
    <mergeCell ref="A7:A10"/>
    <mergeCell ref="B7:B10"/>
    <mergeCell ref="C7:C10"/>
    <mergeCell ref="D7:D10"/>
    <mergeCell ref="E7:E10"/>
    <mergeCell ref="F7:AJ7"/>
    <mergeCell ref="AK7:AK10"/>
    <mergeCell ref="AK1:AN1"/>
    <mergeCell ref="M2:P2"/>
    <mergeCell ref="Q2:R2"/>
    <mergeCell ref="S2:T2"/>
    <mergeCell ref="U2:V2"/>
    <mergeCell ref="AK2:AN2"/>
  </mergeCells>
  <phoneticPr fontId="10"/>
  <dataValidations count="2">
    <dataValidation type="list" allowBlank="1" showInputMessage="1" showErrorMessage="1" sqref="AK4:AN4" xr:uid="{59B6068E-E4BE-46D2-B99E-96AE3C16B7D8}">
      <formula1>"予定,実績"</formula1>
    </dataValidation>
    <dataValidation type="list" allowBlank="1" showInputMessage="1" showErrorMessage="1" sqref="C11:C30" xr:uid="{172C0D90-9E7E-4BED-9191-DB39E8DDA50F}">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1" fitToWidth="0" fitToHeight="0" orientation="landscape" r:id="rId1"/>
  <headerFooter alignWithMargins="0">
    <oddHeader>&amp;L&amp;"ＭＳ ゴシック,標準"&amp;10（参考様式）</oddHeader>
  </headerFooter>
  <rowBreaks count="1" manualBreakCount="1">
    <brk id="33" max="44" man="1"/>
  </rowBreaks>
  <colBreaks count="1" manualBreakCount="1">
    <brk id="40" max="63"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dimension ref="B1:O44"/>
  <sheetViews>
    <sheetView view="pageBreakPreview" topLeftCell="A19" zoomScaleNormal="100" workbookViewId="0">
      <selection activeCell="K13" sqref="K13:Q13"/>
    </sheetView>
  </sheetViews>
  <sheetFormatPr defaultRowHeight="13.2"/>
  <cols>
    <col min="1" max="1" width="8" customWidth="1"/>
    <col min="2" max="2" width="9.77734375" customWidth="1"/>
    <col min="3" max="3" width="12.109375" customWidth="1"/>
    <col min="6" max="6" width="15.109375" bestFit="1" customWidth="1"/>
  </cols>
  <sheetData>
    <row r="1" spans="2:15" s="130" customFormat="1" ht="54.75" customHeight="1"/>
    <row r="3" spans="2:15" ht="16.2">
      <c r="B3" s="1" t="s">
        <v>139</v>
      </c>
      <c r="F3" s="26" t="s">
        <v>140</v>
      </c>
    </row>
    <row r="5" spans="2:15" ht="24.75" customHeight="1">
      <c r="B5" s="1"/>
      <c r="C5" s="454" t="s">
        <v>364</v>
      </c>
      <c r="D5" s="455"/>
      <c r="E5" s="456" t="s">
        <v>220</v>
      </c>
      <c r="F5" s="457"/>
      <c r="G5" s="457"/>
      <c r="H5" s="457"/>
      <c r="I5" s="457"/>
      <c r="J5" s="458"/>
      <c r="K5" s="1"/>
      <c r="L5" s="1"/>
      <c r="M5" s="1"/>
      <c r="N5" s="1"/>
      <c r="O5" s="1"/>
    </row>
    <row r="6" spans="2:15">
      <c r="B6" s="1"/>
      <c r="C6" s="6"/>
      <c r="D6" s="6"/>
      <c r="E6" s="6"/>
      <c r="F6" s="6"/>
      <c r="G6" s="6"/>
      <c r="H6" s="6"/>
      <c r="I6" s="6"/>
      <c r="J6" s="6"/>
      <c r="K6" s="1"/>
      <c r="L6" s="1"/>
      <c r="M6" s="1"/>
      <c r="N6" s="1"/>
      <c r="O6" s="1"/>
    </row>
    <row r="7" spans="2:15">
      <c r="B7" s="1"/>
      <c r="C7" s="1"/>
      <c r="D7" s="1"/>
      <c r="E7" s="1"/>
      <c r="F7" s="1"/>
      <c r="G7" s="1"/>
      <c r="H7" s="1"/>
      <c r="I7" s="1"/>
      <c r="J7" s="1"/>
      <c r="K7" s="1"/>
      <c r="L7" s="1"/>
      <c r="M7" s="1"/>
      <c r="N7" s="1"/>
      <c r="O7" s="1"/>
    </row>
    <row r="8" spans="2:15" ht="16.2">
      <c r="B8" s="27"/>
      <c r="C8" s="28"/>
      <c r="D8" s="28"/>
      <c r="E8" s="28"/>
      <c r="F8" s="28"/>
      <c r="G8" s="28"/>
      <c r="H8" s="28"/>
      <c r="I8" s="28"/>
      <c r="J8" s="28"/>
      <c r="K8" s="28"/>
      <c r="L8" s="28"/>
      <c r="M8" s="28"/>
      <c r="N8" s="28"/>
      <c r="O8" s="29" t="s">
        <v>286</v>
      </c>
    </row>
    <row r="9" spans="2:15" ht="16.2">
      <c r="B9" s="30"/>
      <c r="C9" s="414" t="s">
        <v>142</v>
      </c>
      <c r="D9" s="416"/>
      <c r="E9" s="459" t="s">
        <v>223</v>
      </c>
      <c r="F9" s="457"/>
      <c r="G9" s="457"/>
      <c r="H9" s="457"/>
      <c r="I9" s="458"/>
      <c r="J9" s="6"/>
      <c r="K9" s="6"/>
      <c r="L9" s="6"/>
      <c r="M9" s="6"/>
      <c r="N9" s="6"/>
      <c r="O9" s="31"/>
    </row>
    <row r="10" spans="2:15" ht="16.2">
      <c r="B10" s="30"/>
      <c r="C10" s="414" t="s">
        <v>143</v>
      </c>
      <c r="D10" s="416"/>
      <c r="E10" s="459" t="s">
        <v>221</v>
      </c>
      <c r="F10" s="457"/>
      <c r="G10" s="457"/>
      <c r="H10" s="457"/>
      <c r="I10" s="458"/>
      <c r="J10" s="6"/>
      <c r="K10" s="6"/>
      <c r="L10" s="6"/>
      <c r="M10" s="6"/>
      <c r="N10" s="6"/>
      <c r="O10" s="31"/>
    </row>
    <row r="11" spans="2:15" ht="16.2">
      <c r="B11" s="30"/>
      <c r="C11" s="414" t="s">
        <v>144</v>
      </c>
      <c r="D11" s="416"/>
      <c r="E11" s="459" t="s">
        <v>222</v>
      </c>
      <c r="F11" s="457"/>
      <c r="G11" s="457"/>
      <c r="H11" s="457"/>
      <c r="I11" s="458"/>
      <c r="J11" s="6"/>
      <c r="K11" s="6"/>
      <c r="L11" s="6"/>
      <c r="M11" s="6"/>
      <c r="N11" s="6"/>
      <c r="O11" s="31"/>
    </row>
    <row r="12" spans="2:15">
      <c r="B12" s="30"/>
      <c r="C12" s="6"/>
      <c r="D12" s="6"/>
      <c r="E12" s="6"/>
      <c r="F12" s="6"/>
      <c r="G12" s="6"/>
      <c r="H12" s="6"/>
      <c r="I12" s="6"/>
      <c r="J12" s="6"/>
      <c r="K12" s="6"/>
      <c r="L12" s="6"/>
      <c r="M12" s="6"/>
      <c r="N12" s="6"/>
      <c r="O12" s="32"/>
    </row>
    <row r="13" spans="2:15">
      <c r="B13" s="30"/>
      <c r="C13" s="27"/>
      <c r="D13" s="28"/>
      <c r="E13" s="28"/>
      <c r="F13" s="10"/>
      <c r="G13" s="10"/>
      <c r="H13" s="16"/>
      <c r="I13" s="16"/>
      <c r="J13" s="28"/>
      <c r="K13" s="28"/>
      <c r="L13" s="28"/>
      <c r="M13" s="28"/>
      <c r="N13" s="33"/>
      <c r="O13" s="32"/>
    </row>
    <row r="14" spans="2:15" ht="14.4">
      <c r="B14" s="30"/>
      <c r="C14" s="30"/>
      <c r="D14" s="6" t="s">
        <v>224</v>
      </c>
      <c r="E14" s="6"/>
      <c r="F14" s="48"/>
      <c r="G14" s="49"/>
      <c r="H14" s="49"/>
      <c r="I14" s="49"/>
      <c r="J14" s="6"/>
      <c r="K14" s="6"/>
      <c r="L14" s="6"/>
      <c r="M14" s="126" t="s">
        <v>219</v>
      </c>
      <c r="N14" s="32"/>
      <c r="O14" s="32"/>
    </row>
    <row r="15" spans="2:15">
      <c r="B15" s="30"/>
      <c r="C15" s="30"/>
      <c r="D15" s="6"/>
      <c r="E15" s="6"/>
      <c r="F15" s="48"/>
      <c r="G15" s="49"/>
      <c r="H15" s="49"/>
      <c r="I15" s="49"/>
      <c r="J15" s="6"/>
      <c r="K15" s="6"/>
      <c r="L15" s="6"/>
      <c r="M15" s="6"/>
      <c r="N15" s="32"/>
      <c r="O15" s="32"/>
    </row>
    <row r="16" spans="2:15">
      <c r="B16" s="30"/>
      <c r="C16" s="30"/>
      <c r="D16" s="6"/>
      <c r="E16" s="6"/>
      <c r="F16" s="6"/>
      <c r="G16" s="6"/>
      <c r="H16" s="6"/>
      <c r="I16" s="6"/>
      <c r="J16" s="6"/>
      <c r="K16" s="6"/>
      <c r="L16" s="125"/>
      <c r="M16" s="6"/>
      <c r="N16" s="32"/>
      <c r="O16" s="32"/>
    </row>
    <row r="17" spans="2:15">
      <c r="B17" s="30"/>
      <c r="C17" s="30"/>
      <c r="D17" s="6"/>
      <c r="E17" s="6"/>
      <c r="F17" s="6"/>
      <c r="G17" s="6"/>
      <c r="H17" s="6"/>
      <c r="I17" s="6"/>
      <c r="J17" s="6"/>
      <c r="K17" s="6"/>
      <c r="L17" s="6"/>
      <c r="M17" s="6"/>
      <c r="N17" s="32"/>
      <c r="O17" s="32"/>
    </row>
    <row r="18" spans="2:15">
      <c r="B18" s="30"/>
      <c r="C18" s="30"/>
      <c r="D18" s="6"/>
      <c r="E18" s="6"/>
      <c r="F18" s="6"/>
      <c r="G18" s="6"/>
      <c r="H18" s="6"/>
      <c r="I18" s="6"/>
      <c r="J18" s="6"/>
      <c r="K18" s="6"/>
      <c r="L18" s="6"/>
      <c r="M18" s="6"/>
      <c r="N18" s="32"/>
      <c r="O18" s="32"/>
    </row>
    <row r="19" spans="2:15">
      <c r="B19" s="30"/>
      <c r="C19" s="42"/>
      <c r="D19" s="43"/>
      <c r="E19" s="43"/>
      <c r="F19" s="43"/>
      <c r="G19" s="43"/>
      <c r="H19" s="43"/>
      <c r="I19" s="6"/>
      <c r="J19" s="6"/>
      <c r="K19" s="6"/>
      <c r="L19" s="6"/>
      <c r="M19" s="6"/>
      <c r="N19" s="32"/>
      <c r="O19" s="32"/>
    </row>
    <row r="20" spans="2:15">
      <c r="B20" s="30"/>
      <c r="C20" s="44"/>
      <c r="D20" s="43"/>
      <c r="E20" s="43"/>
      <c r="F20" s="43"/>
      <c r="G20" s="43"/>
      <c r="H20" s="43"/>
      <c r="I20" s="6"/>
      <c r="J20" s="6"/>
      <c r="K20" s="6"/>
      <c r="L20" s="6"/>
      <c r="M20" s="6"/>
      <c r="N20" s="32"/>
      <c r="O20" s="32"/>
    </row>
    <row r="21" spans="2:15">
      <c r="B21" s="30"/>
      <c r="C21" s="45"/>
      <c r="D21" s="462"/>
      <c r="E21" s="463"/>
      <c r="F21" s="43"/>
      <c r="G21" s="43"/>
      <c r="H21" s="43"/>
      <c r="I21" s="6"/>
      <c r="J21" s="6"/>
      <c r="K21" s="6"/>
      <c r="L21" s="6"/>
      <c r="M21" s="6"/>
      <c r="N21" s="32"/>
      <c r="O21" s="32"/>
    </row>
    <row r="22" spans="2:15">
      <c r="B22" s="30"/>
      <c r="C22" s="45"/>
      <c r="D22" s="43"/>
      <c r="E22" s="43"/>
      <c r="F22" s="43"/>
      <c r="G22" s="43"/>
      <c r="H22" s="43"/>
      <c r="I22" s="6"/>
      <c r="J22" s="6"/>
      <c r="K22" s="6"/>
      <c r="L22" s="6"/>
      <c r="M22" s="6"/>
      <c r="N22" s="32"/>
      <c r="O22" s="32"/>
    </row>
    <row r="23" spans="2:15">
      <c r="B23" s="30"/>
      <c r="C23" s="44"/>
      <c r="D23" s="43"/>
      <c r="E23" s="43"/>
      <c r="F23" s="43"/>
      <c r="G23" s="43"/>
      <c r="H23" s="43"/>
      <c r="I23" s="6"/>
      <c r="J23" s="6"/>
      <c r="K23" s="6"/>
      <c r="L23" s="6"/>
      <c r="M23" s="6"/>
      <c r="N23" s="32"/>
      <c r="O23" s="32"/>
    </row>
    <row r="24" spans="2:15">
      <c r="B24" s="30"/>
      <c r="C24" s="45"/>
      <c r="D24" s="462"/>
      <c r="E24" s="464"/>
      <c r="F24" s="43"/>
      <c r="G24" s="43"/>
      <c r="H24" s="43"/>
      <c r="I24" s="6"/>
      <c r="J24" s="6"/>
      <c r="K24" s="6"/>
      <c r="L24" s="6"/>
      <c r="M24" s="6"/>
      <c r="N24" s="32"/>
      <c r="O24" s="32"/>
    </row>
    <row r="25" spans="2:15">
      <c r="B25" s="30"/>
      <c r="C25" s="44"/>
      <c r="D25" s="43"/>
      <c r="E25" s="43"/>
      <c r="F25" s="43"/>
      <c r="G25" s="43"/>
      <c r="H25" s="43"/>
      <c r="I25" s="6"/>
      <c r="J25" s="6"/>
      <c r="K25" s="6"/>
      <c r="L25" s="6"/>
      <c r="M25" s="6"/>
      <c r="N25" s="32"/>
      <c r="O25" s="32"/>
    </row>
    <row r="26" spans="2:15">
      <c r="B26" s="30"/>
      <c r="C26" s="44"/>
      <c r="D26" s="43"/>
      <c r="E26" s="43"/>
      <c r="F26" s="43"/>
      <c r="G26" s="43"/>
      <c r="H26" s="43"/>
      <c r="I26" s="6"/>
      <c r="J26" s="6"/>
      <c r="K26" s="6"/>
      <c r="L26" s="6"/>
      <c r="M26" s="6"/>
      <c r="N26" s="32"/>
      <c r="O26" s="32"/>
    </row>
    <row r="27" spans="2:15">
      <c r="B27" s="30"/>
      <c r="C27" s="44"/>
      <c r="D27" s="43"/>
      <c r="E27" s="43"/>
      <c r="F27" s="43"/>
      <c r="G27" s="43"/>
      <c r="H27" s="43"/>
      <c r="I27" s="6"/>
      <c r="J27" s="6"/>
      <c r="K27" s="6"/>
      <c r="L27" s="6"/>
      <c r="M27" s="6"/>
      <c r="N27" s="32"/>
      <c r="O27" s="32"/>
    </row>
    <row r="28" spans="2:15">
      <c r="B28" s="30"/>
      <c r="C28" s="44"/>
      <c r="D28" s="43"/>
      <c r="E28" s="43"/>
      <c r="F28" s="43"/>
      <c r="G28" s="462"/>
      <c r="H28" s="464"/>
      <c r="I28" s="6"/>
      <c r="J28" s="6"/>
      <c r="K28" s="6"/>
      <c r="L28" s="6"/>
      <c r="M28" s="6"/>
      <c r="N28" s="32"/>
      <c r="O28" s="32"/>
    </row>
    <row r="29" spans="2:15">
      <c r="B29" s="30"/>
      <c r="C29" s="44"/>
      <c r="D29" s="43"/>
      <c r="E29" s="43"/>
      <c r="F29" s="43"/>
      <c r="G29" s="43"/>
      <c r="H29" s="43"/>
      <c r="I29" s="6"/>
      <c r="J29" s="6"/>
      <c r="K29" s="6"/>
      <c r="L29" s="6"/>
      <c r="M29" s="6"/>
      <c r="N29" s="32"/>
      <c r="O29" s="32"/>
    </row>
    <row r="30" spans="2:15">
      <c r="B30" s="30"/>
      <c r="C30" s="44"/>
      <c r="D30" s="462"/>
      <c r="E30" s="462"/>
      <c r="F30" s="43"/>
      <c r="G30" s="462"/>
      <c r="H30" s="464"/>
      <c r="I30" s="6"/>
      <c r="J30" s="6"/>
      <c r="K30" s="6"/>
      <c r="L30" s="6"/>
      <c r="M30" s="6"/>
      <c r="N30" s="32"/>
      <c r="O30" s="32"/>
    </row>
    <row r="31" spans="2:15">
      <c r="B31" s="30"/>
      <c r="C31" s="44"/>
      <c r="D31" s="43"/>
      <c r="E31" s="43"/>
      <c r="F31" s="43"/>
      <c r="G31" s="43"/>
      <c r="H31" s="43"/>
      <c r="I31" s="6"/>
      <c r="J31" s="6"/>
      <c r="K31" s="6"/>
      <c r="L31" s="6"/>
      <c r="M31" s="6"/>
      <c r="N31" s="32"/>
      <c r="O31" s="32"/>
    </row>
    <row r="32" spans="2:15">
      <c r="B32" s="30"/>
      <c r="C32" s="44"/>
      <c r="D32" s="43"/>
      <c r="E32" s="43"/>
      <c r="F32" s="43"/>
      <c r="G32" s="43"/>
      <c r="H32" s="43"/>
      <c r="I32" s="6"/>
      <c r="J32" s="6"/>
      <c r="K32" s="6"/>
      <c r="L32" s="6"/>
      <c r="M32" s="6"/>
      <c r="N32" s="32"/>
      <c r="O32" s="32"/>
    </row>
    <row r="33" spans="2:15">
      <c r="B33" s="30"/>
      <c r="C33" s="44"/>
      <c r="D33" s="43"/>
      <c r="E33" s="43"/>
      <c r="F33" s="43"/>
      <c r="G33" s="43"/>
      <c r="H33" s="43"/>
      <c r="I33" s="6"/>
      <c r="J33" s="6"/>
      <c r="K33" s="6"/>
      <c r="L33" s="6"/>
      <c r="M33" s="6"/>
      <c r="N33" s="32"/>
      <c r="O33" s="32"/>
    </row>
    <row r="34" spans="2:15">
      <c r="B34" s="30"/>
      <c r="C34" s="46"/>
      <c r="D34" s="47"/>
      <c r="E34" s="47"/>
      <c r="F34" s="47"/>
      <c r="G34" s="47"/>
      <c r="H34" s="47"/>
      <c r="I34" s="36"/>
      <c r="J34" s="36"/>
      <c r="K34" s="36"/>
      <c r="L34" s="36"/>
      <c r="M34" s="36"/>
      <c r="N34" s="37"/>
      <c r="O34" s="32"/>
    </row>
    <row r="35" spans="2:15">
      <c r="B35" s="35"/>
      <c r="C35" s="36"/>
      <c r="D35" s="36"/>
      <c r="E35" s="36"/>
      <c r="F35" s="36"/>
      <c r="G35" s="36"/>
      <c r="H35" s="36"/>
      <c r="I35" s="36"/>
      <c r="J35" s="36"/>
      <c r="K35" s="36"/>
      <c r="L35" s="36"/>
      <c r="M35" s="36"/>
      <c r="N35" s="36"/>
      <c r="O35" s="37"/>
    </row>
    <row r="36" spans="2:15">
      <c r="B36" s="6"/>
      <c r="C36" s="6"/>
      <c r="D36" s="6"/>
      <c r="E36" s="6"/>
      <c r="F36" s="6"/>
      <c r="G36" s="6"/>
      <c r="H36" s="6"/>
      <c r="I36" s="6"/>
      <c r="J36" s="6"/>
      <c r="K36" s="6"/>
      <c r="L36" s="6"/>
      <c r="M36" s="6"/>
      <c r="N36" s="6"/>
      <c r="O36" s="6"/>
    </row>
    <row r="37" spans="2:15" ht="15" customHeight="1">
      <c r="B37" s="6"/>
      <c r="C37" s="6"/>
      <c r="D37" s="6"/>
      <c r="E37" s="6"/>
      <c r="F37" s="6"/>
      <c r="G37" s="6"/>
      <c r="H37" s="6"/>
      <c r="I37" s="6"/>
      <c r="J37" s="6"/>
      <c r="K37" s="6"/>
      <c r="L37" s="6"/>
      <c r="M37" s="6"/>
      <c r="N37" s="6"/>
      <c r="O37" s="6"/>
    </row>
    <row r="38" spans="2:15" ht="20.25" customHeight="1">
      <c r="B38" s="3" t="s">
        <v>145</v>
      </c>
      <c r="C38" s="4" t="s">
        <v>146</v>
      </c>
      <c r="D38" s="1"/>
      <c r="E38" s="1"/>
      <c r="F38" s="1"/>
      <c r="G38" s="1"/>
      <c r="H38" s="1"/>
      <c r="I38" s="1"/>
      <c r="J38" s="1"/>
      <c r="K38" s="1"/>
      <c r="L38" s="1"/>
      <c r="M38" s="1"/>
      <c r="N38" s="1"/>
      <c r="O38" s="1"/>
    </row>
    <row r="39" spans="2:15" ht="21" customHeight="1">
      <c r="B39" s="38" t="s">
        <v>147</v>
      </c>
      <c r="C39" s="39" t="s">
        <v>148</v>
      </c>
    </row>
    <row r="40" spans="2:15" ht="20.25" customHeight="1">
      <c r="B40" s="40" t="s">
        <v>149</v>
      </c>
      <c r="C40" s="461" t="s">
        <v>410</v>
      </c>
      <c r="D40" s="461"/>
      <c r="E40" s="461"/>
      <c r="F40" s="461"/>
      <c r="G40" s="461"/>
      <c r="H40" s="461"/>
      <c r="I40" s="461"/>
      <c r="J40" s="461"/>
      <c r="K40" s="461"/>
      <c r="L40" s="461"/>
      <c r="M40" s="461"/>
      <c r="N40" s="461"/>
      <c r="O40" s="461"/>
    </row>
    <row r="41" spans="2:15">
      <c r="B41" s="41"/>
      <c r="C41" s="461"/>
      <c r="D41" s="461"/>
      <c r="E41" s="461"/>
      <c r="F41" s="461"/>
      <c r="G41" s="461"/>
      <c r="H41" s="461"/>
      <c r="I41" s="461"/>
      <c r="J41" s="461"/>
      <c r="K41" s="461"/>
      <c r="L41" s="461"/>
      <c r="M41" s="461"/>
      <c r="N41" s="461"/>
      <c r="O41" s="461"/>
    </row>
    <row r="42" spans="2:15" ht="18" customHeight="1">
      <c r="B42" s="162" t="s">
        <v>10</v>
      </c>
      <c r="C42" s="460" t="s">
        <v>11</v>
      </c>
      <c r="D42" s="460"/>
      <c r="E42" s="460"/>
      <c r="F42" s="460"/>
      <c r="G42" s="460"/>
      <c r="H42" s="460"/>
      <c r="I42" s="460"/>
      <c r="J42" s="460"/>
      <c r="K42" s="460"/>
      <c r="L42" s="460"/>
      <c r="M42" s="460"/>
      <c r="N42" s="460"/>
      <c r="O42" s="460"/>
    </row>
    <row r="43" spans="2:15" ht="20.25" customHeight="1">
      <c r="B43" s="162" t="s">
        <v>16</v>
      </c>
      <c r="C43" s="460" t="s">
        <v>17</v>
      </c>
      <c r="D43" s="460"/>
      <c r="E43" s="460"/>
      <c r="F43" s="460"/>
      <c r="G43" s="460"/>
      <c r="H43" s="460"/>
      <c r="I43" s="460"/>
      <c r="J43" s="460"/>
      <c r="K43" s="460"/>
      <c r="L43" s="460"/>
      <c r="M43" s="460"/>
      <c r="N43" s="460"/>
      <c r="O43" s="460"/>
    </row>
    <row r="44" spans="2:15">
      <c r="C44" s="5"/>
      <c r="D44" s="5"/>
      <c r="E44" s="5"/>
      <c r="F44" s="5"/>
      <c r="G44" s="5"/>
      <c r="H44" s="5"/>
      <c r="I44" s="5"/>
      <c r="J44" s="5"/>
      <c r="K44" s="5"/>
      <c r="L44" s="5"/>
      <c r="M44" s="5"/>
      <c r="N44" s="5"/>
      <c r="O44" s="5"/>
    </row>
  </sheetData>
  <sheetProtection sheet="1" objects="1" scenarios="1"/>
  <mergeCells count="16">
    <mergeCell ref="C42:O42"/>
    <mergeCell ref="C43:O43"/>
    <mergeCell ref="C40:O41"/>
    <mergeCell ref="D21:E21"/>
    <mergeCell ref="D24:E24"/>
    <mergeCell ref="G28:H28"/>
    <mergeCell ref="D30:E30"/>
    <mergeCell ref="G30:H30"/>
    <mergeCell ref="C5:D5"/>
    <mergeCell ref="E5:J5"/>
    <mergeCell ref="C11:D11"/>
    <mergeCell ref="E11:I11"/>
    <mergeCell ref="C9:D9"/>
    <mergeCell ref="E9:I9"/>
    <mergeCell ref="C10:D10"/>
    <mergeCell ref="E10:I10"/>
  </mergeCells>
  <phoneticPr fontId="10"/>
  <pageMargins left="0.78740157480314965" right="0.78740157480314965" top="0.6692913385826772" bottom="0.51181102362204722" header="0.51181102362204722" footer="0.51181102362204722"/>
  <pageSetup paperSize="9" scale="80"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4"/>
  <dimension ref="A1:W43"/>
  <sheetViews>
    <sheetView view="pageBreakPreview" topLeftCell="A16" zoomScaleNormal="100" workbookViewId="0">
      <selection activeCell="K13" sqref="K13:Q13"/>
    </sheetView>
  </sheetViews>
  <sheetFormatPr defaultRowHeight="13.2"/>
  <cols>
    <col min="1" max="1" width="14.109375" bestFit="1" customWidth="1"/>
    <col min="2" max="2" width="12.33203125" customWidth="1"/>
    <col min="3" max="3" width="5.6640625" bestFit="1" customWidth="1"/>
    <col min="4" max="4" width="11.21875" customWidth="1"/>
    <col min="5" max="5" width="10.88671875" customWidth="1"/>
    <col min="7" max="7" width="5.6640625" bestFit="1" customWidth="1"/>
    <col min="9" max="9" width="10.6640625" customWidth="1"/>
    <col min="11" max="11" width="5.6640625" bestFit="1" customWidth="1"/>
    <col min="15" max="15" width="5.6640625" bestFit="1" customWidth="1"/>
    <col min="19" max="19" width="5.6640625" bestFit="1" customWidth="1"/>
  </cols>
  <sheetData>
    <row r="1" spans="1:23" ht="64.5" customHeight="1"/>
    <row r="3" spans="1:23" ht="16.2">
      <c r="A3" s="1" t="s">
        <v>284</v>
      </c>
      <c r="B3" s="1"/>
      <c r="C3" s="1"/>
      <c r="D3" s="1"/>
      <c r="E3" s="1"/>
      <c r="F3" s="2" t="s">
        <v>285</v>
      </c>
      <c r="G3" s="1"/>
      <c r="H3" s="1"/>
      <c r="I3" s="1"/>
      <c r="J3" s="1"/>
      <c r="K3" s="1"/>
      <c r="L3" s="1"/>
      <c r="M3" s="1"/>
      <c r="N3" s="1"/>
      <c r="O3" s="1"/>
      <c r="P3" s="1"/>
      <c r="Q3" s="1"/>
      <c r="R3" s="1"/>
      <c r="S3" s="1"/>
      <c r="T3" s="1"/>
      <c r="U3" s="1"/>
      <c r="V3" s="1"/>
      <c r="W3" s="1"/>
    </row>
    <row r="4" spans="1:23">
      <c r="A4" s="1"/>
      <c r="B4" s="1"/>
      <c r="C4" s="1"/>
      <c r="D4" s="1"/>
      <c r="E4" s="1"/>
      <c r="F4" s="1"/>
      <c r="G4" s="1"/>
      <c r="H4" s="1"/>
      <c r="I4" s="1"/>
      <c r="J4" s="1"/>
      <c r="K4" s="1"/>
      <c r="L4" s="1"/>
      <c r="M4" s="1"/>
      <c r="N4" s="1"/>
      <c r="O4" s="1"/>
      <c r="P4" s="1"/>
      <c r="Q4" s="1"/>
      <c r="R4" s="1"/>
      <c r="S4" s="1"/>
      <c r="T4" s="1"/>
      <c r="U4" s="1"/>
      <c r="V4" s="1"/>
      <c r="W4" s="1"/>
    </row>
    <row r="5" spans="1:23" ht="21.9" customHeight="1">
      <c r="A5" s="1"/>
      <c r="B5" s="468" t="s">
        <v>364</v>
      </c>
      <c r="C5" s="469"/>
      <c r="D5" s="454" t="s">
        <v>249</v>
      </c>
      <c r="E5" s="465"/>
      <c r="F5" s="466"/>
      <c r="G5" s="466"/>
      <c r="H5" s="466"/>
      <c r="I5" s="466"/>
      <c r="J5" s="466"/>
      <c r="K5" s="466"/>
      <c r="L5" s="467"/>
      <c r="M5" s="50"/>
      <c r="N5" s="1"/>
      <c r="O5" s="1"/>
      <c r="P5" s="1"/>
      <c r="Q5" s="1"/>
      <c r="R5" s="1"/>
      <c r="S5" s="1"/>
      <c r="T5" s="1"/>
      <c r="U5" s="1"/>
      <c r="V5" s="1"/>
      <c r="W5" s="1"/>
    </row>
    <row r="6" spans="1:23" ht="20.100000000000001" customHeight="1">
      <c r="A6" s="1"/>
      <c r="B6" s="468" t="s">
        <v>368</v>
      </c>
      <c r="C6" s="469"/>
      <c r="D6" s="454" t="s">
        <v>243</v>
      </c>
      <c r="E6" s="465"/>
      <c r="F6" s="465"/>
      <c r="G6" s="465"/>
      <c r="H6" s="465"/>
      <c r="I6" s="465"/>
      <c r="J6" s="465"/>
      <c r="K6" s="465"/>
      <c r="L6" s="470"/>
      <c r="M6" s="51"/>
      <c r="N6" s="1"/>
      <c r="O6" s="1"/>
      <c r="P6" s="1"/>
      <c r="Q6" s="1"/>
      <c r="R6" s="1"/>
      <c r="S6" s="1"/>
      <c r="T6" s="1"/>
      <c r="U6" s="1"/>
      <c r="V6" s="1"/>
      <c r="W6" s="1"/>
    </row>
    <row r="7" spans="1:23">
      <c r="A7" s="1"/>
      <c r="B7" s="1"/>
      <c r="C7" s="1"/>
      <c r="D7" s="1" t="s">
        <v>287</v>
      </c>
      <c r="E7" s="1"/>
      <c r="F7" s="1"/>
      <c r="G7" s="1"/>
      <c r="H7" s="1"/>
      <c r="I7" s="1"/>
      <c r="J7" s="1"/>
      <c r="K7" s="1"/>
      <c r="L7" s="1"/>
      <c r="M7" s="1"/>
      <c r="N7" s="1"/>
      <c r="O7" s="1"/>
      <c r="P7" s="1"/>
      <c r="Q7" s="1"/>
      <c r="R7" s="1"/>
      <c r="S7" s="1"/>
      <c r="T7" s="1"/>
      <c r="U7" s="1"/>
      <c r="V7" s="1"/>
      <c r="W7" s="1"/>
    </row>
    <row r="8" spans="1:23" ht="17.25" customHeight="1">
      <c r="A8" s="17"/>
      <c r="B8" s="21" t="s">
        <v>288</v>
      </c>
      <c r="C8" s="10"/>
      <c r="D8" s="52">
        <v>1</v>
      </c>
      <c r="E8" s="10" t="s">
        <v>289</v>
      </c>
      <c r="F8" s="21"/>
      <c r="G8" s="20"/>
      <c r="H8" s="52">
        <v>2</v>
      </c>
      <c r="I8" s="10" t="s">
        <v>289</v>
      </c>
      <c r="J8" s="21"/>
      <c r="K8" s="20"/>
      <c r="L8" s="10" t="s">
        <v>290</v>
      </c>
      <c r="M8" s="10" t="s">
        <v>289</v>
      </c>
      <c r="N8" s="21"/>
      <c r="O8" s="20"/>
      <c r="P8" s="10" t="s">
        <v>290</v>
      </c>
      <c r="Q8" s="10" t="s">
        <v>289</v>
      </c>
      <c r="R8" s="21"/>
      <c r="S8" s="454" t="s">
        <v>291</v>
      </c>
      <c r="T8" s="471"/>
      <c r="U8" s="455"/>
      <c r="V8" s="1"/>
      <c r="W8" s="1"/>
    </row>
    <row r="9" spans="1:23" ht="16.5" customHeight="1">
      <c r="A9" s="22" t="s">
        <v>292</v>
      </c>
      <c r="B9" s="23"/>
      <c r="C9" s="10" t="s">
        <v>293</v>
      </c>
      <c r="D9" s="53" t="s">
        <v>294</v>
      </c>
      <c r="E9" s="54"/>
      <c r="F9" s="55" t="s">
        <v>295</v>
      </c>
      <c r="G9" s="10" t="s">
        <v>293</v>
      </c>
      <c r="H9" s="53" t="s">
        <v>294</v>
      </c>
      <c r="I9" s="54"/>
      <c r="J9" s="55" t="s">
        <v>295</v>
      </c>
      <c r="K9" s="10" t="s">
        <v>293</v>
      </c>
      <c r="L9" s="53" t="s">
        <v>294</v>
      </c>
      <c r="M9" s="54"/>
      <c r="N9" s="55" t="s">
        <v>295</v>
      </c>
      <c r="O9" s="10" t="s">
        <v>293</v>
      </c>
      <c r="P9" s="53" t="s">
        <v>294</v>
      </c>
      <c r="Q9" s="54"/>
      <c r="R9" s="55" t="s">
        <v>295</v>
      </c>
      <c r="S9" s="10" t="s">
        <v>293</v>
      </c>
      <c r="T9" s="56" t="s">
        <v>294</v>
      </c>
      <c r="U9" s="55" t="s">
        <v>295</v>
      </c>
      <c r="V9" s="1"/>
      <c r="W9" s="1"/>
    </row>
    <row r="10" spans="1:23">
      <c r="A10" s="24" t="s">
        <v>296</v>
      </c>
      <c r="B10" s="97" t="s">
        <v>297</v>
      </c>
      <c r="C10" s="22"/>
      <c r="D10" s="57"/>
      <c r="E10" s="58" t="s">
        <v>298</v>
      </c>
      <c r="F10" s="59"/>
      <c r="G10" s="22"/>
      <c r="H10" s="57"/>
      <c r="I10" s="58" t="s">
        <v>298</v>
      </c>
      <c r="J10" s="59"/>
      <c r="K10" s="22"/>
      <c r="L10" s="57"/>
      <c r="M10" s="58" t="s">
        <v>298</v>
      </c>
      <c r="N10" s="59"/>
      <c r="O10" s="22"/>
      <c r="P10" s="57"/>
      <c r="Q10" s="58" t="s">
        <v>298</v>
      </c>
      <c r="R10" s="59"/>
      <c r="S10" s="22"/>
      <c r="T10" s="60"/>
      <c r="U10" s="59"/>
      <c r="V10" s="1"/>
      <c r="W10" s="1"/>
    </row>
    <row r="11" spans="1:23" ht="20.100000000000001" customHeight="1">
      <c r="A11" s="131" t="s">
        <v>245</v>
      </c>
      <c r="B11" s="132" t="s">
        <v>244</v>
      </c>
      <c r="C11" s="133">
        <v>18</v>
      </c>
      <c r="D11" s="134" t="s">
        <v>261</v>
      </c>
      <c r="E11" s="135" t="s">
        <v>262</v>
      </c>
      <c r="F11" s="136"/>
      <c r="G11" s="133"/>
      <c r="H11" s="134" t="s">
        <v>263</v>
      </c>
      <c r="I11" s="135" t="s">
        <v>264</v>
      </c>
      <c r="J11" s="136"/>
      <c r="K11" s="133"/>
      <c r="L11" s="134"/>
      <c r="M11" s="135" t="s">
        <v>264</v>
      </c>
      <c r="N11" s="136"/>
      <c r="O11" s="133"/>
      <c r="P11" s="134"/>
      <c r="Q11" s="135" t="s">
        <v>264</v>
      </c>
      <c r="R11" s="136"/>
      <c r="S11" s="133">
        <v>18</v>
      </c>
      <c r="T11" s="134" t="s">
        <v>265</v>
      </c>
      <c r="U11" s="137"/>
      <c r="V11" s="1"/>
      <c r="W11" s="1"/>
    </row>
    <row r="12" spans="1:23" ht="20.100000000000001" customHeight="1">
      <c r="A12" s="138" t="s">
        <v>246</v>
      </c>
      <c r="B12" s="139" t="s">
        <v>248</v>
      </c>
      <c r="C12" s="140"/>
      <c r="D12" s="141"/>
      <c r="E12" s="135" t="s">
        <v>264</v>
      </c>
      <c r="F12" s="142"/>
      <c r="G12" s="140">
        <v>22</v>
      </c>
      <c r="H12" s="141" t="s">
        <v>266</v>
      </c>
      <c r="I12" s="135" t="s">
        <v>267</v>
      </c>
      <c r="J12" s="142"/>
      <c r="K12" s="140"/>
      <c r="L12" s="141"/>
      <c r="M12" s="135" t="s">
        <v>264</v>
      </c>
      <c r="N12" s="142"/>
      <c r="O12" s="140"/>
      <c r="P12" s="141"/>
      <c r="Q12" s="135" t="s">
        <v>264</v>
      </c>
      <c r="R12" s="142"/>
      <c r="S12" s="140">
        <v>22</v>
      </c>
      <c r="T12" s="141" t="s">
        <v>268</v>
      </c>
      <c r="U12" s="142"/>
      <c r="V12" s="1"/>
      <c r="W12" s="1"/>
    </row>
    <row r="13" spans="1:23" ht="20.100000000000001" customHeight="1">
      <c r="A13" s="138" t="s">
        <v>269</v>
      </c>
      <c r="B13" s="139" t="s">
        <v>247</v>
      </c>
      <c r="C13" s="140">
        <v>2</v>
      </c>
      <c r="D13" s="141" t="s">
        <v>270</v>
      </c>
      <c r="E13" s="135" t="s">
        <v>271</v>
      </c>
      <c r="F13" s="142"/>
      <c r="G13" s="140"/>
      <c r="H13" s="141"/>
      <c r="I13" s="135" t="s">
        <v>264</v>
      </c>
      <c r="J13" s="142"/>
      <c r="K13" s="140"/>
      <c r="L13" s="141"/>
      <c r="M13" s="135" t="s">
        <v>264</v>
      </c>
      <c r="N13" s="142"/>
      <c r="O13" s="140"/>
      <c r="P13" s="141"/>
      <c r="Q13" s="135" t="s">
        <v>264</v>
      </c>
      <c r="R13" s="142"/>
      <c r="S13" s="140">
        <v>2</v>
      </c>
      <c r="T13" s="141" t="s">
        <v>272</v>
      </c>
      <c r="U13" s="142"/>
      <c r="V13" s="1"/>
      <c r="W13" s="1"/>
    </row>
    <row r="14" spans="1:23" ht="20.100000000000001" customHeight="1">
      <c r="A14" s="138"/>
      <c r="B14" s="139"/>
      <c r="C14" s="140"/>
      <c r="D14" s="141"/>
      <c r="E14" s="135" t="s">
        <v>264</v>
      </c>
      <c r="F14" s="142"/>
      <c r="G14" s="140"/>
      <c r="H14" s="141"/>
      <c r="I14" s="135" t="s">
        <v>264</v>
      </c>
      <c r="J14" s="142"/>
      <c r="K14" s="140"/>
      <c r="L14" s="141"/>
      <c r="M14" s="135" t="s">
        <v>264</v>
      </c>
      <c r="N14" s="142"/>
      <c r="O14" s="140"/>
      <c r="P14" s="141"/>
      <c r="Q14" s="135" t="s">
        <v>264</v>
      </c>
      <c r="R14" s="142"/>
      <c r="S14" s="140"/>
      <c r="T14" s="141"/>
      <c r="U14" s="142"/>
      <c r="V14" s="1"/>
      <c r="W14" s="1"/>
    </row>
    <row r="15" spans="1:23" ht="20.100000000000001" customHeight="1">
      <c r="A15" s="138"/>
      <c r="B15" s="139"/>
      <c r="C15" s="140"/>
      <c r="D15" s="141"/>
      <c r="E15" s="135" t="s">
        <v>264</v>
      </c>
      <c r="F15" s="142"/>
      <c r="G15" s="140"/>
      <c r="H15" s="141"/>
      <c r="I15" s="135" t="s">
        <v>264</v>
      </c>
      <c r="J15" s="142"/>
      <c r="K15" s="140"/>
      <c r="L15" s="141"/>
      <c r="M15" s="135" t="s">
        <v>264</v>
      </c>
      <c r="N15" s="142"/>
      <c r="O15" s="140"/>
      <c r="P15" s="141"/>
      <c r="Q15" s="135" t="s">
        <v>264</v>
      </c>
      <c r="R15" s="142"/>
      <c r="S15" s="140"/>
      <c r="T15" s="141"/>
      <c r="U15" s="142"/>
      <c r="V15" s="1"/>
      <c r="W15" s="1"/>
    </row>
    <row r="16" spans="1:23" ht="20.100000000000001" customHeight="1">
      <c r="A16" s="138"/>
      <c r="B16" s="139"/>
      <c r="C16" s="140"/>
      <c r="D16" s="141"/>
      <c r="E16" s="135" t="s">
        <v>264</v>
      </c>
      <c r="F16" s="142"/>
      <c r="G16" s="140"/>
      <c r="H16" s="141"/>
      <c r="I16" s="135" t="s">
        <v>264</v>
      </c>
      <c r="J16" s="142"/>
      <c r="K16" s="140"/>
      <c r="L16" s="141"/>
      <c r="M16" s="135" t="s">
        <v>264</v>
      </c>
      <c r="N16" s="142"/>
      <c r="O16" s="140"/>
      <c r="P16" s="141"/>
      <c r="Q16" s="135" t="s">
        <v>264</v>
      </c>
      <c r="R16" s="142"/>
      <c r="S16" s="140"/>
      <c r="T16" s="141"/>
      <c r="U16" s="142"/>
      <c r="V16" s="1"/>
      <c r="W16" s="1"/>
    </row>
    <row r="17" spans="1:23" ht="20.100000000000001" customHeight="1">
      <c r="A17" s="138"/>
      <c r="B17" s="139"/>
      <c r="C17" s="140"/>
      <c r="D17" s="141"/>
      <c r="E17" s="135" t="s">
        <v>264</v>
      </c>
      <c r="F17" s="142"/>
      <c r="G17" s="140"/>
      <c r="H17" s="141"/>
      <c r="I17" s="135" t="s">
        <v>264</v>
      </c>
      <c r="J17" s="142"/>
      <c r="K17" s="140"/>
      <c r="L17" s="141"/>
      <c r="M17" s="135" t="s">
        <v>264</v>
      </c>
      <c r="N17" s="142"/>
      <c r="O17" s="140"/>
      <c r="P17" s="141"/>
      <c r="Q17" s="135" t="s">
        <v>264</v>
      </c>
      <c r="R17" s="142"/>
      <c r="S17" s="140"/>
      <c r="T17" s="141"/>
      <c r="U17" s="142"/>
      <c r="V17" s="1"/>
      <c r="W17" s="1"/>
    </row>
    <row r="18" spans="1:23" ht="20.100000000000001" customHeight="1">
      <c r="A18" s="143"/>
      <c r="B18" s="144"/>
      <c r="C18" s="145"/>
      <c r="D18" s="146"/>
      <c r="E18" s="135" t="s">
        <v>264</v>
      </c>
      <c r="F18" s="147"/>
      <c r="G18" s="145"/>
      <c r="H18" s="146"/>
      <c r="I18" s="135" t="s">
        <v>264</v>
      </c>
      <c r="J18" s="147"/>
      <c r="K18" s="145"/>
      <c r="L18" s="146"/>
      <c r="M18" s="135" t="s">
        <v>264</v>
      </c>
      <c r="N18" s="147"/>
      <c r="O18" s="145"/>
      <c r="P18" s="146"/>
      <c r="Q18" s="135" t="s">
        <v>264</v>
      </c>
      <c r="R18" s="147"/>
      <c r="S18" s="145"/>
      <c r="T18" s="146"/>
      <c r="U18" s="147"/>
      <c r="V18" s="1"/>
      <c r="W18" s="1"/>
    </row>
    <row r="19" spans="1:23" ht="20.100000000000001" customHeight="1">
      <c r="A19" s="148" t="s">
        <v>299</v>
      </c>
      <c r="B19" s="149"/>
      <c r="C19" s="150"/>
      <c r="D19" s="151"/>
      <c r="E19" s="151"/>
      <c r="F19" s="149"/>
      <c r="G19" s="150"/>
      <c r="H19" s="151"/>
      <c r="I19" s="151"/>
      <c r="J19" s="149"/>
      <c r="K19" s="150"/>
      <c r="L19" s="151"/>
      <c r="M19" s="151"/>
      <c r="N19" s="149"/>
      <c r="O19" s="150"/>
      <c r="P19" s="151"/>
      <c r="Q19" s="151"/>
      <c r="R19" s="149"/>
      <c r="S19" s="151"/>
      <c r="T19" s="151"/>
      <c r="U19" s="149"/>
      <c r="V19" s="1"/>
      <c r="W19" s="1"/>
    </row>
    <row r="20" spans="1:23" ht="20.100000000000001" customHeight="1">
      <c r="A20" s="131" t="s">
        <v>252</v>
      </c>
      <c r="B20" s="132"/>
      <c r="C20" s="133">
        <v>1</v>
      </c>
      <c r="D20" s="134" t="s">
        <v>340</v>
      </c>
      <c r="E20" s="135"/>
      <c r="F20" s="136" t="s">
        <v>260</v>
      </c>
      <c r="G20" s="133">
        <v>1</v>
      </c>
      <c r="H20" s="134" t="s">
        <v>141</v>
      </c>
      <c r="I20" s="135"/>
      <c r="J20" s="136" t="s">
        <v>260</v>
      </c>
      <c r="K20" s="133"/>
      <c r="L20" s="134"/>
      <c r="M20" s="135"/>
      <c r="N20" s="136"/>
      <c r="O20" s="133"/>
      <c r="P20" s="134"/>
      <c r="Q20" s="135"/>
      <c r="R20" s="136"/>
      <c r="S20" s="133" t="s">
        <v>141</v>
      </c>
      <c r="T20" s="134" t="s">
        <v>141</v>
      </c>
      <c r="U20" s="136"/>
      <c r="V20" s="1"/>
      <c r="W20" s="1"/>
    </row>
    <row r="21" spans="1:23" ht="20.100000000000001" customHeight="1">
      <c r="A21" s="138" t="s">
        <v>259</v>
      </c>
      <c r="B21" s="139"/>
      <c r="C21" s="140">
        <v>1</v>
      </c>
      <c r="D21" s="141" t="s">
        <v>273</v>
      </c>
      <c r="E21" s="152"/>
      <c r="F21" s="136" t="s">
        <v>260</v>
      </c>
      <c r="G21" s="140"/>
      <c r="H21" s="141" t="s">
        <v>141</v>
      </c>
      <c r="I21" s="152"/>
      <c r="J21" s="136"/>
      <c r="K21" s="140"/>
      <c r="L21" s="141"/>
      <c r="M21" s="152"/>
      <c r="N21" s="142"/>
      <c r="O21" s="140"/>
      <c r="P21" s="141"/>
      <c r="Q21" s="152"/>
      <c r="R21" s="142"/>
      <c r="S21" s="140" t="s">
        <v>141</v>
      </c>
      <c r="T21" s="141" t="s">
        <v>141</v>
      </c>
      <c r="U21" s="142"/>
      <c r="V21" s="1"/>
      <c r="W21" s="1"/>
    </row>
    <row r="22" spans="1:23" ht="20.100000000000001" customHeight="1">
      <c r="A22" s="138" t="s">
        <v>258</v>
      </c>
      <c r="B22" s="139"/>
      <c r="C22" s="140" t="s">
        <v>300</v>
      </c>
      <c r="D22" s="141" t="s">
        <v>300</v>
      </c>
      <c r="E22" s="152"/>
      <c r="F22" s="136"/>
      <c r="G22" s="140">
        <v>1</v>
      </c>
      <c r="H22" s="141" t="s">
        <v>141</v>
      </c>
      <c r="I22" s="152"/>
      <c r="J22" s="136" t="s">
        <v>260</v>
      </c>
      <c r="K22" s="140"/>
      <c r="L22" s="141"/>
      <c r="M22" s="152"/>
      <c r="N22" s="142"/>
      <c r="O22" s="140"/>
      <c r="P22" s="141"/>
      <c r="Q22" s="152"/>
      <c r="R22" s="142"/>
      <c r="S22" s="140" t="s">
        <v>141</v>
      </c>
      <c r="T22" s="141" t="s">
        <v>141</v>
      </c>
      <c r="U22" s="142"/>
      <c r="V22" s="1"/>
      <c r="W22" s="1"/>
    </row>
    <row r="23" spans="1:23" ht="20.100000000000001" customHeight="1">
      <c r="A23" s="138" t="s">
        <v>253</v>
      </c>
      <c r="B23" s="139"/>
      <c r="C23" s="140">
        <v>1</v>
      </c>
      <c r="D23" s="141" t="s">
        <v>274</v>
      </c>
      <c r="E23" s="152"/>
      <c r="F23" s="136" t="s">
        <v>260</v>
      </c>
      <c r="G23" s="140">
        <v>1</v>
      </c>
      <c r="H23" s="141" t="s">
        <v>141</v>
      </c>
      <c r="I23" s="152"/>
      <c r="J23" s="136" t="s">
        <v>260</v>
      </c>
      <c r="K23" s="140" t="s">
        <v>275</v>
      </c>
      <c r="L23" s="141" t="s">
        <v>275</v>
      </c>
      <c r="M23" s="152"/>
      <c r="N23" s="142"/>
      <c r="O23" s="140"/>
      <c r="P23" s="141"/>
      <c r="Q23" s="152"/>
      <c r="R23" s="142"/>
      <c r="S23" s="140" t="s">
        <v>141</v>
      </c>
      <c r="T23" s="141" t="s">
        <v>141</v>
      </c>
      <c r="U23" s="142"/>
      <c r="V23" s="1"/>
      <c r="W23" s="1"/>
    </row>
    <row r="24" spans="1:23" ht="20.100000000000001" customHeight="1">
      <c r="A24" s="138" t="s">
        <v>254</v>
      </c>
      <c r="B24" s="139"/>
      <c r="C24" s="140">
        <v>2</v>
      </c>
      <c r="D24" s="141" t="s">
        <v>276</v>
      </c>
      <c r="E24" s="152"/>
      <c r="F24" s="136" t="s">
        <v>260</v>
      </c>
      <c r="G24" s="140">
        <v>2</v>
      </c>
      <c r="H24" s="141" t="s">
        <v>141</v>
      </c>
      <c r="I24" s="152"/>
      <c r="J24" s="136" t="s">
        <v>260</v>
      </c>
      <c r="K24" s="140" t="s">
        <v>275</v>
      </c>
      <c r="L24" s="141" t="s">
        <v>275</v>
      </c>
      <c r="M24" s="152" t="s">
        <v>275</v>
      </c>
      <c r="N24" s="142"/>
      <c r="O24" s="140"/>
      <c r="P24" s="141"/>
      <c r="Q24" s="152"/>
      <c r="R24" s="142"/>
      <c r="S24" s="140" t="s">
        <v>141</v>
      </c>
      <c r="T24" s="141" t="s">
        <v>141</v>
      </c>
      <c r="U24" s="142"/>
      <c r="V24" s="1"/>
      <c r="W24" s="1"/>
    </row>
    <row r="25" spans="1:23" ht="20.100000000000001" customHeight="1">
      <c r="A25" s="138" t="s">
        <v>255</v>
      </c>
      <c r="B25" s="139"/>
      <c r="C25" s="140">
        <v>1</v>
      </c>
      <c r="D25" s="141" t="s">
        <v>277</v>
      </c>
      <c r="E25" s="152"/>
      <c r="F25" s="136" t="s">
        <v>260</v>
      </c>
      <c r="G25" s="140"/>
      <c r="H25" s="141" t="s">
        <v>141</v>
      </c>
      <c r="I25" s="152"/>
      <c r="J25" s="136"/>
      <c r="K25" s="140"/>
      <c r="L25" s="141"/>
      <c r="M25" s="152"/>
      <c r="N25" s="142"/>
      <c r="O25" s="140"/>
      <c r="P25" s="141"/>
      <c r="Q25" s="152"/>
      <c r="R25" s="142"/>
      <c r="S25" s="140" t="s">
        <v>141</v>
      </c>
      <c r="T25" s="141" t="s">
        <v>141</v>
      </c>
      <c r="U25" s="142"/>
      <c r="V25" s="1"/>
      <c r="W25" s="1"/>
    </row>
    <row r="26" spans="1:23" ht="20.100000000000001" customHeight="1">
      <c r="A26" s="138" t="s">
        <v>256</v>
      </c>
      <c r="B26" s="139"/>
      <c r="C26" s="140" t="s">
        <v>278</v>
      </c>
      <c r="D26" s="141" t="s">
        <v>278</v>
      </c>
      <c r="E26" s="152"/>
      <c r="F26" s="136"/>
      <c r="G26" s="140">
        <v>1</v>
      </c>
      <c r="H26" s="141"/>
      <c r="I26" s="152"/>
      <c r="J26" s="136" t="s">
        <v>260</v>
      </c>
      <c r="K26" s="140"/>
      <c r="L26" s="141"/>
      <c r="M26" s="152"/>
      <c r="N26" s="142"/>
      <c r="O26" s="140"/>
      <c r="P26" s="141"/>
      <c r="Q26" s="152"/>
      <c r="R26" s="142"/>
      <c r="S26" s="140" t="s">
        <v>141</v>
      </c>
      <c r="T26" s="141" t="s">
        <v>141</v>
      </c>
      <c r="U26" s="142"/>
      <c r="V26" s="1"/>
      <c r="W26" s="1"/>
    </row>
    <row r="27" spans="1:23" ht="20.100000000000001" customHeight="1">
      <c r="A27" s="138" t="s">
        <v>257</v>
      </c>
      <c r="B27" s="139"/>
      <c r="C27" s="140" t="s">
        <v>279</v>
      </c>
      <c r="D27" s="141" t="s">
        <v>279</v>
      </c>
      <c r="E27" s="152"/>
      <c r="F27" s="136"/>
      <c r="G27" s="140">
        <v>1</v>
      </c>
      <c r="H27" s="141"/>
      <c r="I27" s="152"/>
      <c r="J27" s="136" t="s">
        <v>260</v>
      </c>
      <c r="K27" s="140"/>
      <c r="L27" s="141"/>
      <c r="M27" s="152"/>
      <c r="N27" s="142"/>
      <c r="O27" s="140"/>
      <c r="P27" s="141"/>
      <c r="Q27" s="152"/>
      <c r="R27" s="142"/>
      <c r="S27" s="140" t="s">
        <v>141</v>
      </c>
      <c r="T27" s="141" t="s">
        <v>141</v>
      </c>
      <c r="U27" s="142"/>
      <c r="V27" s="1"/>
      <c r="W27" s="1"/>
    </row>
    <row r="28" spans="1:23" ht="20.100000000000001" customHeight="1">
      <c r="A28" s="138" t="s">
        <v>141</v>
      </c>
      <c r="B28" s="139"/>
      <c r="C28" s="140" t="s">
        <v>141</v>
      </c>
      <c r="D28" s="141"/>
      <c r="E28" s="152"/>
      <c r="F28" s="142" t="s">
        <v>141</v>
      </c>
      <c r="G28" s="140"/>
      <c r="H28" s="141"/>
      <c r="I28" s="152"/>
      <c r="J28" s="142" t="s">
        <v>275</v>
      </c>
      <c r="K28" s="140"/>
      <c r="L28" s="141"/>
      <c r="M28" s="152"/>
      <c r="N28" s="142"/>
      <c r="O28" s="140"/>
      <c r="P28" s="141"/>
      <c r="Q28" s="152"/>
      <c r="R28" s="142"/>
      <c r="S28" s="140"/>
      <c r="T28" s="141"/>
      <c r="U28" s="142"/>
      <c r="V28" s="1"/>
      <c r="W28" s="1"/>
    </row>
    <row r="29" spans="1:23" ht="20.100000000000001" customHeight="1">
      <c r="A29" s="138"/>
      <c r="B29" s="139"/>
      <c r="C29" s="140"/>
      <c r="D29" s="141"/>
      <c r="E29" s="152"/>
      <c r="F29" s="142"/>
      <c r="G29" s="140"/>
      <c r="H29" s="141"/>
      <c r="I29" s="152"/>
      <c r="J29" s="142"/>
      <c r="K29" s="140"/>
      <c r="L29" s="141"/>
      <c r="M29" s="152"/>
      <c r="N29" s="142"/>
      <c r="O29" s="140"/>
      <c r="P29" s="141"/>
      <c r="Q29" s="152"/>
      <c r="R29" s="142"/>
      <c r="S29" s="140"/>
      <c r="T29" s="141"/>
      <c r="U29" s="142"/>
      <c r="V29" s="1"/>
      <c r="W29" s="1"/>
    </row>
    <row r="30" spans="1:23" ht="21.75" customHeight="1">
      <c r="A30" s="153" t="s">
        <v>301</v>
      </c>
      <c r="B30" s="154"/>
      <c r="C30" s="153" t="s">
        <v>302</v>
      </c>
      <c r="D30" s="155"/>
      <c r="E30" s="155">
        <v>1.55</v>
      </c>
      <c r="F30" s="156" t="s">
        <v>280</v>
      </c>
      <c r="G30" s="153" t="s">
        <v>302</v>
      </c>
      <c r="H30" s="155"/>
      <c r="I30" s="155">
        <v>1.55</v>
      </c>
      <c r="J30" s="156" t="s">
        <v>280</v>
      </c>
      <c r="K30" s="153" t="s">
        <v>302</v>
      </c>
      <c r="L30" s="155"/>
      <c r="M30" s="155"/>
      <c r="N30" s="156" t="s">
        <v>280</v>
      </c>
      <c r="O30" s="153" t="s">
        <v>302</v>
      </c>
      <c r="P30" s="155"/>
      <c r="Q30" s="155"/>
      <c r="R30" s="156" t="s">
        <v>280</v>
      </c>
      <c r="S30" s="153" t="s">
        <v>281</v>
      </c>
      <c r="T30" s="155"/>
      <c r="U30" s="156" t="s">
        <v>281</v>
      </c>
      <c r="V30" s="1"/>
      <c r="W30" s="1"/>
    </row>
    <row r="31" spans="1:23" ht="22.5" customHeight="1">
      <c r="A31" s="157" t="s">
        <v>303</v>
      </c>
      <c r="B31" s="158"/>
      <c r="C31" s="159"/>
      <c r="D31" s="160"/>
      <c r="E31" s="160">
        <v>1.9</v>
      </c>
      <c r="F31" s="161" t="s">
        <v>282</v>
      </c>
      <c r="G31" s="159"/>
      <c r="H31" s="160"/>
      <c r="I31" s="160">
        <v>1.9</v>
      </c>
      <c r="J31" s="161" t="s">
        <v>282</v>
      </c>
      <c r="K31" s="159"/>
      <c r="L31" s="160"/>
      <c r="M31" s="160"/>
      <c r="N31" s="161" t="s">
        <v>282</v>
      </c>
      <c r="O31" s="159"/>
      <c r="P31" s="160"/>
      <c r="Q31" s="160"/>
      <c r="R31" s="161" t="s">
        <v>282</v>
      </c>
      <c r="S31" s="160"/>
      <c r="T31" s="160"/>
      <c r="U31" s="161" t="s">
        <v>283</v>
      </c>
      <c r="V31" s="1"/>
      <c r="W31" s="1"/>
    </row>
    <row r="32" spans="1:23" ht="26.25" customHeight="1">
      <c r="A32" s="62" t="s">
        <v>304</v>
      </c>
      <c r="B32" s="23"/>
      <c r="C32" s="456" t="s">
        <v>242</v>
      </c>
      <c r="D32" s="415"/>
      <c r="E32" s="415"/>
      <c r="F32" s="415"/>
      <c r="G32" s="415"/>
      <c r="H32" s="415"/>
      <c r="I32" s="415"/>
      <c r="J32" s="415"/>
      <c r="K32" s="415"/>
      <c r="L32" s="415"/>
      <c r="M32" s="415"/>
      <c r="N32" s="415"/>
      <c r="O32" s="415"/>
      <c r="P32" s="415"/>
      <c r="Q32" s="415"/>
      <c r="R32" s="415"/>
      <c r="S32" s="415"/>
      <c r="T32" s="415"/>
      <c r="U32" s="416"/>
      <c r="V32" s="1"/>
      <c r="W32" s="1"/>
    </row>
    <row r="33" spans="1:23" ht="14.25" customHeight="1">
      <c r="A33" s="63" t="s">
        <v>305</v>
      </c>
      <c r="B33" s="1" t="s">
        <v>306</v>
      </c>
      <c r="C33" s="1"/>
      <c r="D33" s="1"/>
      <c r="E33" s="1"/>
      <c r="F33" s="1"/>
      <c r="G33" s="1"/>
      <c r="H33" s="1"/>
      <c r="I33" s="1"/>
      <c r="J33" s="1"/>
      <c r="K33" s="1"/>
      <c r="L33" s="1"/>
      <c r="M33" s="1"/>
      <c r="N33" s="1"/>
      <c r="O33" s="1"/>
      <c r="P33" s="1"/>
      <c r="Q33" s="1"/>
      <c r="R33" s="1"/>
      <c r="S33" s="1"/>
      <c r="T33" s="1"/>
      <c r="U33" s="1"/>
      <c r="V33" s="1"/>
      <c r="W33" s="1"/>
    </row>
    <row r="34" spans="1:23" ht="14.25" customHeight="1">
      <c r="A34" s="64" t="s">
        <v>307</v>
      </c>
      <c r="B34" s="1" t="s">
        <v>308</v>
      </c>
      <c r="C34" s="1"/>
      <c r="D34" s="1"/>
      <c r="E34" s="1"/>
      <c r="F34" s="1"/>
      <c r="G34" s="1"/>
      <c r="H34" s="1"/>
      <c r="I34" s="1"/>
      <c r="J34" s="1"/>
      <c r="K34" s="1"/>
      <c r="L34" s="1"/>
      <c r="M34" s="1"/>
      <c r="N34" s="1"/>
      <c r="O34" s="1"/>
      <c r="P34" s="1"/>
      <c r="Q34" s="1"/>
      <c r="R34" s="1"/>
      <c r="S34" s="1"/>
      <c r="T34" s="1"/>
      <c r="U34" s="1"/>
      <c r="V34" s="1"/>
      <c r="W34" s="1"/>
    </row>
    <row r="35" spans="1:23" ht="14.25" customHeight="1">
      <c r="A35" s="64" t="s">
        <v>309</v>
      </c>
      <c r="B35" s="1" t="s">
        <v>310</v>
      </c>
      <c r="C35" s="1"/>
      <c r="D35" s="1"/>
      <c r="E35" s="1"/>
      <c r="F35" s="1"/>
      <c r="G35" s="1"/>
      <c r="H35" s="1"/>
      <c r="I35" s="1"/>
      <c r="J35" s="1"/>
      <c r="K35" s="1"/>
      <c r="L35" s="1"/>
      <c r="M35" s="1"/>
      <c r="N35" s="1"/>
      <c r="O35" s="1"/>
      <c r="P35" s="1"/>
      <c r="Q35" s="1"/>
      <c r="R35" s="1"/>
      <c r="S35" s="1"/>
      <c r="T35" s="1"/>
      <c r="U35" s="1"/>
      <c r="V35" s="1"/>
      <c r="W35" s="1"/>
    </row>
    <row r="36" spans="1:23" ht="14.25" customHeight="1">
      <c r="A36" s="64" t="s">
        <v>150</v>
      </c>
      <c r="B36" s="1" t="s">
        <v>311</v>
      </c>
      <c r="C36" s="1"/>
      <c r="D36" s="1"/>
      <c r="E36" s="1"/>
      <c r="F36" s="1"/>
      <c r="G36" s="1"/>
      <c r="H36" s="1"/>
      <c r="I36" s="1"/>
      <c r="J36" s="1"/>
      <c r="K36" s="1"/>
      <c r="L36" s="1"/>
      <c r="M36" s="1"/>
      <c r="N36" s="1"/>
      <c r="O36" s="1"/>
      <c r="P36" s="1"/>
      <c r="Q36" s="1"/>
      <c r="R36" s="1"/>
      <c r="S36" s="1"/>
      <c r="T36" s="1"/>
      <c r="U36" s="1"/>
      <c r="V36" s="1"/>
      <c r="W36" s="1"/>
    </row>
    <row r="37" spans="1:23" ht="14.25" customHeight="1">
      <c r="A37" s="64" t="s">
        <v>312</v>
      </c>
      <c r="B37" s="1" t="s">
        <v>313</v>
      </c>
      <c r="C37" s="1"/>
      <c r="D37" s="1"/>
      <c r="E37" s="1"/>
      <c r="F37" s="1"/>
      <c r="G37" s="1"/>
      <c r="H37" s="1"/>
      <c r="I37" s="1"/>
      <c r="J37" s="1"/>
      <c r="K37" s="1"/>
      <c r="L37" s="1"/>
      <c r="M37" s="1"/>
      <c r="N37" s="1"/>
      <c r="O37" s="1"/>
      <c r="P37" s="1"/>
      <c r="Q37" s="1"/>
      <c r="R37" s="1"/>
      <c r="S37" s="1"/>
      <c r="T37" s="1"/>
      <c r="U37" s="1"/>
      <c r="V37" s="1"/>
      <c r="W37" s="1"/>
    </row>
    <row r="38" spans="1:23" ht="14.25" customHeight="1">
      <c r="A38" s="64"/>
      <c r="B38" s="1" t="s">
        <v>314</v>
      </c>
      <c r="C38" s="1"/>
      <c r="D38" s="1"/>
      <c r="E38" s="1"/>
      <c r="F38" s="1"/>
      <c r="G38" s="1"/>
      <c r="H38" s="1"/>
      <c r="I38" s="1"/>
      <c r="J38" s="1"/>
      <c r="K38" s="1"/>
      <c r="L38" s="1"/>
      <c r="M38" s="1"/>
      <c r="N38" s="1"/>
      <c r="O38" s="1"/>
      <c r="P38" s="1"/>
      <c r="Q38" s="1"/>
      <c r="R38" s="1"/>
      <c r="S38" s="1"/>
      <c r="T38" s="1"/>
      <c r="U38" s="1"/>
      <c r="V38" s="1"/>
      <c r="W38" s="1"/>
    </row>
    <row r="39" spans="1:23" ht="14.25" customHeight="1">
      <c r="A39" s="64" t="s">
        <v>315</v>
      </c>
      <c r="B39" s="1" t="s">
        <v>316</v>
      </c>
      <c r="C39" s="1"/>
      <c r="D39" s="1"/>
      <c r="E39" s="1"/>
      <c r="F39" s="1"/>
      <c r="G39" s="1"/>
      <c r="H39" s="1"/>
      <c r="I39" s="1"/>
      <c r="J39" s="1"/>
      <c r="K39" s="1"/>
      <c r="L39" s="1"/>
      <c r="M39" s="1"/>
      <c r="N39" s="1"/>
      <c r="O39" s="1"/>
      <c r="P39" s="1"/>
      <c r="Q39" s="1"/>
      <c r="R39" s="1"/>
      <c r="S39" s="1"/>
      <c r="T39" s="1"/>
      <c r="U39" s="1"/>
      <c r="V39" s="1"/>
      <c r="W39" s="1"/>
    </row>
    <row r="40" spans="1:23" ht="14.25" customHeight="1">
      <c r="A40" s="64" t="s">
        <v>250</v>
      </c>
      <c r="B40" s="1" t="s">
        <v>251</v>
      </c>
      <c r="C40" s="1"/>
      <c r="D40" s="1"/>
      <c r="E40" s="1"/>
      <c r="F40" s="1"/>
      <c r="G40" s="1"/>
      <c r="H40" s="1"/>
      <c r="I40" s="1"/>
      <c r="J40" s="1"/>
      <c r="K40" s="1"/>
      <c r="L40" s="1"/>
      <c r="M40" s="1"/>
      <c r="N40" s="1"/>
      <c r="O40" s="1"/>
      <c r="P40" s="1"/>
      <c r="Q40" s="1"/>
      <c r="R40" s="1"/>
      <c r="S40" s="1"/>
      <c r="T40" s="1"/>
      <c r="U40" s="1"/>
      <c r="V40" s="1"/>
      <c r="W40" s="1"/>
    </row>
    <row r="41" spans="1:23">
      <c r="A41" s="1"/>
      <c r="B41" s="1"/>
      <c r="C41" s="1"/>
      <c r="D41" s="1"/>
      <c r="E41" s="1"/>
      <c r="F41" s="1"/>
      <c r="G41" s="1"/>
      <c r="H41" s="1"/>
      <c r="I41" s="1"/>
      <c r="J41" s="1"/>
      <c r="K41" s="1"/>
      <c r="L41" s="1"/>
      <c r="M41" s="1"/>
      <c r="N41" s="1"/>
      <c r="O41" s="1"/>
      <c r="P41" s="1"/>
      <c r="Q41" s="1"/>
      <c r="R41" s="1"/>
      <c r="S41" s="1"/>
      <c r="T41" s="1"/>
      <c r="U41" s="1"/>
      <c r="V41" s="1"/>
      <c r="W41" s="1"/>
    </row>
    <row r="42" spans="1:23">
      <c r="A42" s="1"/>
      <c r="B42" s="1"/>
      <c r="C42" s="1"/>
      <c r="D42" s="1"/>
      <c r="E42" s="1"/>
      <c r="F42" s="1"/>
      <c r="G42" s="1"/>
      <c r="H42" s="1"/>
      <c r="I42" s="1"/>
      <c r="J42" s="1"/>
      <c r="K42" s="1"/>
      <c r="L42" s="1"/>
      <c r="M42" s="1"/>
      <c r="N42" s="1"/>
      <c r="O42" s="1"/>
      <c r="P42" s="1"/>
      <c r="Q42" s="1"/>
      <c r="R42" s="1"/>
      <c r="S42" s="1"/>
      <c r="T42" s="1"/>
      <c r="U42" s="1"/>
      <c r="V42" s="1"/>
      <c r="W42" s="1"/>
    </row>
    <row r="43" spans="1:23">
      <c r="A43" s="1"/>
      <c r="B43" s="1"/>
      <c r="C43" s="1"/>
      <c r="D43" s="1"/>
      <c r="E43" s="1"/>
      <c r="F43" s="1"/>
      <c r="G43" s="1"/>
      <c r="H43" s="1"/>
      <c r="I43" s="1"/>
      <c r="J43" s="1"/>
      <c r="K43" s="1"/>
      <c r="L43" s="1"/>
      <c r="M43" s="1"/>
      <c r="N43" s="1"/>
      <c r="O43" s="1"/>
      <c r="P43" s="1"/>
      <c r="Q43" s="1"/>
      <c r="R43" s="1"/>
      <c r="S43" s="1"/>
      <c r="T43" s="1"/>
      <c r="U43" s="1"/>
      <c r="V43" s="1"/>
      <c r="W43" s="1"/>
    </row>
  </sheetData>
  <mergeCells count="6">
    <mergeCell ref="C32:U32"/>
    <mergeCell ref="D5:L5"/>
    <mergeCell ref="B6:C6"/>
    <mergeCell ref="D6:L6"/>
    <mergeCell ref="S8:U8"/>
    <mergeCell ref="B5:C5"/>
  </mergeCells>
  <phoneticPr fontId="10"/>
  <pageMargins left="0.78740157480314965" right="0.31496062992125984" top="0.59055118110236227" bottom="0.51181102362204722" header="0.51181102362204722" footer="0.31496062992125984"/>
  <pageSetup paperSize="9" scale="70"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5"/>
  <dimension ref="A1:K63"/>
  <sheetViews>
    <sheetView view="pageBreakPreview" topLeftCell="A22" zoomScaleNormal="100" workbookViewId="0">
      <selection activeCell="H28" sqref="H28"/>
    </sheetView>
  </sheetViews>
  <sheetFormatPr defaultRowHeight="13.2"/>
  <cols>
    <col min="1" max="1" width="9.88671875" customWidth="1"/>
    <col min="11" max="11" width="11.44140625" customWidth="1"/>
  </cols>
  <sheetData>
    <row r="1" spans="1:11" ht="54" customHeight="1"/>
    <row r="3" spans="1:11" ht="16.2">
      <c r="A3" s="1" t="s">
        <v>318</v>
      </c>
      <c r="D3" s="26" t="s">
        <v>319</v>
      </c>
    </row>
    <row r="6" spans="1:11" ht="22.5" customHeight="1">
      <c r="B6" s="454" t="s">
        <v>364</v>
      </c>
      <c r="C6" s="455"/>
      <c r="D6" s="454" t="s">
        <v>232</v>
      </c>
      <c r="E6" s="466"/>
      <c r="F6" s="466"/>
      <c r="G6" s="466"/>
      <c r="H6" s="466"/>
      <c r="I6" s="466"/>
      <c r="J6" s="467"/>
    </row>
    <row r="7" spans="1:11" ht="22.5" customHeight="1">
      <c r="B7" s="454" t="s">
        <v>368</v>
      </c>
      <c r="C7" s="455"/>
      <c r="D7" s="454" t="s">
        <v>233</v>
      </c>
      <c r="E7" s="465"/>
      <c r="F7" s="465"/>
      <c r="G7" s="465"/>
      <c r="H7" s="465"/>
      <c r="I7" s="465"/>
      <c r="J7" s="470"/>
    </row>
    <row r="9" spans="1:11" ht="26.25" customHeight="1">
      <c r="A9" s="473" t="s">
        <v>320</v>
      </c>
      <c r="B9" s="455"/>
      <c r="C9" s="473" t="s">
        <v>321</v>
      </c>
      <c r="D9" s="471"/>
      <c r="E9" s="471"/>
      <c r="F9" s="471"/>
      <c r="G9" s="455"/>
      <c r="H9" s="473" t="s">
        <v>322</v>
      </c>
      <c r="I9" s="471"/>
      <c r="J9" s="455"/>
      <c r="K9" s="18" t="s">
        <v>365</v>
      </c>
    </row>
    <row r="10" spans="1:11">
      <c r="A10" s="65"/>
      <c r="B10" s="66"/>
      <c r="C10" s="67"/>
      <c r="D10" s="67"/>
      <c r="E10" s="67"/>
      <c r="F10" s="67"/>
      <c r="G10" s="67"/>
      <c r="H10" s="68"/>
      <c r="I10" s="67"/>
      <c r="J10" s="69"/>
      <c r="K10" s="70"/>
    </row>
    <row r="11" spans="1:11">
      <c r="A11" s="474" t="s">
        <v>366</v>
      </c>
      <c r="B11" s="475"/>
      <c r="C11" s="67"/>
      <c r="D11" s="67"/>
      <c r="E11" s="67"/>
      <c r="F11" s="67"/>
      <c r="G11" s="67"/>
      <c r="H11" s="68"/>
      <c r="I11" s="67"/>
      <c r="J11" s="69"/>
      <c r="K11" s="70"/>
    </row>
    <row r="12" spans="1:11">
      <c r="A12" s="474"/>
      <c r="B12" s="475"/>
      <c r="C12" s="67"/>
      <c r="D12" s="67"/>
      <c r="E12" s="67"/>
      <c r="F12" s="67"/>
      <c r="G12" s="67"/>
      <c r="H12" s="68"/>
      <c r="I12" s="67"/>
      <c r="J12" s="69"/>
      <c r="K12" s="70"/>
    </row>
    <row r="13" spans="1:11">
      <c r="A13" s="71"/>
      <c r="B13" s="72"/>
      <c r="C13" s="67"/>
      <c r="D13" s="67"/>
      <c r="E13" s="67"/>
      <c r="F13" s="67"/>
      <c r="G13" s="67"/>
      <c r="H13" s="68"/>
      <c r="I13" s="67"/>
      <c r="J13" s="69"/>
      <c r="K13" s="70"/>
    </row>
    <row r="14" spans="1:11">
      <c r="A14" s="71"/>
      <c r="B14" s="72"/>
      <c r="C14" s="73"/>
      <c r="D14" s="73"/>
      <c r="E14" s="67"/>
      <c r="F14" s="67"/>
      <c r="G14" s="67"/>
      <c r="H14" s="68"/>
      <c r="I14" s="67"/>
      <c r="J14" s="69"/>
      <c r="K14" s="70"/>
    </row>
    <row r="15" spans="1:11">
      <c r="A15" s="71"/>
      <c r="B15" s="72"/>
      <c r="C15" s="73"/>
      <c r="D15" s="73"/>
      <c r="E15" s="67"/>
      <c r="F15" s="67"/>
      <c r="G15" s="67"/>
      <c r="H15" s="68"/>
      <c r="I15" s="67"/>
      <c r="J15" s="69"/>
      <c r="K15" s="70"/>
    </row>
    <row r="16" spans="1:11">
      <c r="A16" s="71"/>
      <c r="B16" s="72"/>
      <c r="C16" s="73"/>
      <c r="D16" s="73"/>
      <c r="E16" s="67"/>
      <c r="F16" s="67"/>
      <c r="G16" s="67"/>
      <c r="H16" s="68"/>
      <c r="I16" s="67"/>
      <c r="J16" s="69"/>
      <c r="K16" s="70"/>
    </row>
    <row r="17" spans="1:11">
      <c r="A17" s="71"/>
      <c r="B17" s="72"/>
      <c r="C17" s="67"/>
      <c r="D17" s="67"/>
      <c r="E17" s="67"/>
      <c r="F17" s="67"/>
      <c r="G17" s="67"/>
      <c r="H17" s="68"/>
      <c r="I17" s="67"/>
      <c r="J17" s="69"/>
      <c r="K17" s="70"/>
    </row>
    <row r="18" spans="1:11">
      <c r="A18" s="68"/>
      <c r="B18" s="69"/>
      <c r="C18" s="67"/>
      <c r="D18" s="67"/>
      <c r="E18" s="67"/>
      <c r="F18" s="67"/>
      <c r="G18" s="67"/>
      <c r="H18" s="68"/>
      <c r="I18" s="67"/>
      <c r="J18" s="69"/>
      <c r="K18" s="70"/>
    </row>
    <row r="19" spans="1:11">
      <c r="A19" s="68"/>
      <c r="B19" s="69"/>
      <c r="C19" s="67"/>
      <c r="D19" s="67"/>
      <c r="E19" s="67"/>
      <c r="F19" s="67"/>
      <c r="G19" s="67"/>
      <c r="H19" s="68"/>
      <c r="I19" s="67"/>
      <c r="J19" s="69"/>
      <c r="K19" s="70"/>
    </row>
    <row r="20" spans="1:11">
      <c r="A20" s="68"/>
      <c r="B20" s="69"/>
      <c r="C20" s="67"/>
      <c r="D20" s="67"/>
      <c r="E20" s="67"/>
      <c r="F20" s="67"/>
      <c r="G20" s="67"/>
      <c r="H20" s="68"/>
      <c r="I20" s="67"/>
      <c r="J20" s="69"/>
      <c r="K20" s="70"/>
    </row>
    <row r="21" spans="1:11">
      <c r="A21" s="68" t="s">
        <v>228</v>
      </c>
      <c r="B21" s="69"/>
      <c r="C21" s="67"/>
      <c r="D21" s="67"/>
      <c r="E21" s="67"/>
      <c r="F21" s="67"/>
      <c r="G21" s="67"/>
      <c r="H21" s="68"/>
      <c r="I21" s="67"/>
      <c r="J21" s="69"/>
      <c r="K21" s="70"/>
    </row>
    <row r="22" spans="1:11">
      <c r="A22" s="68" t="s">
        <v>226</v>
      </c>
      <c r="B22" s="69"/>
      <c r="C22" s="476" t="s">
        <v>451</v>
      </c>
      <c r="D22" s="472"/>
      <c r="E22" s="472"/>
      <c r="F22" s="472"/>
      <c r="G22" s="477"/>
      <c r="H22" s="127" t="s">
        <v>227</v>
      </c>
      <c r="I22" s="67"/>
      <c r="J22" s="69"/>
      <c r="K22" s="70"/>
    </row>
    <row r="23" spans="1:11">
      <c r="A23" s="68"/>
      <c r="B23" s="69"/>
      <c r="C23" s="476"/>
      <c r="D23" s="472"/>
      <c r="E23" s="472"/>
      <c r="F23" s="472"/>
      <c r="G23" s="477"/>
      <c r="H23" s="68"/>
      <c r="I23" s="67"/>
      <c r="J23" s="69"/>
      <c r="K23" s="70"/>
    </row>
    <row r="24" spans="1:11">
      <c r="A24" s="68"/>
      <c r="B24" s="69"/>
      <c r="C24" s="476"/>
      <c r="D24" s="472"/>
      <c r="E24" s="472"/>
      <c r="F24" s="472"/>
      <c r="G24" s="477"/>
      <c r="H24" s="68"/>
      <c r="I24" s="67"/>
      <c r="J24" s="69"/>
      <c r="K24" s="70"/>
    </row>
    <row r="25" spans="1:11" ht="13.5" customHeight="1">
      <c r="A25" s="68" t="s">
        <v>323</v>
      </c>
      <c r="B25" s="69"/>
      <c r="C25" s="67"/>
      <c r="D25" s="67"/>
      <c r="E25" s="67"/>
      <c r="F25" s="67"/>
      <c r="G25" s="67"/>
      <c r="H25" s="68"/>
      <c r="I25" s="67"/>
      <c r="J25" s="69"/>
      <c r="K25" s="70"/>
    </row>
    <row r="26" spans="1:11">
      <c r="A26" s="68"/>
      <c r="B26" s="69"/>
      <c r="C26" s="67"/>
      <c r="D26" s="67"/>
      <c r="E26" s="67"/>
      <c r="F26" s="67"/>
      <c r="G26" s="67"/>
      <c r="H26" s="68"/>
      <c r="I26" s="67"/>
      <c r="J26" s="69"/>
      <c r="K26" s="70"/>
    </row>
    <row r="27" spans="1:11">
      <c r="A27" s="68" t="s">
        <v>449</v>
      </c>
      <c r="B27" s="69"/>
      <c r="C27" s="476" t="s">
        <v>450</v>
      </c>
      <c r="D27" s="472"/>
      <c r="E27" s="472"/>
      <c r="F27" s="472"/>
      <c r="G27" s="477"/>
      <c r="H27" s="68" t="s">
        <v>452</v>
      </c>
      <c r="I27" s="67"/>
      <c r="J27" s="69"/>
      <c r="K27" s="70"/>
    </row>
    <row r="28" spans="1:11">
      <c r="A28" s="68"/>
      <c r="B28" s="69"/>
      <c r="C28" s="476"/>
      <c r="D28" s="472"/>
      <c r="E28" s="472"/>
      <c r="F28" s="472"/>
      <c r="G28" s="477"/>
      <c r="H28" s="68"/>
      <c r="I28" s="67"/>
      <c r="J28" s="69"/>
      <c r="K28" s="70"/>
    </row>
    <row r="29" spans="1:11">
      <c r="A29" s="68"/>
      <c r="B29" s="69"/>
      <c r="C29" s="476"/>
      <c r="D29" s="472"/>
      <c r="E29" s="472"/>
      <c r="F29" s="472"/>
      <c r="G29" s="477"/>
      <c r="H29" s="68"/>
      <c r="I29" s="67"/>
      <c r="J29" s="69"/>
      <c r="K29" s="70"/>
    </row>
    <row r="30" spans="1:11">
      <c r="A30" s="68"/>
      <c r="B30" s="69"/>
      <c r="C30" s="67"/>
      <c r="D30" s="67"/>
      <c r="E30" s="67"/>
      <c r="F30" s="67"/>
      <c r="G30" s="67"/>
      <c r="H30" s="68"/>
      <c r="I30" s="67"/>
      <c r="J30" s="69"/>
      <c r="K30" s="70"/>
    </row>
    <row r="31" spans="1:11">
      <c r="A31" s="68"/>
      <c r="B31" s="69"/>
      <c r="C31" s="67"/>
      <c r="D31" s="67"/>
      <c r="E31" s="67"/>
      <c r="F31" s="67"/>
      <c r="G31" s="67"/>
      <c r="H31" s="68"/>
      <c r="I31" s="67"/>
      <c r="J31" s="69"/>
      <c r="K31" s="70"/>
    </row>
    <row r="32" spans="1:11">
      <c r="A32" s="68"/>
      <c r="B32" s="69"/>
      <c r="C32" s="67"/>
      <c r="D32" s="67"/>
      <c r="E32" s="67"/>
      <c r="F32" s="67"/>
      <c r="G32" s="67"/>
      <c r="H32" s="68"/>
      <c r="I32" s="67"/>
      <c r="J32" s="69"/>
      <c r="K32" s="70"/>
    </row>
    <row r="33" spans="1:11">
      <c r="A33" s="68" t="s">
        <v>411</v>
      </c>
      <c r="B33" s="69"/>
      <c r="C33" s="67" t="s">
        <v>412</v>
      </c>
      <c r="D33" s="67"/>
      <c r="E33" s="67"/>
      <c r="F33" s="67"/>
      <c r="G33" s="67"/>
      <c r="H33" s="68" t="s">
        <v>413</v>
      </c>
      <c r="I33" s="67"/>
      <c r="J33" s="69"/>
      <c r="K33" s="70"/>
    </row>
    <row r="34" spans="1:11">
      <c r="A34" s="68"/>
      <c r="B34" s="69"/>
      <c r="C34" s="68"/>
      <c r="D34" s="67"/>
      <c r="E34" s="67"/>
      <c r="F34" s="67"/>
      <c r="G34" s="67"/>
      <c r="H34" s="68"/>
      <c r="I34" s="67"/>
      <c r="J34" s="69"/>
      <c r="K34" s="70"/>
    </row>
    <row r="35" spans="1:11">
      <c r="A35" s="68"/>
      <c r="B35" s="69"/>
      <c r="C35" s="68"/>
      <c r="D35" s="67"/>
      <c r="E35" s="67"/>
      <c r="F35" s="67"/>
      <c r="G35" s="67"/>
      <c r="H35" s="68"/>
      <c r="I35" s="67"/>
      <c r="J35" s="69"/>
      <c r="K35" s="70"/>
    </row>
    <row r="36" spans="1:11">
      <c r="A36" s="68"/>
      <c r="B36" s="69"/>
      <c r="C36" s="68"/>
      <c r="D36" s="67"/>
      <c r="E36" s="67"/>
      <c r="F36" s="67"/>
      <c r="G36" s="67"/>
      <c r="H36" s="68"/>
      <c r="I36" s="67"/>
      <c r="J36" s="69"/>
      <c r="K36" s="70"/>
    </row>
    <row r="37" spans="1:11" ht="27.75" customHeight="1">
      <c r="A37" s="68"/>
      <c r="B37" s="74"/>
      <c r="C37" s="75" t="s">
        <v>317</v>
      </c>
      <c r="D37" s="49"/>
      <c r="E37" s="49"/>
      <c r="F37" s="49"/>
      <c r="G37" s="49"/>
      <c r="H37" s="75"/>
      <c r="I37" s="49"/>
      <c r="J37" s="74"/>
      <c r="K37" s="76"/>
    </row>
    <row r="38" spans="1:11">
      <c r="A38" s="68" t="s">
        <v>324</v>
      </c>
      <c r="B38" s="69"/>
      <c r="C38" s="68"/>
      <c r="D38" s="67"/>
      <c r="E38" s="67"/>
      <c r="F38" s="67"/>
      <c r="G38" s="67"/>
      <c r="H38" s="68"/>
      <c r="I38" s="67"/>
      <c r="J38" s="69"/>
      <c r="K38" s="70"/>
    </row>
    <row r="39" spans="1:11">
      <c r="A39" s="68"/>
      <c r="B39" s="69"/>
      <c r="C39" s="68"/>
      <c r="D39" s="67"/>
      <c r="E39" s="67"/>
      <c r="F39" s="67"/>
      <c r="G39" s="67"/>
      <c r="H39" s="68"/>
      <c r="I39" s="67"/>
      <c r="J39" s="69"/>
      <c r="K39" s="70"/>
    </row>
    <row r="40" spans="1:11">
      <c r="A40" s="68" t="s">
        <v>228</v>
      </c>
      <c r="B40" s="69"/>
      <c r="C40" s="68"/>
      <c r="D40" s="67"/>
      <c r="E40" s="67"/>
      <c r="F40" s="67"/>
      <c r="G40" s="67"/>
      <c r="H40" s="68"/>
      <c r="I40" s="67"/>
      <c r="J40" s="69"/>
      <c r="K40" s="70"/>
    </row>
    <row r="41" spans="1:11">
      <c r="A41" s="128" t="s">
        <v>229</v>
      </c>
      <c r="B41" s="129"/>
      <c r="C41" s="128" t="s">
        <v>230</v>
      </c>
      <c r="D41" s="129"/>
      <c r="E41" s="129"/>
      <c r="F41" s="129"/>
      <c r="G41" s="129"/>
      <c r="H41" s="478" t="s">
        <v>231</v>
      </c>
      <c r="I41" s="479"/>
      <c r="J41" s="480"/>
      <c r="K41" s="70"/>
    </row>
    <row r="42" spans="1:11">
      <c r="A42" s="68"/>
      <c r="B42" s="67"/>
      <c r="C42" s="68"/>
      <c r="D42" s="67"/>
      <c r="E42" s="67"/>
      <c r="F42" s="67"/>
      <c r="G42" s="67"/>
      <c r="H42" s="68"/>
      <c r="I42" s="67"/>
      <c r="J42" s="69"/>
      <c r="K42" s="70"/>
    </row>
    <row r="43" spans="1:11">
      <c r="A43" s="68"/>
      <c r="B43" s="67"/>
      <c r="C43" s="68"/>
      <c r="D43" s="67"/>
      <c r="E43" s="67"/>
      <c r="F43" s="67"/>
      <c r="G43" s="67"/>
      <c r="H43" s="68"/>
      <c r="I43" s="67"/>
      <c r="J43" s="69"/>
      <c r="K43" s="70"/>
    </row>
    <row r="44" spans="1:11">
      <c r="A44" s="68"/>
      <c r="B44" s="67"/>
      <c r="C44" s="68"/>
      <c r="D44" s="67"/>
      <c r="E44" s="67"/>
      <c r="F44" s="67"/>
      <c r="G44" s="67"/>
      <c r="H44" s="68"/>
      <c r="I44" s="67"/>
      <c r="J44" s="69"/>
      <c r="K44" s="70"/>
    </row>
    <row r="45" spans="1:11">
      <c r="A45" s="68"/>
      <c r="B45" s="67"/>
      <c r="C45" s="68"/>
      <c r="D45" s="67"/>
      <c r="E45" s="67"/>
      <c r="F45" s="67"/>
      <c r="G45" s="67"/>
      <c r="H45" s="68"/>
      <c r="I45" s="67"/>
      <c r="J45" s="69"/>
      <c r="K45" s="70"/>
    </row>
    <row r="46" spans="1:11">
      <c r="A46" s="68"/>
      <c r="B46" s="67"/>
      <c r="C46" s="68"/>
      <c r="D46" s="67"/>
      <c r="E46" s="67"/>
      <c r="F46" s="67"/>
      <c r="G46" s="67"/>
      <c r="H46" s="68"/>
      <c r="I46" s="67"/>
      <c r="J46" s="69"/>
      <c r="K46" s="70"/>
    </row>
    <row r="47" spans="1:11">
      <c r="A47" s="68"/>
      <c r="B47" s="67"/>
      <c r="C47" s="68"/>
      <c r="D47" s="67"/>
      <c r="E47" s="67"/>
      <c r="F47" s="67"/>
      <c r="G47" s="67"/>
      <c r="H47" s="68"/>
      <c r="I47" s="67"/>
      <c r="J47" s="69"/>
      <c r="K47" s="70"/>
    </row>
    <row r="48" spans="1:11">
      <c r="A48" s="68"/>
      <c r="B48" s="67"/>
      <c r="C48" s="68"/>
      <c r="D48" s="67"/>
      <c r="E48" s="67"/>
      <c r="F48" s="67"/>
      <c r="G48" s="67"/>
      <c r="H48" s="68"/>
      <c r="I48" s="67"/>
      <c r="J48" s="69"/>
      <c r="K48" s="70"/>
    </row>
    <row r="49" spans="1:11">
      <c r="A49" s="68"/>
      <c r="B49" s="67"/>
      <c r="C49" s="68"/>
      <c r="D49" s="67"/>
      <c r="E49" s="67"/>
      <c r="F49" s="67"/>
      <c r="G49" s="67"/>
      <c r="H49" s="68"/>
      <c r="I49" s="67"/>
      <c r="J49" s="69"/>
      <c r="K49" s="70"/>
    </row>
    <row r="50" spans="1:11">
      <c r="A50" s="68"/>
      <c r="B50" s="67"/>
      <c r="C50" s="68"/>
      <c r="D50" s="67"/>
      <c r="E50" s="67"/>
      <c r="F50" s="67"/>
      <c r="G50" s="67"/>
      <c r="H50" s="68"/>
      <c r="I50" s="67"/>
      <c r="J50" s="69"/>
      <c r="K50" s="70"/>
    </row>
    <row r="51" spans="1:11">
      <c r="A51" s="68"/>
      <c r="B51" s="67"/>
      <c r="C51" s="68"/>
      <c r="D51" s="67"/>
      <c r="E51" s="67"/>
      <c r="F51" s="67"/>
      <c r="G51" s="67"/>
      <c r="H51" s="68"/>
      <c r="I51" s="67"/>
      <c r="J51" s="69"/>
      <c r="K51" s="70"/>
    </row>
    <row r="52" spans="1:11">
      <c r="A52" s="68"/>
      <c r="B52" s="67"/>
      <c r="C52" s="68"/>
      <c r="D52" s="67"/>
      <c r="E52" s="67"/>
      <c r="F52" s="67"/>
      <c r="G52" s="67"/>
      <c r="H52" s="68"/>
      <c r="I52" s="67"/>
      <c r="J52" s="69"/>
      <c r="K52" s="70"/>
    </row>
    <row r="53" spans="1:11">
      <c r="A53" s="68"/>
      <c r="B53" s="67"/>
      <c r="C53" s="68"/>
      <c r="D53" s="67"/>
      <c r="E53" s="67"/>
      <c r="F53" s="67"/>
      <c r="G53" s="67"/>
      <c r="H53" s="68"/>
      <c r="I53" s="67"/>
      <c r="J53" s="69"/>
      <c r="K53" s="70"/>
    </row>
    <row r="54" spans="1:11">
      <c r="A54" s="68"/>
      <c r="B54" s="67"/>
      <c r="C54" s="68"/>
      <c r="D54" s="67"/>
      <c r="E54" s="67"/>
      <c r="F54" s="67"/>
      <c r="G54" s="67"/>
      <c r="H54" s="68"/>
      <c r="I54" s="67"/>
      <c r="J54" s="69"/>
      <c r="K54" s="70"/>
    </row>
    <row r="55" spans="1:11">
      <c r="A55" s="68"/>
      <c r="B55" s="67"/>
      <c r="C55" s="68"/>
      <c r="D55" s="67"/>
      <c r="E55" s="67"/>
      <c r="F55" s="67"/>
      <c r="G55" s="67"/>
      <c r="H55" s="68"/>
      <c r="I55" s="67"/>
      <c r="J55" s="69"/>
      <c r="K55" s="70"/>
    </row>
    <row r="56" spans="1:11">
      <c r="A56" s="68"/>
      <c r="B56" s="67"/>
      <c r="C56" s="68"/>
      <c r="D56" s="67"/>
      <c r="E56" s="67"/>
      <c r="F56" s="67"/>
      <c r="G56" s="67"/>
      <c r="H56" s="68"/>
      <c r="I56" s="67"/>
      <c r="J56" s="69"/>
      <c r="K56" s="70"/>
    </row>
    <row r="57" spans="1:11">
      <c r="A57" s="68"/>
      <c r="B57" s="67"/>
      <c r="C57" s="68"/>
      <c r="D57" s="67"/>
      <c r="E57" s="67"/>
      <c r="F57" s="67"/>
      <c r="G57" s="67"/>
      <c r="H57" s="68"/>
      <c r="I57" s="67"/>
      <c r="J57" s="69"/>
      <c r="K57" s="70"/>
    </row>
    <row r="58" spans="1:11">
      <c r="A58" s="77"/>
      <c r="B58" s="78"/>
      <c r="C58" s="77"/>
      <c r="D58" s="78"/>
      <c r="E58" s="78"/>
      <c r="F58" s="78"/>
      <c r="G58" s="78"/>
      <c r="H58" s="77"/>
      <c r="I58" s="78"/>
      <c r="J58" s="79"/>
      <c r="K58" s="80"/>
    </row>
    <row r="59" spans="1:11">
      <c r="A59" s="67"/>
      <c r="B59" s="67"/>
      <c r="C59" s="67"/>
      <c r="D59" s="67"/>
      <c r="E59" s="67"/>
      <c r="F59" s="67"/>
      <c r="G59" s="67"/>
      <c r="H59" s="67"/>
      <c r="I59" s="67"/>
      <c r="J59" s="67"/>
      <c r="K59" s="67"/>
    </row>
    <row r="60" spans="1:11">
      <c r="A60" s="67"/>
      <c r="B60" s="67"/>
      <c r="C60" s="67"/>
      <c r="D60" s="67"/>
      <c r="E60" s="67"/>
      <c r="F60" s="67"/>
      <c r="G60" s="67"/>
      <c r="H60" s="67"/>
      <c r="I60" s="67"/>
      <c r="J60" s="67"/>
      <c r="K60" s="67"/>
    </row>
    <row r="61" spans="1:11" ht="27" customHeight="1">
      <c r="A61" s="81" t="s">
        <v>325</v>
      </c>
      <c r="B61" s="472" t="s">
        <v>384</v>
      </c>
      <c r="C61" s="472"/>
      <c r="D61" s="472"/>
      <c r="E61" s="472"/>
      <c r="F61" s="472"/>
      <c r="G61" s="472"/>
      <c r="H61" s="472"/>
      <c r="I61" s="472"/>
      <c r="J61" s="472"/>
      <c r="K61" s="472"/>
    </row>
    <row r="62" spans="1:11" ht="18" customHeight="1">
      <c r="A62" s="82">
        <v>2</v>
      </c>
      <c r="B62" s="67" t="s">
        <v>326</v>
      </c>
      <c r="C62" s="67"/>
      <c r="D62" s="67"/>
      <c r="E62" s="67"/>
      <c r="F62" s="67"/>
      <c r="G62" s="67"/>
      <c r="H62" s="67"/>
      <c r="I62" s="67"/>
      <c r="J62" s="67"/>
      <c r="K62" s="67"/>
    </row>
    <row r="63" spans="1:11" ht="18" customHeight="1">
      <c r="A63" s="82"/>
      <c r="B63" s="67"/>
      <c r="C63" s="67"/>
      <c r="D63" s="67"/>
      <c r="E63" s="67"/>
      <c r="F63" s="67"/>
      <c r="G63" s="67"/>
      <c r="H63" s="67"/>
      <c r="I63" s="67"/>
      <c r="J63" s="67"/>
      <c r="K63" s="67"/>
    </row>
  </sheetData>
  <sheetProtection sheet="1" objects="1" scenarios="1"/>
  <mergeCells count="12">
    <mergeCell ref="B6:C6"/>
    <mergeCell ref="D6:J6"/>
    <mergeCell ref="B7:C7"/>
    <mergeCell ref="D7:J7"/>
    <mergeCell ref="B61:K61"/>
    <mergeCell ref="A9:B9"/>
    <mergeCell ref="C9:G9"/>
    <mergeCell ref="H9:J9"/>
    <mergeCell ref="A11:B12"/>
    <mergeCell ref="C22:G24"/>
    <mergeCell ref="H41:J41"/>
    <mergeCell ref="C27:G29"/>
  </mergeCells>
  <phoneticPr fontId="10"/>
  <pageMargins left="0.78740157480314965" right="0.78740157480314965" top="0.6692913385826772" bottom="0.51181102362204722" header="0.51181102362204722" footer="0.51181102362204722"/>
  <pageSetup paperSize="9" scale="85"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dimension ref="A1:L51"/>
  <sheetViews>
    <sheetView view="pageBreakPreview" topLeftCell="B1" zoomScaleNormal="100" workbookViewId="0">
      <selection activeCell="O50" sqref="O50"/>
    </sheetView>
  </sheetViews>
  <sheetFormatPr defaultRowHeight="13.2"/>
  <cols>
    <col min="1" max="1" width="10" bestFit="1" customWidth="1"/>
    <col min="2" max="2" width="16.109375" customWidth="1"/>
    <col min="12" max="12" width="5" customWidth="1"/>
  </cols>
  <sheetData>
    <row r="1" spans="1:12" ht="55.5" customHeight="1"/>
    <row r="3" spans="1:12" ht="24.75" customHeight="1">
      <c r="A3" s="1" t="s">
        <v>241</v>
      </c>
      <c r="B3" s="1"/>
      <c r="C3" s="1"/>
      <c r="D3" s="481" t="s">
        <v>152</v>
      </c>
      <c r="E3" s="482"/>
      <c r="F3" s="482"/>
      <c r="H3" s="1"/>
      <c r="I3" s="1"/>
      <c r="J3" s="1"/>
      <c r="K3" s="1"/>
      <c r="L3" s="1"/>
    </row>
    <row r="4" spans="1:12" ht="27" customHeight="1">
      <c r="A4" s="1"/>
      <c r="B4" s="1"/>
      <c r="C4" s="1"/>
      <c r="D4" s="481" t="s">
        <v>327</v>
      </c>
      <c r="E4" s="481"/>
      <c r="F4" s="481"/>
      <c r="I4" s="1"/>
      <c r="J4" s="1"/>
      <c r="K4" s="1"/>
      <c r="L4" s="1"/>
    </row>
    <row r="5" spans="1:12" ht="28.5" customHeight="1">
      <c r="A5" s="1"/>
      <c r="B5" s="1"/>
      <c r="C5" s="1"/>
      <c r="D5" s="481" t="s">
        <v>329</v>
      </c>
      <c r="E5" s="482"/>
      <c r="F5" s="482"/>
      <c r="G5" s="1"/>
      <c r="H5" s="1"/>
      <c r="I5" s="1"/>
      <c r="J5" s="1"/>
      <c r="K5" s="1"/>
      <c r="L5" s="1"/>
    </row>
    <row r="6" spans="1:12" ht="25.5" customHeight="1">
      <c r="A6" s="1"/>
      <c r="B6" s="1"/>
      <c r="C6" s="1"/>
      <c r="D6" s="481" t="s">
        <v>151</v>
      </c>
      <c r="E6" s="481"/>
      <c r="F6" s="481"/>
      <c r="G6" s="1"/>
      <c r="H6" s="2" t="s">
        <v>328</v>
      </c>
      <c r="I6" s="1"/>
      <c r="J6" s="1"/>
      <c r="K6" s="1"/>
      <c r="L6" s="1"/>
    </row>
    <row r="7" spans="1:12" ht="25.5" customHeight="1">
      <c r="A7" s="1"/>
      <c r="B7" s="1"/>
      <c r="C7" s="1"/>
      <c r="D7" s="178" t="s">
        <v>39</v>
      </c>
      <c r="E7" s="176"/>
      <c r="F7" s="176"/>
      <c r="G7" s="1"/>
      <c r="H7" s="1"/>
      <c r="I7" s="1"/>
      <c r="J7" s="1"/>
      <c r="K7" s="1"/>
      <c r="L7" s="1"/>
    </row>
    <row r="8" spans="1:12" ht="25.5" customHeight="1">
      <c r="A8" s="1"/>
      <c r="B8" s="1"/>
      <c r="C8" s="1"/>
      <c r="D8" s="178" t="s">
        <v>40</v>
      </c>
      <c r="E8" s="176"/>
      <c r="F8" s="176"/>
      <c r="G8" s="1"/>
      <c r="H8" s="1"/>
      <c r="I8" s="1"/>
      <c r="J8" s="1"/>
      <c r="K8" s="1"/>
      <c r="L8" s="1"/>
    </row>
    <row r="9" spans="1:12">
      <c r="A9" s="1"/>
      <c r="B9" s="1"/>
      <c r="C9" s="1"/>
      <c r="D9" s="1"/>
      <c r="E9" s="1"/>
      <c r="F9" s="1"/>
      <c r="G9" s="1"/>
      <c r="H9" s="1"/>
      <c r="I9" s="1"/>
      <c r="J9" s="1"/>
      <c r="K9" s="1"/>
      <c r="L9" s="1"/>
    </row>
    <row r="10" spans="1:12" ht="37.5" customHeight="1">
      <c r="A10" s="454" t="s">
        <v>364</v>
      </c>
      <c r="B10" s="465"/>
      <c r="C10" s="454" t="s">
        <v>235</v>
      </c>
      <c r="D10" s="465"/>
      <c r="E10" s="465"/>
      <c r="F10" s="465"/>
      <c r="G10" s="465"/>
      <c r="H10" s="465"/>
      <c r="I10" s="465"/>
      <c r="J10" s="465"/>
      <c r="K10" s="465"/>
      <c r="L10" s="470"/>
    </row>
    <row r="11" spans="1:12" ht="37.5" customHeight="1">
      <c r="A11" s="490" t="s">
        <v>368</v>
      </c>
      <c r="B11" s="491"/>
      <c r="C11" s="454" t="s">
        <v>138</v>
      </c>
      <c r="D11" s="465"/>
      <c r="E11" s="465"/>
      <c r="F11" s="465"/>
      <c r="G11" s="465"/>
      <c r="H11" s="465"/>
      <c r="I11" s="465"/>
      <c r="J11" s="465"/>
      <c r="K11" s="465"/>
      <c r="L11" s="470"/>
    </row>
    <row r="12" spans="1:12" ht="25.5" customHeight="1">
      <c r="A12" s="180" t="s">
        <v>46</v>
      </c>
      <c r="B12" s="10"/>
      <c r="C12" s="10"/>
      <c r="D12" s="10"/>
      <c r="E12" s="10"/>
      <c r="F12" s="10"/>
      <c r="G12" s="10"/>
      <c r="H12" s="10"/>
      <c r="I12" s="10"/>
      <c r="J12" s="10"/>
      <c r="K12" s="10"/>
      <c r="L12" s="21"/>
    </row>
    <row r="13" spans="1:12" ht="21" customHeight="1">
      <c r="A13" s="83"/>
      <c r="B13" s="24" t="s">
        <v>330</v>
      </c>
      <c r="C13" s="454" t="s">
        <v>235</v>
      </c>
      <c r="D13" s="471"/>
      <c r="E13" s="455"/>
      <c r="F13" s="454"/>
      <c r="G13" s="471"/>
      <c r="H13" s="455"/>
      <c r="I13" s="454"/>
      <c r="J13" s="471"/>
      <c r="K13" s="455"/>
      <c r="L13" s="84"/>
    </row>
    <row r="14" spans="1:12" ht="21" customHeight="1">
      <c r="A14" s="83"/>
      <c r="B14" s="22" t="s">
        <v>368</v>
      </c>
      <c r="C14" s="454" t="s">
        <v>369</v>
      </c>
      <c r="D14" s="471"/>
      <c r="E14" s="455"/>
      <c r="F14" s="454"/>
      <c r="G14" s="471"/>
      <c r="H14" s="455"/>
      <c r="I14" s="454"/>
      <c r="J14" s="471"/>
      <c r="K14" s="455"/>
      <c r="L14" s="84"/>
    </row>
    <row r="15" spans="1:12" ht="18" customHeight="1">
      <c r="A15" s="22"/>
      <c r="B15" s="25"/>
      <c r="C15" s="25"/>
      <c r="D15" s="25"/>
      <c r="E15" s="25"/>
      <c r="F15" s="25"/>
      <c r="G15" s="25"/>
      <c r="H15" s="25"/>
      <c r="I15" s="25"/>
      <c r="J15" s="25"/>
      <c r="K15" s="25"/>
      <c r="L15" s="23"/>
    </row>
    <row r="16" spans="1:12" ht="24.75" customHeight="1">
      <c r="A16" s="454" t="s">
        <v>331</v>
      </c>
      <c r="B16" s="470"/>
      <c r="C16" s="454" t="s">
        <v>197</v>
      </c>
      <c r="D16" s="465"/>
      <c r="E16" s="465"/>
      <c r="F16" s="465"/>
      <c r="G16" s="470"/>
      <c r="H16" s="483" t="s">
        <v>367</v>
      </c>
      <c r="I16" s="485" t="s">
        <v>198</v>
      </c>
      <c r="J16" s="423"/>
      <c r="K16" s="423"/>
      <c r="L16" s="426"/>
    </row>
    <row r="17" spans="1:12" ht="36.75" customHeight="1">
      <c r="A17" s="485" t="s">
        <v>332</v>
      </c>
      <c r="B17" s="486"/>
      <c r="C17" s="487" t="s">
        <v>196</v>
      </c>
      <c r="D17" s="488"/>
      <c r="E17" s="488"/>
      <c r="F17" s="488"/>
      <c r="G17" s="489"/>
      <c r="H17" s="484"/>
      <c r="I17" s="424"/>
      <c r="J17" s="425"/>
      <c r="K17" s="425"/>
      <c r="L17" s="427"/>
    </row>
    <row r="18" spans="1:12" ht="30.75" customHeight="1">
      <c r="A18" s="24" t="s">
        <v>333</v>
      </c>
      <c r="B18" s="19" t="s">
        <v>334</v>
      </c>
      <c r="C18" s="456" t="s">
        <v>9</v>
      </c>
      <c r="D18" s="493"/>
      <c r="E18" s="493"/>
      <c r="F18" s="493"/>
      <c r="G18" s="493"/>
      <c r="H18" s="493"/>
      <c r="I18" s="493"/>
      <c r="J18" s="493"/>
      <c r="K18" s="493"/>
      <c r="L18" s="494"/>
    </row>
    <row r="19" spans="1:12" ht="31.5" customHeight="1">
      <c r="A19" s="24" t="s">
        <v>360</v>
      </c>
      <c r="B19" s="19" t="s">
        <v>334</v>
      </c>
      <c r="C19" s="454" t="s">
        <v>199</v>
      </c>
      <c r="D19" s="465"/>
      <c r="E19" s="465"/>
      <c r="F19" s="465"/>
      <c r="G19" s="465"/>
      <c r="H19" s="465"/>
      <c r="I19" s="465"/>
      <c r="J19" s="465"/>
      <c r="K19" s="465"/>
      <c r="L19" s="470"/>
    </row>
    <row r="20" spans="1:12" ht="27" customHeight="1">
      <c r="A20" s="454" t="s">
        <v>335</v>
      </c>
      <c r="B20" s="465"/>
      <c r="C20" s="465"/>
      <c r="D20" s="465"/>
      <c r="E20" s="465"/>
      <c r="F20" s="465"/>
      <c r="G20" s="465"/>
      <c r="H20" s="465"/>
      <c r="I20" s="465"/>
      <c r="J20" s="465"/>
      <c r="K20" s="465"/>
      <c r="L20" s="470"/>
    </row>
    <row r="21" spans="1:12" ht="22.5" customHeight="1">
      <c r="A21" s="454" t="s">
        <v>336</v>
      </c>
      <c r="B21" s="465"/>
      <c r="C21" s="470"/>
      <c r="D21" s="454" t="s">
        <v>337</v>
      </c>
      <c r="E21" s="465"/>
      <c r="F21" s="465"/>
      <c r="G21" s="465"/>
      <c r="H21" s="470"/>
      <c r="I21" s="454" t="s">
        <v>371</v>
      </c>
      <c r="J21" s="465"/>
      <c r="K21" s="465"/>
      <c r="L21" s="470"/>
    </row>
    <row r="22" spans="1:12">
      <c r="A22" s="85" t="s">
        <v>202</v>
      </c>
      <c r="B22" s="121"/>
      <c r="C22" s="122"/>
      <c r="D22" s="85" t="s">
        <v>200</v>
      </c>
      <c r="E22" s="121"/>
      <c r="F22" s="121"/>
      <c r="G22" s="121"/>
      <c r="H22" s="122"/>
      <c r="I22" s="85" t="s">
        <v>201</v>
      </c>
      <c r="J22" s="121"/>
      <c r="K22" s="121"/>
      <c r="L22" s="122"/>
    </row>
    <row r="23" spans="1:12">
      <c r="A23" s="85"/>
      <c r="B23" s="121"/>
      <c r="C23" s="122"/>
      <c r="D23" s="85"/>
      <c r="E23" s="121"/>
      <c r="F23" s="121"/>
      <c r="G23" s="121"/>
      <c r="H23" s="122"/>
      <c r="I23" s="85"/>
      <c r="J23" s="121"/>
      <c r="K23" s="121"/>
      <c r="L23" s="122"/>
    </row>
    <row r="24" spans="1:12">
      <c r="A24" s="85" t="s">
        <v>203</v>
      </c>
      <c r="B24" s="121"/>
      <c r="C24" s="122"/>
      <c r="D24" s="85" t="s">
        <v>204</v>
      </c>
      <c r="E24" s="121"/>
      <c r="F24" s="121"/>
      <c r="G24" s="121"/>
      <c r="H24" s="122"/>
      <c r="I24" s="85" t="s">
        <v>205</v>
      </c>
      <c r="J24" s="121"/>
      <c r="K24" s="121"/>
      <c r="L24" s="122"/>
    </row>
    <row r="25" spans="1:12">
      <c r="A25" s="85"/>
      <c r="B25" s="121"/>
      <c r="C25" s="122"/>
      <c r="D25" s="85"/>
      <c r="E25" s="121"/>
      <c r="F25" s="121"/>
      <c r="G25" s="121"/>
      <c r="H25" s="122"/>
      <c r="I25" s="85"/>
      <c r="J25" s="121"/>
      <c r="K25" s="121"/>
      <c r="L25" s="122"/>
    </row>
    <row r="26" spans="1:12">
      <c r="A26" s="85" t="s">
        <v>203</v>
      </c>
      <c r="B26" s="121"/>
      <c r="C26" s="122"/>
      <c r="D26" s="85" t="s">
        <v>206</v>
      </c>
      <c r="E26" s="121"/>
      <c r="F26" s="121"/>
      <c r="G26" s="121"/>
      <c r="H26" s="122"/>
      <c r="I26" s="85" t="s">
        <v>207</v>
      </c>
      <c r="J26" s="121"/>
      <c r="K26" s="121"/>
      <c r="L26" s="122"/>
    </row>
    <row r="27" spans="1:12">
      <c r="A27" s="85"/>
      <c r="B27" s="121"/>
      <c r="C27" s="122"/>
      <c r="D27" s="85"/>
      <c r="E27" s="121"/>
      <c r="F27" s="121"/>
      <c r="G27" s="121"/>
      <c r="H27" s="122"/>
      <c r="I27" s="85"/>
      <c r="J27" s="121"/>
      <c r="K27" s="121"/>
      <c r="L27" s="122"/>
    </row>
    <row r="28" spans="1:12">
      <c r="A28" s="62"/>
      <c r="B28" s="123"/>
      <c r="C28" s="124"/>
      <c r="D28" s="62"/>
      <c r="E28" s="123"/>
      <c r="F28" s="123"/>
      <c r="G28" s="123"/>
      <c r="H28" s="124"/>
      <c r="I28" s="62"/>
      <c r="J28" s="123"/>
      <c r="K28" s="123"/>
      <c r="L28" s="124"/>
    </row>
    <row r="29" spans="1:12" ht="27" customHeight="1">
      <c r="A29" s="485" t="s">
        <v>338</v>
      </c>
      <c r="B29" s="495"/>
      <c r="C29" s="495"/>
      <c r="D29" s="495"/>
      <c r="E29" s="495"/>
      <c r="F29" s="495"/>
      <c r="G29" s="495"/>
      <c r="H29" s="495"/>
      <c r="I29" s="495"/>
      <c r="J29" s="495"/>
      <c r="K29" s="495"/>
      <c r="L29" s="486"/>
    </row>
    <row r="30" spans="1:12" ht="22.5" customHeight="1">
      <c r="A30" s="454" t="s">
        <v>372</v>
      </c>
      <c r="B30" s="471"/>
      <c r="C30" s="471"/>
      <c r="D30" s="471"/>
      <c r="E30" s="455"/>
      <c r="F30" s="454" t="s">
        <v>373</v>
      </c>
      <c r="G30" s="471"/>
      <c r="H30" s="471"/>
      <c r="I30" s="471"/>
      <c r="J30" s="471"/>
      <c r="K30" s="471"/>
      <c r="L30" s="455"/>
    </row>
    <row r="31" spans="1:12">
      <c r="A31" s="83"/>
      <c r="B31" s="13"/>
      <c r="C31" s="13"/>
      <c r="D31" s="13"/>
      <c r="E31" s="84"/>
      <c r="F31" s="83"/>
      <c r="G31" s="13"/>
      <c r="H31" s="13"/>
      <c r="I31" s="13"/>
      <c r="J31" s="13"/>
      <c r="K31" s="13"/>
      <c r="L31" s="84"/>
    </row>
    <row r="32" spans="1:12">
      <c r="A32" s="83"/>
      <c r="B32" s="121" t="s">
        <v>170</v>
      </c>
      <c r="C32" s="13"/>
      <c r="D32" s="13"/>
      <c r="E32" s="84"/>
      <c r="F32" s="83"/>
      <c r="G32" s="13" t="s">
        <v>172</v>
      </c>
      <c r="H32" s="13"/>
      <c r="I32" s="13"/>
      <c r="J32" s="13"/>
      <c r="K32" s="13"/>
      <c r="L32" s="84"/>
    </row>
    <row r="33" spans="1:12">
      <c r="A33" s="83"/>
      <c r="B33" s="13"/>
      <c r="C33" s="13"/>
      <c r="D33" s="13"/>
      <c r="E33" s="84"/>
      <c r="F33" s="83"/>
      <c r="G33" s="13"/>
      <c r="H33" s="13"/>
      <c r="I33" s="13"/>
      <c r="J33" s="13"/>
      <c r="K33" s="13"/>
      <c r="L33" s="84"/>
    </row>
    <row r="34" spans="1:12">
      <c r="A34" s="83"/>
      <c r="B34" s="121" t="s">
        <v>171</v>
      </c>
      <c r="C34" s="13"/>
      <c r="D34" s="13"/>
      <c r="E34" s="84"/>
      <c r="F34" s="83"/>
      <c r="G34" s="13" t="s">
        <v>172</v>
      </c>
      <c r="H34" s="13"/>
      <c r="I34" s="13"/>
      <c r="J34" s="13"/>
      <c r="K34" s="13"/>
      <c r="L34" s="84"/>
    </row>
    <row r="35" spans="1:12">
      <c r="A35" s="83"/>
      <c r="B35" s="13"/>
      <c r="C35" s="13"/>
      <c r="D35" s="13"/>
      <c r="E35" s="84"/>
      <c r="F35" s="83"/>
      <c r="G35" s="13"/>
      <c r="H35" s="13"/>
      <c r="I35" s="13"/>
      <c r="J35" s="13"/>
      <c r="K35" s="13"/>
      <c r="L35" s="84"/>
    </row>
    <row r="36" spans="1:12">
      <c r="A36" s="83"/>
      <c r="B36" s="13"/>
      <c r="C36" s="13"/>
      <c r="D36" s="13"/>
      <c r="E36" s="13"/>
      <c r="F36" s="13"/>
      <c r="H36" s="13"/>
      <c r="I36" s="13"/>
      <c r="J36" s="13"/>
      <c r="K36" s="13"/>
      <c r="L36" s="84"/>
    </row>
    <row r="37" spans="1:12">
      <c r="A37" s="83"/>
      <c r="B37" s="13"/>
      <c r="C37" s="13"/>
      <c r="D37" s="121" t="s">
        <v>47</v>
      </c>
      <c r="E37" s="13"/>
      <c r="F37" s="13"/>
      <c r="G37" s="13"/>
      <c r="H37" s="13"/>
      <c r="I37" s="13"/>
      <c r="J37" s="13"/>
      <c r="K37" s="13"/>
      <c r="L37" s="84"/>
    </row>
    <row r="38" spans="1:12">
      <c r="A38" s="83"/>
      <c r="B38" s="13"/>
      <c r="C38" s="13"/>
      <c r="D38" s="13"/>
      <c r="E38" s="13"/>
      <c r="F38" s="13"/>
      <c r="G38" s="13"/>
      <c r="H38" s="13"/>
      <c r="I38" s="13"/>
      <c r="J38" s="13"/>
      <c r="K38" s="13"/>
      <c r="L38" s="84"/>
    </row>
    <row r="39" spans="1:12">
      <c r="A39" s="22"/>
      <c r="B39" s="25"/>
      <c r="C39" s="25"/>
      <c r="D39" s="25"/>
      <c r="E39" s="23"/>
      <c r="F39" s="22"/>
      <c r="G39" s="25"/>
      <c r="H39" s="25"/>
      <c r="I39" s="25"/>
      <c r="J39" s="25"/>
      <c r="K39" s="25"/>
      <c r="L39" s="23"/>
    </row>
    <row r="40" spans="1:12">
      <c r="A40" s="85" t="s">
        <v>339</v>
      </c>
      <c r="B40" s="13"/>
      <c r="C40" s="13"/>
      <c r="D40" s="13"/>
      <c r="E40" s="13"/>
      <c r="F40" s="13"/>
      <c r="G40" s="13"/>
      <c r="H40" s="13"/>
      <c r="I40" s="13"/>
      <c r="J40" s="13"/>
      <c r="K40" s="13"/>
      <c r="L40" s="84"/>
    </row>
    <row r="41" spans="1:12">
      <c r="A41" s="83"/>
      <c r="B41" s="13"/>
      <c r="C41" s="13"/>
      <c r="D41" s="13"/>
      <c r="E41" s="13"/>
      <c r="F41" s="13"/>
      <c r="G41" s="13"/>
      <c r="H41" s="13"/>
      <c r="I41" s="13"/>
      <c r="J41" s="13"/>
      <c r="K41" s="13"/>
      <c r="L41" s="84"/>
    </row>
    <row r="42" spans="1:12">
      <c r="A42" s="83"/>
      <c r="B42" s="121" t="s">
        <v>42</v>
      </c>
      <c r="C42" s="13"/>
      <c r="E42" s="121" t="s">
        <v>43</v>
      </c>
      <c r="F42" s="13"/>
      <c r="H42" s="13"/>
      <c r="I42" s="13"/>
      <c r="J42" s="13"/>
      <c r="K42" s="13"/>
      <c r="L42" s="84"/>
    </row>
    <row r="43" spans="1:12">
      <c r="A43" s="83"/>
      <c r="B43" s="121"/>
      <c r="C43" s="13"/>
      <c r="E43" s="121"/>
      <c r="F43" s="13"/>
      <c r="H43" s="13"/>
      <c r="I43" s="13"/>
      <c r="J43" s="13"/>
      <c r="K43" s="13"/>
      <c r="L43" s="84"/>
    </row>
    <row r="44" spans="1:12">
      <c r="A44" s="83"/>
      <c r="B44" s="121" t="s">
        <v>44</v>
      </c>
      <c r="C44" s="13"/>
      <c r="E44" s="121" t="s">
        <v>45</v>
      </c>
      <c r="F44" s="13"/>
      <c r="G44" s="13"/>
      <c r="H44" s="13"/>
      <c r="I44" s="13"/>
      <c r="J44" s="13"/>
      <c r="K44" s="13"/>
      <c r="L44" s="84"/>
    </row>
    <row r="45" spans="1:12">
      <c r="A45" s="83"/>
      <c r="B45" s="13"/>
      <c r="C45" s="13"/>
      <c r="D45" s="8"/>
      <c r="E45" s="13"/>
      <c r="F45" s="13"/>
      <c r="G45" s="13"/>
      <c r="H45" s="13"/>
      <c r="I45" s="13"/>
      <c r="J45" s="13"/>
      <c r="K45" s="13"/>
      <c r="L45" s="84"/>
    </row>
    <row r="46" spans="1:12">
      <c r="A46" s="83"/>
      <c r="B46" s="13"/>
      <c r="C46" s="13"/>
      <c r="D46" s="8"/>
      <c r="E46" s="13"/>
      <c r="F46" s="13"/>
      <c r="G46" s="13"/>
      <c r="H46" s="13"/>
      <c r="I46" s="13"/>
      <c r="J46" s="13"/>
      <c r="K46" s="13"/>
      <c r="L46" s="84"/>
    </row>
    <row r="47" spans="1:12">
      <c r="A47" s="83"/>
      <c r="B47" s="13"/>
      <c r="C47" s="13"/>
      <c r="D47" s="121" t="s">
        <v>48</v>
      </c>
      <c r="E47" s="13"/>
      <c r="F47" s="13"/>
      <c r="G47" s="13"/>
      <c r="H47" s="13"/>
      <c r="I47" s="13"/>
      <c r="J47" s="13"/>
      <c r="K47" s="13"/>
      <c r="L47" s="84"/>
    </row>
    <row r="48" spans="1:12">
      <c r="A48" s="83"/>
      <c r="B48" s="13"/>
      <c r="C48" s="13"/>
      <c r="D48" s="13"/>
      <c r="E48" s="13"/>
      <c r="F48" s="13"/>
      <c r="G48" s="13"/>
      <c r="H48" s="13"/>
      <c r="I48" s="13"/>
      <c r="J48" s="13"/>
      <c r="K48" s="13"/>
      <c r="L48" s="84"/>
    </row>
    <row r="49" spans="1:12">
      <c r="A49" s="22"/>
      <c r="B49" s="25"/>
      <c r="C49" s="25"/>
      <c r="D49" s="25"/>
      <c r="E49" s="25"/>
      <c r="F49" s="25"/>
      <c r="G49" s="25"/>
      <c r="H49" s="25"/>
      <c r="I49" s="25"/>
      <c r="J49" s="25"/>
      <c r="K49" s="25"/>
      <c r="L49" s="23"/>
    </row>
    <row r="50" spans="1:12">
      <c r="A50" s="86"/>
      <c r="B50" s="86"/>
      <c r="C50" s="86"/>
      <c r="D50" s="86"/>
      <c r="E50" s="86"/>
      <c r="F50" s="86"/>
      <c r="G50" s="86"/>
      <c r="H50" s="86"/>
      <c r="I50" s="86"/>
      <c r="J50" s="86"/>
      <c r="K50" s="86"/>
      <c r="L50" s="86"/>
    </row>
    <row r="51" spans="1:12" ht="29.25" customHeight="1">
      <c r="A51" s="179" t="s">
        <v>295</v>
      </c>
      <c r="B51" s="492" t="s">
        <v>41</v>
      </c>
      <c r="C51" s="492"/>
      <c r="D51" s="492"/>
      <c r="E51" s="492"/>
      <c r="F51" s="492"/>
      <c r="G51" s="492"/>
      <c r="H51" s="492"/>
      <c r="I51" s="492"/>
      <c r="J51" s="492"/>
      <c r="K51" s="492"/>
      <c r="L51" s="492"/>
    </row>
  </sheetData>
  <mergeCells count="30">
    <mergeCell ref="B51:L51"/>
    <mergeCell ref="C18:L18"/>
    <mergeCell ref="C19:L19"/>
    <mergeCell ref="A20:L20"/>
    <mergeCell ref="A21:C21"/>
    <mergeCell ref="D21:H21"/>
    <mergeCell ref="I21:L21"/>
    <mergeCell ref="A29:L29"/>
    <mergeCell ref="A30:E30"/>
    <mergeCell ref="F30:L30"/>
    <mergeCell ref="A11:B11"/>
    <mergeCell ref="C11:L11"/>
    <mergeCell ref="C13:E13"/>
    <mergeCell ref="F13:H13"/>
    <mergeCell ref="I13:K13"/>
    <mergeCell ref="I14:K14"/>
    <mergeCell ref="A16:B16"/>
    <mergeCell ref="C16:G16"/>
    <mergeCell ref="H16:H17"/>
    <mergeCell ref="I16:L17"/>
    <mergeCell ref="A17:B17"/>
    <mergeCell ref="C17:G17"/>
    <mergeCell ref="C14:E14"/>
    <mergeCell ref="F14:H14"/>
    <mergeCell ref="D3:F3"/>
    <mergeCell ref="D4:F4"/>
    <mergeCell ref="D5:F5"/>
    <mergeCell ref="A10:B10"/>
    <mergeCell ref="C10:L10"/>
    <mergeCell ref="D6:F6"/>
  </mergeCells>
  <phoneticPr fontId="10"/>
  <pageMargins left="0.6692913385826772" right="0.35433070866141736" top="0.6692913385826772" bottom="0.51181102362204722" header="0.51181102362204722" footer="0.31496062992125984"/>
  <pageSetup paperSize="9" scale="79"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dimension ref="A1:K49"/>
  <sheetViews>
    <sheetView view="pageBreakPreview" topLeftCell="A2" zoomScaleNormal="100" zoomScaleSheetLayoutView="100" workbookViewId="0">
      <selection activeCell="N25" sqref="N25"/>
    </sheetView>
  </sheetViews>
  <sheetFormatPr defaultColWidth="9" defaultRowHeight="19.5" customHeight="1"/>
  <cols>
    <col min="1" max="1" width="10" style="99" customWidth="1"/>
    <col min="2" max="2" width="3.44140625" style="99" customWidth="1"/>
    <col min="3" max="3" width="2.21875" style="99" customWidth="1"/>
    <col min="4" max="4" width="10" style="99" customWidth="1"/>
    <col min="5" max="5" width="11.33203125" style="99" customWidth="1"/>
    <col min="6" max="9" width="10" style="99" customWidth="1"/>
    <col min="10" max="10" width="12.109375" style="99" customWidth="1"/>
    <col min="11" max="11" width="6.44140625" style="99" customWidth="1"/>
    <col min="12" max="16384" width="9" style="99"/>
  </cols>
  <sheetData>
    <row r="1" spans="1:11" ht="45" customHeight="1"/>
    <row r="2" spans="1:11" ht="19.5" customHeight="1">
      <c r="A2" s="177" t="s">
        <v>37</v>
      </c>
      <c r="B2" s="98"/>
      <c r="C2" s="98"/>
      <c r="D2" s="98"/>
      <c r="E2" s="98"/>
      <c r="F2" s="98"/>
      <c r="G2" s="98"/>
      <c r="H2" s="98"/>
      <c r="I2" s="98"/>
      <c r="J2" s="98"/>
    </row>
    <row r="3" spans="1:11" ht="30" customHeight="1">
      <c r="A3" s="523" t="s">
        <v>181</v>
      </c>
      <c r="B3" s="523"/>
      <c r="C3" s="523"/>
      <c r="D3" s="523"/>
      <c r="E3" s="523"/>
      <c r="F3" s="523"/>
      <c r="G3" s="523"/>
      <c r="H3" s="523"/>
      <c r="I3" s="523"/>
      <c r="J3" s="523"/>
      <c r="K3" s="100"/>
    </row>
    <row r="4" spans="1:11" ht="15" customHeight="1">
      <c r="A4" s="101"/>
      <c r="B4" s="101"/>
      <c r="C4" s="101"/>
      <c r="D4" s="101"/>
      <c r="E4" s="101"/>
      <c r="F4" s="101"/>
      <c r="G4" s="101"/>
      <c r="H4" s="101"/>
      <c r="I4" s="101"/>
      <c r="J4" s="101"/>
      <c r="K4" s="102"/>
    </row>
    <row r="5" spans="1:11" ht="22.5" customHeight="1">
      <c r="A5" s="98"/>
      <c r="B5" s="98"/>
      <c r="C5" s="98"/>
      <c r="D5" s="98"/>
      <c r="E5" s="98"/>
      <c r="F5" s="98"/>
      <c r="G5" s="98"/>
      <c r="H5" s="98"/>
      <c r="I5" s="98"/>
      <c r="J5" s="103"/>
    </row>
    <row r="6" spans="1:11" ht="22.5" customHeight="1">
      <c r="A6" s="98"/>
      <c r="B6" s="103"/>
      <c r="C6" s="103" t="s">
        <v>211</v>
      </c>
      <c r="D6" s="104" t="s">
        <v>374</v>
      </c>
      <c r="E6" s="98"/>
      <c r="F6" s="98"/>
      <c r="G6" s="98"/>
      <c r="H6" s="98" t="s">
        <v>496</v>
      </c>
      <c r="I6" s="98"/>
      <c r="J6" s="103" t="s">
        <v>212</v>
      </c>
    </row>
    <row r="7" spans="1:11" ht="22.5" customHeight="1">
      <c r="A7" s="98"/>
      <c r="B7" s="98"/>
      <c r="C7" s="98"/>
      <c r="D7" s="98"/>
      <c r="E7" s="98"/>
      <c r="F7" s="98"/>
      <c r="G7" s="98"/>
      <c r="H7" s="98"/>
      <c r="I7" s="98"/>
      <c r="J7" s="98"/>
    </row>
    <row r="8" spans="1:11" ht="22.5" customHeight="1">
      <c r="A8" s="98"/>
      <c r="B8" s="98"/>
      <c r="C8" s="98"/>
      <c r="D8" s="98"/>
      <c r="E8" s="98" t="s">
        <v>359</v>
      </c>
      <c r="F8" s="98" t="s">
        <v>214</v>
      </c>
      <c r="G8" s="98"/>
      <c r="H8" s="98"/>
      <c r="I8" s="98"/>
      <c r="J8" s="98"/>
    </row>
    <row r="9" spans="1:11" ht="35.25" customHeight="1">
      <c r="A9" s="98"/>
      <c r="B9" s="98"/>
      <c r="C9" s="98"/>
      <c r="D9" s="98"/>
      <c r="E9" s="98" t="s">
        <v>358</v>
      </c>
      <c r="F9" s="98" t="s">
        <v>215</v>
      </c>
      <c r="G9" s="98"/>
      <c r="H9" s="98"/>
      <c r="I9" s="98"/>
      <c r="J9" s="98"/>
    </row>
    <row r="10" spans="1:11" ht="29.25" customHeight="1">
      <c r="A10" s="98"/>
      <c r="B10" s="98"/>
      <c r="C10" s="98"/>
      <c r="D10" s="98"/>
      <c r="E10" s="98" t="s">
        <v>182</v>
      </c>
      <c r="F10" s="98" t="s">
        <v>217</v>
      </c>
      <c r="G10" s="98"/>
      <c r="H10" s="98"/>
      <c r="I10" s="98"/>
      <c r="J10" s="104" t="s">
        <v>363</v>
      </c>
    </row>
    <row r="11" spans="1:11" ht="31.5" customHeight="1">
      <c r="A11" s="98"/>
      <c r="B11" s="98"/>
      <c r="C11" s="98"/>
      <c r="D11" s="98"/>
      <c r="E11" s="98" t="s">
        <v>360</v>
      </c>
      <c r="F11" s="98" t="s">
        <v>216</v>
      </c>
      <c r="G11" s="98"/>
      <c r="H11" s="98"/>
      <c r="I11" s="98"/>
      <c r="J11" s="98"/>
    </row>
    <row r="12" spans="1:11" ht="22.5" customHeight="1">
      <c r="A12" s="98"/>
      <c r="B12" s="98"/>
      <c r="C12" s="98"/>
      <c r="D12" s="98"/>
      <c r="E12" s="98"/>
      <c r="F12" s="98"/>
      <c r="G12" s="98"/>
      <c r="H12" s="98"/>
      <c r="I12" s="98"/>
      <c r="J12" s="98"/>
    </row>
    <row r="13" spans="1:11" ht="22.5" customHeight="1">
      <c r="A13" s="98" t="s">
        <v>183</v>
      </c>
      <c r="B13" s="98"/>
      <c r="C13" s="98"/>
      <c r="D13" s="98"/>
      <c r="E13" s="98"/>
      <c r="F13" s="98"/>
      <c r="G13" s="98"/>
      <c r="H13" s="98"/>
      <c r="I13" s="98"/>
      <c r="J13" s="98"/>
    </row>
    <row r="14" spans="1:11" ht="6.75" customHeight="1" thickBot="1">
      <c r="A14" s="98"/>
      <c r="B14" s="98"/>
      <c r="C14" s="98"/>
      <c r="D14" s="98"/>
      <c r="E14" s="98"/>
      <c r="F14" s="98"/>
      <c r="G14" s="98"/>
      <c r="H14" s="98"/>
      <c r="I14" s="98"/>
      <c r="J14" s="98"/>
    </row>
    <row r="15" spans="1:11" ht="30" customHeight="1">
      <c r="A15" s="524" t="s">
        <v>135</v>
      </c>
      <c r="B15" s="525"/>
      <c r="C15" s="526"/>
      <c r="D15" s="105" t="s">
        <v>208</v>
      </c>
      <c r="E15" s="105"/>
      <c r="F15" s="105"/>
      <c r="G15" s="521" t="s">
        <v>375</v>
      </c>
      <c r="H15" s="521"/>
      <c r="I15" s="521"/>
      <c r="J15" s="522"/>
    </row>
    <row r="16" spans="1:11" ht="36.75" customHeight="1" thickBot="1">
      <c r="A16" s="527" t="s">
        <v>184</v>
      </c>
      <c r="B16" s="528"/>
      <c r="C16" s="529"/>
      <c r="D16" s="106" t="s">
        <v>209</v>
      </c>
      <c r="E16" s="106"/>
      <c r="F16" s="106"/>
      <c r="G16" s="106"/>
      <c r="H16" s="106"/>
      <c r="I16" s="106"/>
      <c r="J16" s="107"/>
    </row>
    <row r="17" spans="1:10" ht="37.5" customHeight="1" thickTop="1">
      <c r="A17" s="530" t="s">
        <v>185</v>
      </c>
      <c r="B17" s="531"/>
      <c r="C17" s="532"/>
      <c r="D17" s="108" t="s">
        <v>213</v>
      </c>
      <c r="E17" s="108"/>
      <c r="F17" s="108"/>
      <c r="G17" s="108"/>
      <c r="H17" s="108"/>
      <c r="I17" s="108"/>
      <c r="J17" s="109"/>
    </row>
    <row r="18" spans="1:10" ht="22.5" customHeight="1">
      <c r="A18" s="533"/>
      <c r="B18" s="534"/>
      <c r="C18" s="535"/>
      <c r="D18" s="512" t="s">
        <v>218</v>
      </c>
      <c r="E18" s="513"/>
      <c r="F18" s="513"/>
      <c r="G18" s="513"/>
      <c r="H18" s="513"/>
      <c r="I18" s="513"/>
      <c r="J18" s="514"/>
    </row>
    <row r="19" spans="1:10" ht="22.5" customHeight="1">
      <c r="A19" s="497" t="s">
        <v>186</v>
      </c>
      <c r="B19" s="498"/>
      <c r="C19" s="499"/>
      <c r="D19" s="110"/>
      <c r="E19" s="110"/>
      <c r="F19" s="110"/>
      <c r="G19" s="110"/>
      <c r="H19" s="110"/>
      <c r="I19" s="110"/>
      <c r="J19" s="111"/>
    </row>
    <row r="20" spans="1:10" ht="30" customHeight="1">
      <c r="A20" s="500"/>
      <c r="B20" s="501"/>
      <c r="C20" s="502"/>
      <c r="D20" s="512" t="s">
        <v>210</v>
      </c>
      <c r="E20" s="513"/>
      <c r="F20" s="513"/>
      <c r="G20" s="513"/>
      <c r="H20" s="513"/>
      <c r="I20" s="513"/>
      <c r="J20" s="514"/>
    </row>
    <row r="21" spans="1:10" ht="30" customHeight="1">
      <c r="A21" s="515" t="s">
        <v>13</v>
      </c>
      <c r="B21" s="516"/>
      <c r="C21" s="517"/>
      <c r="D21" s="518" t="s">
        <v>15</v>
      </c>
      <c r="E21" s="519"/>
      <c r="F21" s="519"/>
      <c r="G21" s="519"/>
      <c r="H21" s="519"/>
      <c r="I21" s="519"/>
      <c r="J21" s="520"/>
    </row>
    <row r="22" spans="1:10" ht="30" customHeight="1">
      <c r="A22" s="497" t="s">
        <v>187</v>
      </c>
      <c r="B22" s="498"/>
      <c r="C22" s="499"/>
      <c r="D22" s="509" t="s">
        <v>503</v>
      </c>
      <c r="E22" s="510"/>
      <c r="F22" s="510"/>
      <c r="G22" s="510"/>
      <c r="H22" s="510"/>
      <c r="I22" s="510"/>
      <c r="J22" s="511"/>
    </row>
    <row r="23" spans="1:10" ht="30" customHeight="1">
      <c r="A23" s="503"/>
      <c r="B23" s="504"/>
      <c r="C23" s="505"/>
      <c r="D23" s="108" t="s">
        <v>225</v>
      </c>
      <c r="E23" s="108"/>
      <c r="F23" s="108"/>
      <c r="G23" s="108"/>
      <c r="H23" s="108"/>
      <c r="I23" s="108"/>
      <c r="J23" s="109"/>
    </row>
    <row r="24" spans="1:10" ht="36.75" customHeight="1" thickBot="1">
      <c r="A24" s="506"/>
      <c r="B24" s="507"/>
      <c r="C24" s="508"/>
      <c r="D24" s="112"/>
      <c r="E24" s="112"/>
      <c r="F24" s="112"/>
      <c r="G24" s="112"/>
      <c r="H24" s="112"/>
      <c r="I24" s="112"/>
      <c r="J24" s="113"/>
    </row>
    <row r="25" spans="1:10" ht="24.75" customHeight="1">
      <c r="A25" s="98"/>
      <c r="B25" s="98"/>
      <c r="C25" s="98"/>
      <c r="D25" s="98"/>
      <c r="E25" s="98"/>
      <c r="F25" s="98"/>
      <c r="G25" s="98"/>
      <c r="H25" s="98"/>
      <c r="I25" s="98"/>
      <c r="J25" s="98"/>
    </row>
    <row r="26" spans="1:10" s="116" customFormat="1" ht="15" customHeight="1">
      <c r="A26" s="114" t="s">
        <v>188</v>
      </c>
      <c r="B26" s="115" t="s">
        <v>190</v>
      </c>
      <c r="C26" s="496" t="s">
        <v>238</v>
      </c>
      <c r="D26" s="496"/>
      <c r="E26" s="496"/>
      <c r="F26" s="496"/>
      <c r="G26" s="496"/>
      <c r="H26" s="496"/>
      <c r="I26" s="496"/>
      <c r="J26" s="496"/>
    </row>
    <row r="27" spans="1:10" s="116" customFormat="1" ht="15" customHeight="1">
      <c r="A27" s="117"/>
      <c r="B27" s="115" t="s">
        <v>191</v>
      </c>
      <c r="C27" s="496" t="s">
        <v>239</v>
      </c>
      <c r="D27" s="496"/>
      <c r="E27" s="496"/>
      <c r="F27" s="496"/>
      <c r="G27" s="496"/>
      <c r="H27" s="496"/>
      <c r="I27" s="496"/>
      <c r="J27" s="496"/>
    </row>
    <row r="28" spans="1:10" s="116" customFormat="1" ht="42.75" customHeight="1">
      <c r="A28" s="117"/>
      <c r="B28" s="115" t="s">
        <v>192</v>
      </c>
      <c r="C28" s="496" t="s">
        <v>240</v>
      </c>
      <c r="D28" s="496"/>
      <c r="E28" s="496"/>
      <c r="F28" s="496"/>
      <c r="G28" s="496"/>
      <c r="H28" s="496"/>
      <c r="I28" s="496"/>
      <c r="J28" s="496"/>
    </row>
    <row r="29" spans="1:10" s="116" customFormat="1" ht="15" customHeight="1">
      <c r="A29" s="117"/>
      <c r="B29" s="115" t="s">
        <v>193</v>
      </c>
      <c r="C29" s="496" t="s">
        <v>189</v>
      </c>
      <c r="D29" s="496"/>
      <c r="E29" s="496"/>
      <c r="F29" s="496"/>
      <c r="G29" s="496"/>
      <c r="H29" s="496"/>
      <c r="I29" s="496"/>
      <c r="J29" s="496"/>
    </row>
    <row r="30" spans="1:10" s="116" customFormat="1" ht="15" customHeight="1">
      <c r="A30" s="117"/>
      <c r="B30" s="117"/>
      <c r="C30" s="496"/>
      <c r="D30" s="496"/>
      <c r="E30" s="496"/>
      <c r="F30" s="496"/>
      <c r="G30" s="496"/>
      <c r="H30" s="496"/>
      <c r="I30" s="496"/>
      <c r="J30" s="496"/>
    </row>
    <row r="31" spans="1:10" s="116" customFormat="1" ht="15" customHeight="1">
      <c r="A31" s="117"/>
      <c r="B31" s="115" t="s">
        <v>194</v>
      </c>
      <c r="C31" s="496" t="s">
        <v>195</v>
      </c>
      <c r="D31" s="496"/>
      <c r="E31" s="496"/>
      <c r="F31" s="496"/>
      <c r="G31" s="496"/>
      <c r="H31" s="496"/>
      <c r="I31" s="496"/>
      <c r="J31" s="496"/>
    </row>
    <row r="32" spans="1:10" s="116" customFormat="1" ht="9.75" customHeight="1">
      <c r="A32" s="117"/>
      <c r="B32" s="115"/>
      <c r="C32" s="496"/>
      <c r="D32" s="496"/>
      <c r="E32" s="496"/>
      <c r="F32" s="496"/>
      <c r="G32" s="496"/>
      <c r="H32" s="496"/>
      <c r="I32" s="496"/>
      <c r="J32" s="496"/>
    </row>
    <row r="33" spans="2:10" s="116" customFormat="1" ht="15" customHeight="1">
      <c r="B33" s="118"/>
      <c r="C33" s="119"/>
      <c r="D33" s="119"/>
      <c r="E33" s="119"/>
      <c r="F33" s="119"/>
      <c r="G33" s="119"/>
      <c r="H33" s="119"/>
      <c r="I33" s="119"/>
      <c r="J33" s="119"/>
    </row>
    <row r="34" spans="2:10" s="116" customFormat="1" ht="15" customHeight="1">
      <c r="B34" s="118"/>
      <c r="C34" s="119"/>
      <c r="D34" s="119"/>
      <c r="E34" s="119"/>
      <c r="F34" s="119"/>
      <c r="G34" s="119"/>
      <c r="H34" s="119"/>
      <c r="I34" s="119"/>
      <c r="J34" s="119"/>
    </row>
    <row r="35" spans="2:10" s="116" customFormat="1" ht="15" customHeight="1">
      <c r="B35" s="118"/>
      <c r="C35" s="119"/>
      <c r="D35" s="119"/>
      <c r="E35" s="119"/>
      <c r="F35" s="119"/>
      <c r="G35" s="119"/>
      <c r="H35" s="119"/>
      <c r="I35" s="119"/>
      <c r="J35" s="119"/>
    </row>
    <row r="36" spans="2:10" s="116" customFormat="1" ht="15" customHeight="1">
      <c r="B36" s="118"/>
      <c r="C36" s="119"/>
      <c r="D36" s="119"/>
      <c r="E36" s="119"/>
      <c r="F36" s="119"/>
      <c r="G36" s="119"/>
      <c r="H36" s="119"/>
      <c r="I36" s="119"/>
      <c r="J36" s="119"/>
    </row>
    <row r="37" spans="2:10" s="116" customFormat="1" ht="15" customHeight="1">
      <c r="B37" s="120"/>
    </row>
    <row r="38" spans="2:10" s="116" customFormat="1" ht="15" customHeight="1"/>
    <row r="39" spans="2:10" s="116" customFormat="1" ht="15" customHeight="1"/>
    <row r="40" spans="2:10" s="116" customFormat="1" ht="15" customHeight="1"/>
    <row r="41" spans="2:10" s="116" customFormat="1" ht="15" customHeight="1"/>
    <row r="42" spans="2:10" s="116" customFormat="1" ht="15" customHeight="1"/>
    <row r="43" spans="2:10" s="116" customFormat="1" ht="15" customHeight="1"/>
    <row r="44" spans="2:10" s="116" customFormat="1" ht="15" customHeight="1"/>
    <row r="45" spans="2:10" s="116" customFormat="1" ht="15" customHeight="1"/>
    <row r="46" spans="2:10" s="116" customFormat="1" ht="15" customHeight="1"/>
    <row r="47" spans="2:10" s="116" customFormat="1" ht="15" customHeight="1"/>
    <row r="48" spans="2:10" s="116" customFormat="1" ht="15" customHeight="1"/>
    <row r="49" s="116" customFormat="1" ht="15" customHeight="1"/>
  </sheetData>
  <mergeCells count="18">
    <mergeCell ref="G15:J15"/>
    <mergeCell ref="D18:J18"/>
    <mergeCell ref="A3:J3"/>
    <mergeCell ref="A15:C15"/>
    <mergeCell ref="A16:C16"/>
    <mergeCell ref="A17:C18"/>
    <mergeCell ref="A19:C20"/>
    <mergeCell ref="A22:C24"/>
    <mergeCell ref="D22:J22"/>
    <mergeCell ref="D20:J20"/>
    <mergeCell ref="A21:C21"/>
    <mergeCell ref="D21:J21"/>
    <mergeCell ref="C26:J26"/>
    <mergeCell ref="C28:J28"/>
    <mergeCell ref="C29:J30"/>
    <mergeCell ref="C31:J31"/>
    <mergeCell ref="C32:J32"/>
    <mergeCell ref="C27:J27"/>
  </mergeCells>
  <phoneticPr fontId="10"/>
  <pageMargins left="0.78740157480314965" right="0.43307086614173229" top="0.6692913385826772" bottom="0.51181102362204722" header="0.51181102362204722" footer="0.51181102362204722"/>
  <pageSetup paperSize="9" scale="95"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792FB-9F5B-4442-8096-BB5BB2531471}">
  <sheetPr>
    <pageSetUpPr fitToPage="1"/>
  </sheetPr>
  <dimension ref="A1:B17"/>
  <sheetViews>
    <sheetView view="pageBreakPreview" zoomScaleNormal="100" zoomScaleSheetLayoutView="100" workbookViewId="0">
      <selection activeCell="C12" sqref="C12"/>
    </sheetView>
  </sheetViews>
  <sheetFormatPr defaultRowHeight="19.5" customHeight="1"/>
  <cols>
    <col min="1" max="1" width="40.6640625" style="371" customWidth="1"/>
    <col min="2" max="2" width="60.6640625" style="371" customWidth="1"/>
    <col min="3" max="250" width="8.88671875" style="371"/>
    <col min="251" max="251" width="12.6640625" style="371" customWidth="1"/>
    <col min="252" max="506" width="8.88671875" style="371"/>
    <col min="507" max="507" width="12.6640625" style="371" customWidth="1"/>
    <col min="508" max="762" width="8.88671875" style="371"/>
    <col min="763" max="763" width="12.6640625" style="371" customWidth="1"/>
    <col min="764" max="1018" width="8.88671875" style="371"/>
    <col min="1019" max="1019" width="12.6640625" style="371" customWidth="1"/>
    <col min="1020" max="1274" width="8.88671875" style="371"/>
    <col min="1275" max="1275" width="12.6640625" style="371" customWidth="1"/>
    <col min="1276" max="1530" width="8.88671875" style="371"/>
    <col min="1531" max="1531" width="12.6640625" style="371" customWidth="1"/>
    <col min="1532" max="1786" width="8.88671875" style="371"/>
    <col min="1787" max="1787" width="12.6640625" style="371" customWidth="1"/>
    <col min="1788" max="2042" width="8.88671875" style="371"/>
    <col min="2043" max="2043" width="12.6640625" style="371" customWidth="1"/>
    <col min="2044" max="2298" width="8.88671875" style="371"/>
    <col min="2299" max="2299" width="12.6640625" style="371" customWidth="1"/>
    <col min="2300" max="2554" width="8.88671875" style="371"/>
    <col min="2555" max="2555" width="12.6640625" style="371" customWidth="1"/>
    <col min="2556" max="2810" width="8.88671875" style="371"/>
    <col min="2811" max="2811" width="12.6640625" style="371" customWidth="1"/>
    <col min="2812" max="3066" width="8.88671875" style="371"/>
    <col min="3067" max="3067" width="12.6640625" style="371" customWidth="1"/>
    <col min="3068" max="3322" width="8.88671875" style="371"/>
    <col min="3323" max="3323" width="12.6640625" style="371" customWidth="1"/>
    <col min="3324" max="3578" width="8.88671875" style="371"/>
    <col min="3579" max="3579" width="12.6640625" style="371" customWidth="1"/>
    <col min="3580" max="3834" width="8.88671875" style="371"/>
    <col min="3835" max="3835" width="12.6640625" style="371" customWidth="1"/>
    <col min="3836" max="4090" width="8.88671875" style="371"/>
    <col min="4091" max="4091" width="12.6640625" style="371" customWidth="1"/>
    <col min="4092" max="4346" width="8.88671875" style="371"/>
    <col min="4347" max="4347" width="12.6640625" style="371" customWidth="1"/>
    <col min="4348" max="4602" width="8.88671875" style="371"/>
    <col min="4603" max="4603" width="12.6640625" style="371" customWidth="1"/>
    <col min="4604" max="4858" width="8.88671875" style="371"/>
    <col min="4859" max="4859" width="12.6640625" style="371" customWidth="1"/>
    <col min="4860" max="5114" width="8.88671875" style="371"/>
    <col min="5115" max="5115" width="12.6640625" style="371" customWidth="1"/>
    <col min="5116" max="5370" width="8.88671875" style="371"/>
    <col min="5371" max="5371" width="12.6640625" style="371" customWidth="1"/>
    <col min="5372" max="5626" width="8.88671875" style="371"/>
    <col min="5627" max="5627" width="12.6640625" style="371" customWidth="1"/>
    <col min="5628" max="5882" width="8.88671875" style="371"/>
    <col min="5883" max="5883" width="12.6640625" style="371" customWidth="1"/>
    <col min="5884" max="6138" width="8.88671875" style="371"/>
    <col min="6139" max="6139" width="12.6640625" style="371" customWidth="1"/>
    <col min="6140" max="6394" width="8.88671875" style="371"/>
    <col min="6395" max="6395" width="12.6640625" style="371" customWidth="1"/>
    <col min="6396" max="6650" width="8.88671875" style="371"/>
    <col min="6651" max="6651" width="12.6640625" style="371" customWidth="1"/>
    <col min="6652" max="6906" width="8.88671875" style="371"/>
    <col min="6907" max="6907" width="12.6640625" style="371" customWidth="1"/>
    <col min="6908" max="7162" width="8.88671875" style="371"/>
    <col min="7163" max="7163" width="12.6640625" style="371" customWidth="1"/>
    <col min="7164" max="7418" width="8.88671875" style="371"/>
    <col min="7419" max="7419" width="12.6640625" style="371" customWidth="1"/>
    <col min="7420" max="7674" width="8.88671875" style="371"/>
    <col min="7675" max="7675" width="12.6640625" style="371" customWidth="1"/>
    <col min="7676" max="7930" width="8.88671875" style="371"/>
    <col min="7931" max="7931" width="12.6640625" style="371" customWidth="1"/>
    <col min="7932" max="8186" width="8.88671875" style="371"/>
    <col min="8187" max="8187" width="12.6640625" style="371" customWidth="1"/>
    <col min="8188" max="8442" width="8.88671875" style="371"/>
    <col min="8443" max="8443" width="12.6640625" style="371" customWidth="1"/>
    <col min="8444" max="8698" width="8.88671875" style="371"/>
    <col min="8699" max="8699" width="12.6640625" style="371" customWidth="1"/>
    <col min="8700" max="8954" width="8.88671875" style="371"/>
    <col min="8955" max="8955" width="12.6640625" style="371" customWidth="1"/>
    <col min="8956" max="9210" width="8.88671875" style="371"/>
    <col min="9211" max="9211" width="12.6640625" style="371" customWidth="1"/>
    <col min="9212" max="9466" width="8.88671875" style="371"/>
    <col min="9467" max="9467" width="12.6640625" style="371" customWidth="1"/>
    <col min="9468" max="9722" width="8.88671875" style="371"/>
    <col min="9723" max="9723" width="12.6640625" style="371" customWidth="1"/>
    <col min="9724" max="9978" width="8.88671875" style="371"/>
    <col min="9979" max="9979" width="12.6640625" style="371" customWidth="1"/>
    <col min="9980" max="10234" width="8.88671875" style="371"/>
    <col min="10235" max="10235" width="12.6640625" style="371" customWidth="1"/>
    <col min="10236" max="10490" width="8.88671875" style="371"/>
    <col min="10491" max="10491" width="12.6640625" style="371" customWidth="1"/>
    <col min="10492" max="10746" width="8.88671875" style="371"/>
    <col min="10747" max="10747" width="12.6640625" style="371" customWidth="1"/>
    <col min="10748" max="11002" width="8.88671875" style="371"/>
    <col min="11003" max="11003" width="12.6640625" style="371" customWidth="1"/>
    <col min="11004" max="11258" width="8.88671875" style="371"/>
    <col min="11259" max="11259" width="12.6640625" style="371" customWidth="1"/>
    <col min="11260" max="11514" width="8.88671875" style="371"/>
    <col min="11515" max="11515" width="12.6640625" style="371" customWidth="1"/>
    <col min="11516" max="11770" width="8.88671875" style="371"/>
    <col min="11771" max="11771" width="12.6640625" style="371" customWidth="1"/>
    <col min="11772" max="12026" width="8.88671875" style="371"/>
    <col min="12027" max="12027" width="12.6640625" style="371" customWidth="1"/>
    <col min="12028" max="12282" width="8.88671875" style="371"/>
    <col min="12283" max="12283" width="12.6640625" style="371" customWidth="1"/>
    <col min="12284" max="12538" width="8.88671875" style="371"/>
    <col min="12539" max="12539" width="12.6640625" style="371" customWidth="1"/>
    <col min="12540" max="12794" width="8.88671875" style="371"/>
    <col min="12795" max="12795" width="12.6640625" style="371" customWidth="1"/>
    <col min="12796" max="13050" width="8.88671875" style="371"/>
    <col min="13051" max="13051" width="12.6640625" style="371" customWidth="1"/>
    <col min="13052" max="13306" width="8.88671875" style="371"/>
    <col min="13307" max="13307" width="12.6640625" style="371" customWidth="1"/>
    <col min="13308" max="13562" width="8.88671875" style="371"/>
    <col min="13563" max="13563" width="12.6640625" style="371" customWidth="1"/>
    <col min="13564" max="13818" width="8.88671875" style="371"/>
    <col min="13819" max="13819" width="12.6640625" style="371" customWidth="1"/>
    <col min="13820" max="14074" width="8.88671875" style="371"/>
    <col min="14075" max="14075" width="12.6640625" style="371" customWidth="1"/>
    <col min="14076" max="14330" width="8.88671875" style="371"/>
    <col min="14331" max="14331" width="12.6640625" style="371" customWidth="1"/>
    <col min="14332" max="14586" width="8.88671875" style="371"/>
    <col min="14587" max="14587" width="12.6640625" style="371" customWidth="1"/>
    <col min="14588" max="14842" width="8.88671875" style="371"/>
    <col min="14843" max="14843" width="12.6640625" style="371" customWidth="1"/>
    <col min="14844" max="15098" width="8.88671875" style="371"/>
    <col min="15099" max="15099" width="12.6640625" style="371" customWidth="1"/>
    <col min="15100" max="15354" width="8.88671875" style="371"/>
    <col min="15355" max="15355" width="12.6640625" style="371" customWidth="1"/>
    <col min="15356" max="15610" width="8.88671875" style="371"/>
    <col min="15611" max="15611" width="12.6640625" style="371" customWidth="1"/>
    <col min="15612" max="15866" width="8.88671875" style="371"/>
    <col min="15867" max="15867" width="12.6640625" style="371" customWidth="1"/>
    <col min="15868" max="16122" width="8.88671875" style="371"/>
    <col min="16123" max="16123" width="12.6640625" style="371" customWidth="1"/>
    <col min="16124" max="16384" width="8.88671875" style="371"/>
  </cols>
  <sheetData>
    <row r="1" spans="1:2" ht="13.2">
      <c r="A1" s="177" t="s">
        <v>626</v>
      </c>
      <c r="B1" s="370"/>
    </row>
    <row r="2" spans="1:2" ht="16.2">
      <c r="A2" s="372"/>
      <c r="B2" s="370"/>
    </row>
    <row r="3" spans="1:2" ht="14.4">
      <c r="A3" s="538" t="s">
        <v>627</v>
      </c>
      <c r="B3" s="538"/>
    </row>
    <row r="4" spans="1:2" ht="14.4">
      <c r="A4" s="370"/>
      <c r="B4" s="373"/>
    </row>
    <row r="5" spans="1:2" ht="20.100000000000001" customHeight="1">
      <c r="A5" s="374" t="s">
        <v>362</v>
      </c>
      <c r="B5" s="375" t="s">
        <v>634</v>
      </c>
    </row>
    <row r="6" spans="1:2" ht="20.100000000000001" customHeight="1">
      <c r="A6" s="376" t="s">
        <v>628</v>
      </c>
      <c r="B6" s="375" t="s">
        <v>635</v>
      </c>
    </row>
    <row r="7" spans="1:2" ht="13.2">
      <c r="A7" s="370"/>
      <c r="B7" s="370"/>
    </row>
    <row r="8" spans="1:2" ht="18" customHeight="1">
      <c r="A8" s="539" t="s">
        <v>629</v>
      </c>
      <c r="B8" s="540"/>
    </row>
    <row r="9" spans="1:2" ht="22.05" customHeight="1">
      <c r="A9" s="407" t="s">
        <v>630</v>
      </c>
      <c r="B9" s="377"/>
    </row>
    <row r="10" spans="1:2" ht="108" customHeight="1">
      <c r="A10" s="536" t="s">
        <v>636</v>
      </c>
      <c r="B10" s="537"/>
    </row>
    <row r="11" spans="1:2" ht="22.05" customHeight="1">
      <c r="A11" s="407" t="s">
        <v>631</v>
      </c>
      <c r="B11" s="377"/>
    </row>
    <row r="12" spans="1:2" ht="108" customHeight="1">
      <c r="A12" s="536" t="s">
        <v>637</v>
      </c>
      <c r="B12" s="537"/>
    </row>
    <row r="13" spans="1:2" ht="22.05" customHeight="1">
      <c r="A13" s="407" t="s">
        <v>632</v>
      </c>
      <c r="B13" s="377"/>
    </row>
    <row r="14" spans="1:2" ht="108" customHeight="1">
      <c r="A14" s="541"/>
      <c r="B14" s="537"/>
    </row>
    <row r="15" spans="1:2" ht="22.05" customHeight="1">
      <c r="A15" s="407" t="s">
        <v>633</v>
      </c>
      <c r="B15" s="377"/>
    </row>
    <row r="16" spans="1:2" ht="108" customHeight="1">
      <c r="A16" s="536" t="s">
        <v>645</v>
      </c>
      <c r="B16" s="537"/>
    </row>
    <row r="17" spans="1:2" ht="13.2">
      <c r="A17" s="378"/>
      <c r="B17" s="379"/>
    </row>
  </sheetData>
  <mergeCells count="6">
    <mergeCell ref="A16:B16"/>
    <mergeCell ref="A3:B3"/>
    <mergeCell ref="A8:B8"/>
    <mergeCell ref="A10:B10"/>
    <mergeCell ref="A12:B12"/>
    <mergeCell ref="A14:B14"/>
  </mergeCells>
  <phoneticPr fontId="10"/>
  <printOptions horizontalCentered="1"/>
  <pageMargins left="0.39370078740157483" right="0.39370078740157483" top="0.59055118110236227" bottom="0.39370078740157483" header="0.31496062992125984" footer="0.31496062992125984"/>
  <pageSetup paperSize="9" scale="96"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3F066-3FD6-480F-859F-4E93F2E535B2}">
  <sheetPr>
    <pageSetUpPr fitToPage="1"/>
  </sheetPr>
  <dimension ref="A1:C18"/>
  <sheetViews>
    <sheetView view="pageBreakPreview" topLeftCell="A12" zoomScaleNormal="100" zoomScaleSheetLayoutView="100" workbookViewId="0">
      <selection activeCell="E10" sqref="E10"/>
    </sheetView>
  </sheetViews>
  <sheetFormatPr defaultColWidth="9.5546875" defaultRowHeight="19.5" customHeight="1"/>
  <cols>
    <col min="1" max="1" width="5.109375" style="380" customWidth="1"/>
    <col min="2" max="2" width="45.109375" style="380" customWidth="1"/>
    <col min="3" max="3" width="56.21875" style="380" customWidth="1"/>
    <col min="4" max="16384" width="9.5546875" style="380"/>
  </cols>
  <sheetData>
    <row r="1" spans="1:3" ht="18" customHeight="1">
      <c r="A1" s="1" t="s">
        <v>638</v>
      </c>
    </row>
    <row r="2" spans="1:3" ht="18" customHeight="1"/>
    <row r="3" spans="1:3" ht="18" customHeight="1">
      <c r="A3" s="538" t="s">
        <v>639</v>
      </c>
      <c r="B3" s="538"/>
      <c r="C3" s="538"/>
    </row>
    <row r="4" spans="1:3" ht="36" customHeight="1">
      <c r="A4" s="381"/>
      <c r="B4" s="381"/>
      <c r="C4" s="381"/>
    </row>
    <row r="5" spans="1:3" ht="18" customHeight="1">
      <c r="B5" s="374" t="s">
        <v>362</v>
      </c>
      <c r="C5" s="382" t="s">
        <v>425</v>
      </c>
    </row>
    <row r="6" spans="1:3" ht="18" customHeight="1">
      <c r="B6" s="376" t="s">
        <v>628</v>
      </c>
      <c r="C6" s="382" t="s">
        <v>426</v>
      </c>
    </row>
    <row r="7" spans="1:3" ht="18" customHeight="1"/>
    <row r="8" spans="1:3" ht="18" customHeight="1">
      <c r="A8" s="383"/>
      <c r="B8" s="384"/>
      <c r="C8" s="385"/>
    </row>
    <row r="9" spans="1:3" ht="18" customHeight="1">
      <c r="A9" s="386" t="s">
        <v>640</v>
      </c>
      <c r="C9" s="387"/>
    </row>
    <row r="10" spans="1:3" ht="72" customHeight="1">
      <c r="A10" s="542" t="s">
        <v>680</v>
      </c>
      <c r="B10" s="543"/>
      <c r="C10" s="544"/>
    </row>
    <row r="11" spans="1:3" ht="18" customHeight="1">
      <c r="A11" s="386" t="s">
        <v>130</v>
      </c>
      <c r="C11" s="387"/>
    </row>
    <row r="12" spans="1:3" ht="198" customHeight="1">
      <c r="A12" s="545" t="s">
        <v>646</v>
      </c>
      <c r="B12" s="546"/>
      <c r="C12" s="547"/>
    </row>
    <row r="13" spans="1:3" ht="18" customHeight="1">
      <c r="A13" s="386" t="s">
        <v>131</v>
      </c>
      <c r="B13" s="388"/>
      <c r="C13" s="387"/>
    </row>
    <row r="14" spans="1:3" ht="18" customHeight="1">
      <c r="A14" s="386" t="s">
        <v>641</v>
      </c>
      <c r="C14" s="389" t="s">
        <v>642</v>
      </c>
    </row>
    <row r="15" spans="1:3" ht="18" customHeight="1">
      <c r="A15" s="386" t="s">
        <v>643</v>
      </c>
      <c r="C15" s="387"/>
    </row>
    <row r="16" spans="1:3" ht="90" customHeight="1">
      <c r="A16" s="548"/>
      <c r="B16" s="549"/>
      <c r="C16" s="550"/>
    </row>
    <row r="17" spans="1:3" ht="18" customHeight="1">
      <c r="A17" s="386" t="s">
        <v>644</v>
      </c>
      <c r="C17" s="387"/>
    </row>
    <row r="18" spans="1:3" ht="90" customHeight="1">
      <c r="A18" s="548"/>
      <c r="B18" s="549"/>
      <c r="C18" s="550"/>
    </row>
  </sheetData>
  <mergeCells count="5">
    <mergeCell ref="A3:C3"/>
    <mergeCell ref="A10:C10"/>
    <mergeCell ref="A12:C12"/>
    <mergeCell ref="A16:C16"/>
    <mergeCell ref="A18:C18"/>
  </mergeCells>
  <phoneticPr fontId="10"/>
  <printOptions horizontalCentered="1"/>
  <pageMargins left="0.39370078740157483" right="0.39370078740157483" top="0.59055118110236227" bottom="0.39370078740157483" header="0.31496062992125984" footer="0.31496062992125984"/>
  <pageSetup paperSize="9" scale="92"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B36EA6-C3B7-4DF2-B2F7-37F357A495EE}">
  <sheetPr>
    <pageSetUpPr fitToPage="1"/>
  </sheetPr>
  <dimension ref="A1:M23"/>
  <sheetViews>
    <sheetView view="pageBreakPreview" zoomScale="115" zoomScaleNormal="150" zoomScaleSheetLayoutView="115" workbookViewId="0">
      <selection activeCell="E7" sqref="E7:L8"/>
    </sheetView>
  </sheetViews>
  <sheetFormatPr defaultColWidth="8.77734375" defaultRowHeight="13.2"/>
  <cols>
    <col min="1" max="1" width="6.33203125" style="390" customWidth="1"/>
    <col min="2" max="3" width="14.77734375" style="390" customWidth="1"/>
    <col min="4" max="5" width="12.77734375" style="390" customWidth="1"/>
    <col min="6" max="6" width="17.77734375" style="390" customWidth="1"/>
    <col min="7" max="12" width="5.33203125" style="390" customWidth="1"/>
    <col min="13" max="13" width="2.44140625" style="390" customWidth="1"/>
    <col min="14" max="16384" width="8.77734375" style="390"/>
  </cols>
  <sheetData>
    <row r="1" spans="1:13" ht="20.100000000000001" customHeight="1">
      <c r="A1" s="1" t="s">
        <v>647</v>
      </c>
    </row>
    <row r="2" spans="1:13" ht="20.100000000000001" customHeight="1">
      <c r="A2" s="551" t="s">
        <v>648</v>
      </c>
      <c r="B2" s="551"/>
      <c r="C2" s="551"/>
      <c r="D2" s="551"/>
      <c r="E2" s="551"/>
      <c r="F2" s="551"/>
      <c r="G2" s="551"/>
      <c r="H2" s="551"/>
      <c r="I2" s="551"/>
      <c r="J2" s="551"/>
      <c r="K2" s="551"/>
      <c r="L2" s="551"/>
      <c r="M2" s="551"/>
    </row>
    <row r="3" spans="1:13" ht="20.100000000000001" customHeight="1">
      <c r="A3" s="391"/>
      <c r="B3" s="391"/>
      <c r="C3" s="391"/>
      <c r="D3" s="391"/>
      <c r="E3" s="391"/>
      <c r="F3" s="391"/>
      <c r="G3" s="391"/>
      <c r="H3" s="391"/>
      <c r="I3" s="391"/>
      <c r="J3" s="391"/>
      <c r="K3" s="391"/>
      <c r="L3" s="391"/>
    </row>
    <row r="4" spans="1:13" ht="20.100000000000001" customHeight="1">
      <c r="A4" s="392"/>
      <c r="B4" s="392"/>
      <c r="C4" s="392"/>
      <c r="D4" s="392"/>
      <c r="E4" s="392"/>
      <c r="F4" s="392"/>
      <c r="G4" s="393" t="s">
        <v>662</v>
      </c>
      <c r="H4" s="394" t="s">
        <v>58</v>
      </c>
      <c r="I4" s="394" t="s">
        <v>155</v>
      </c>
      <c r="J4" s="394" t="s">
        <v>12</v>
      </c>
      <c r="K4" s="394" t="s">
        <v>155</v>
      </c>
      <c r="L4" s="394" t="s">
        <v>14</v>
      </c>
    </row>
    <row r="5" spans="1:13" ht="20.100000000000001" customHeight="1">
      <c r="A5" s="552" t="s">
        <v>666</v>
      </c>
      <c r="B5" s="552"/>
      <c r="C5" s="392" t="s">
        <v>649</v>
      </c>
      <c r="D5" s="392"/>
      <c r="E5" s="392"/>
      <c r="F5" s="392"/>
      <c r="G5" s="392"/>
      <c r="H5" s="392"/>
      <c r="I5" s="392"/>
      <c r="J5" s="392"/>
      <c r="K5" s="392"/>
      <c r="L5" s="392"/>
    </row>
    <row r="6" spans="1:13" ht="20.100000000000001" customHeight="1">
      <c r="A6" s="395"/>
      <c r="B6" s="395"/>
      <c r="C6" s="395"/>
      <c r="D6" s="395"/>
      <c r="E6" s="395"/>
      <c r="F6" s="395"/>
      <c r="G6" s="395"/>
      <c r="H6" s="395"/>
      <c r="I6" s="395"/>
      <c r="J6" s="395"/>
      <c r="K6" s="395"/>
      <c r="L6" s="395"/>
    </row>
    <row r="7" spans="1:13" s="397" customFormat="1" ht="20.100000000000001" customHeight="1">
      <c r="A7" s="553" t="s">
        <v>650</v>
      </c>
      <c r="B7" s="553"/>
      <c r="C7" s="553"/>
      <c r="D7" s="396" t="s">
        <v>651</v>
      </c>
      <c r="E7" s="554" t="s">
        <v>663</v>
      </c>
      <c r="F7" s="554"/>
      <c r="G7" s="554"/>
      <c r="H7" s="554"/>
      <c r="I7" s="554"/>
      <c r="J7" s="554"/>
      <c r="K7" s="554"/>
      <c r="L7" s="554"/>
    </row>
    <row r="8" spans="1:13" ht="20.100000000000001" customHeight="1">
      <c r="A8" s="398"/>
      <c r="B8" s="398"/>
      <c r="C8" s="398"/>
      <c r="D8" s="399"/>
      <c r="E8" s="555"/>
      <c r="F8" s="555"/>
      <c r="G8" s="555"/>
      <c r="H8" s="555"/>
      <c r="I8" s="555"/>
      <c r="J8" s="555"/>
      <c r="K8" s="555"/>
      <c r="L8" s="555"/>
    </row>
    <row r="9" spans="1:13" ht="20.100000000000001" customHeight="1">
      <c r="A9" s="398"/>
      <c r="B9" s="398"/>
      <c r="C9" s="398"/>
      <c r="D9" s="556" t="s">
        <v>652</v>
      </c>
      <c r="E9" s="556"/>
      <c r="F9" s="557" t="s">
        <v>664</v>
      </c>
      <c r="G9" s="557"/>
      <c r="H9" s="557"/>
      <c r="I9" s="557"/>
      <c r="J9" s="557"/>
      <c r="K9" s="557"/>
      <c r="L9" s="557"/>
    </row>
    <row r="10" spans="1:13" ht="20.100000000000001" customHeight="1">
      <c r="D10" s="558"/>
      <c r="E10" s="558"/>
      <c r="F10" s="555"/>
      <c r="G10" s="555"/>
      <c r="H10" s="555"/>
      <c r="I10" s="555"/>
      <c r="J10" s="555"/>
      <c r="K10" s="555"/>
      <c r="L10" s="555"/>
    </row>
    <row r="11" spans="1:13" ht="20.100000000000001" customHeight="1">
      <c r="A11" s="563"/>
      <c r="B11" s="563"/>
      <c r="C11" s="563"/>
      <c r="D11" s="563"/>
      <c r="E11" s="563"/>
      <c r="F11" s="563"/>
      <c r="G11" s="563"/>
      <c r="H11" s="563"/>
      <c r="I11" s="563"/>
      <c r="J11" s="563"/>
      <c r="K11" s="563"/>
      <c r="L11" s="563"/>
    </row>
    <row r="12" spans="1:13" ht="20.100000000000001" customHeight="1">
      <c r="A12" s="400"/>
      <c r="B12" s="400"/>
      <c r="C12" s="400"/>
      <c r="D12" s="400"/>
      <c r="E12" s="400"/>
      <c r="F12" s="400"/>
      <c r="G12" s="400"/>
      <c r="H12" s="400"/>
      <c r="I12" s="400"/>
      <c r="J12" s="400"/>
      <c r="K12" s="400"/>
      <c r="L12" s="400"/>
    </row>
    <row r="13" spans="1:13" s="403" customFormat="1" ht="20.100000000000001" customHeight="1">
      <c r="A13" s="401" t="s">
        <v>653</v>
      </c>
      <c r="B13" s="402"/>
      <c r="C13" s="402"/>
      <c r="D13" s="402"/>
      <c r="E13" s="402"/>
      <c r="F13" s="402"/>
      <c r="G13" s="402"/>
      <c r="H13" s="402"/>
      <c r="I13" s="402"/>
      <c r="J13" s="402"/>
      <c r="K13" s="402"/>
      <c r="L13" s="402"/>
    </row>
    <row r="14" spans="1:13" ht="20.100000000000001" customHeight="1"/>
    <row r="15" spans="1:13" ht="30" customHeight="1">
      <c r="B15" s="404" t="s">
        <v>665</v>
      </c>
      <c r="C15" s="564" t="s">
        <v>654</v>
      </c>
      <c r="D15" s="565"/>
      <c r="E15" s="565"/>
      <c r="F15" s="565"/>
      <c r="G15" s="565"/>
      <c r="H15" s="565"/>
      <c r="I15" s="566"/>
    </row>
    <row r="16" spans="1:13" ht="30" customHeight="1">
      <c r="B16" s="404"/>
      <c r="C16" s="567" t="s">
        <v>655</v>
      </c>
      <c r="D16" s="567"/>
      <c r="E16" s="567"/>
      <c r="F16" s="567"/>
      <c r="G16" s="567"/>
      <c r="H16" s="567"/>
      <c r="I16" s="567"/>
    </row>
    <row r="17" spans="2:9" ht="30" customHeight="1">
      <c r="B17" s="404"/>
      <c r="C17" s="567" t="s">
        <v>656</v>
      </c>
      <c r="D17" s="567"/>
      <c r="E17" s="567"/>
      <c r="F17" s="567"/>
      <c r="G17" s="567"/>
      <c r="H17" s="567"/>
      <c r="I17" s="567"/>
    </row>
    <row r="18" spans="2:9" ht="30" customHeight="1">
      <c r="B18" s="408"/>
      <c r="C18" s="562" t="s">
        <v>657</v>
      </c>
      <c r="D18" s="562"/>
      <c r="E18" s="562"/>
      <c r="F18" s="562"/>
      <c r="G18" s="562"/>
      <c r="H18" s="562"/>
      <c r="I18" s="562"/>
    </row>
    <row r="19" spans="2:9" s="405" customFormat="1" ht="30" customHeight="1">
      <c r="B19" s="408"/>
      <c r="C19" s="559" t="s">
        <v>658</v>
      </c>
      <c r="D19" s="560"/>
      <c r="E19" s="560"/>
      <c r="F19" s="560"/>
      <c r="G19" s="560"/>
      <c r="H19" s="560"/>
      <c r="I19" s="561"/>
    </row>
    <row r="20" spans="2:9" s="405" customFormat="1" ht="30" customHeight="1">
      <c r="B20" s="408"/>
      <c r="C20" s="559" t="s">
        <v>659</v>
      </c>
      <c r="D20" s="560"/>
      <c r="E20" s="560"/>
      <c r="F20" s="560"/>
      <c r="G20" s="560"/>
      <c r="H20" s="560"/>
      <c r="I20" s="561"/>
    </row>
    <row r="21" spans="2:9" s="405" customFormat="1" ht="30" customHeight="1">
      <c r="B21" s="408"/>
      <c r="C21" s="562" t="s">
        <v>660</v>
      </c>
      <c r="D21" s="562"/>
      <c r="E21" s="562"/>
      <c r="F21" s="562"/>
      <c r="G21" s="562"/>
      <c r="H21" s="562"/>
      <c r="I21" s="562"/>
    </row>
    <row r="22" spans="2:9" s="406" customFormat="1" ht="30" customHeight="1">
      <c r="B22" s="406" t="s">
        <v>661</v>
      </c>
    </row>
    <row r="23" spans="2:9" ht="30" customHeight="1"/>
  </sheetData>
  <mergeCells count="15">
    <mergeCell ref="C20:I20"/>
    <mergeCell ref="C21:I21"/>
    <mergeCell ref="A11:L11"/>
    <mergeCell ref="C15:I15"/>
    <mergeCell ref="C16:I16"/>
    <mergeCell ref="C17:I17"/>
    <mergeCell ref="C18:I18"/>
    <mergeCell ref="C19:I19"/>
    <mergeCell ref="A2:M2"/>
    <mergeCell ref="A5:B5"/>
    <mergeCell ref="A7:C7"/>
    <mergeCell ref="E7:L8"/>
    <mergeCell ref="D9:E9"/>
    <mergeCell ref="F9:L10"/>
    <mergeCell ref="D10:E10"/>
  </mergeCells>
  <phoneticPr fontId="10"/>
  <dataValidations count="1">
    <dataValidation type="list" allowBlank="1" showInputMessage="1" showErrorMessage="1" sqref="B15:B21" xr:uid="{639B7D61-67DF-4EDE-AFE9-159466B3EE41}">
      <formula1>"○"</formula1>
    </dataValidation>
  </dataValidations>
  <printOptions horizontalCentered="1"/>
  <pageMargins left="0.70866141732283472" right="0.70866141732283472" top="0.74803149606299213" bottom="0.74803149606299213" header="0.31496062992125984" footer="0.31496062992125984"/>
  <pageSetup paperSize="9" scale="78"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4"/>
  <dimension ref="A1:R86"/>
  <sheetViews>
    <sheetView view="pageBreakPreview" zoomScaleNormal="100" workbookViewId="0">
      <selection activeCell="O43" sqref="O43"/>
    </sheetView>
  </sheetViews>
  <sheetFormatPr defaultColWidth="9" defaultRowHeight="18" customHeight="1"/>
  <cols>
    <col min="1" max="1" width="2.109375" style="1" customWidth="1"/>
    <col min="2" max="2" width="4.44140625" style="1" customWidth="1"/>
    <col min="3" max="9" width="4.6640625" style="1" customWidth="1"/>
    <col min="10" max="16" width="6.21875" style="1" customWidth="1"/>
    <col min="17" max="17" width="6.109375" style="1" customWidth="1"/>
    <col min="18" max="18" width="4.6640625" style="1" hidden="1" customWidth="1"/>
    <col min="19" max="23" width="4.6640625" style="1" customWidth="1"/>
    <col min="24" max="16384" width="9" style="1"/>
  </cols>
  <sheetData>
    <row r="1" spans="1:17" ht="50.25" customHeight="1">
      <c r="A1" s="6" t="s">
        <v>376</v>
      </c>
      <c r="B1" s="6"/>
      <c r="C1" s="6"/>
      <c r="D1" s="6"/>
      <c r="E1" s="6"/>
      <c r="F1" s="6"/>
      <c r="G1" s="6"/>
      <c r="H1" s="6"/>
      <c r="I1" s="6"/>
      <c r="J1" s="6"/>
      <c r="K1" s="6"/>
      <c r="L1" s="6"/>
      <c r="M1" s="6"/>
      <c r="N1" s="6"/>
      <c r="O1" s="6"/>
      <c r="P1" s="6"/>
      <c r="Q1" s="6"/>
    </row>
    <row r="2" spans="1:17" ht="18" customHeight="1">
      <c r="A2" s="586" t="s">
        <v>132</v>
      </c>
      <c r="B2" s="586"/>
      <c r="C2" s="586"/>
      <c r="D2" s="586"/>
      <c r="E2" s="586"/>
      <c r="F2" s="586"/>
      <c r="G2" s="586"/>
      <c r="H2" s="586"/>
      <c r="I2" s="586"/>
      <c r="J2" s="586"/>
      <c r="K2" s="586"/>
      <c r="L2" s="586"/>
      <c r="M2" s="586"/>
      <c r="N2" s="586"/>
      <c r="O2" s="586"/>
      <c r="P2" s="586"/>
      <c r="Q2" s="586"/>
    </row>
    <row r="3" spans="1:17" ht="12" customHeight="1">
      <c r="A3" s="586"/>
      <c r="B3" s="586"/>
      <c r="C3" s="586"/>
      <c r="D3" s="586"/>
      <c r="E3" s="586"/>
      <c r="F3" s="586"/>
      <c r="G3" s="586"/>
      <c r="H3" s="586"/>
      <c r="I3" s="586"/>
      <c r="J3" s="586"/>
      <c r="K3" s="586"/>
      <c r="L3" s="586"/>
      <c r="M3" s="586"/>
      <c r="N3" s="586"/>
      <c r="O3" s="586"/>
      <c r="P3" s="586"/>
      <c r="Q3" s="586"/>
    </row>
    <row r="4" spans="1:17" ht="21" customHeight="1">
      <c r="B4" s="7"/>
      <c r="C4" s="7"/>
      <c r="D4" s="7"/>
      <c r="E4" s="8"/>
      <c r="F4" s="8"/>
      <c r="G4" s="8"/>
      <c r="H4" s="8"/>
      <c r="I4" s="8"/>
      <c r="J4" s="8" t="s">
        <v>133</v>
      </c>
      <c r="K4" s="7"/>
      <c r="L4" s="9"/>
      <c r="M4" s="591" t="s">
        <v>174</v>
      </c>
      <c r="N4" s="592"/>
      <c r="O4" s="592"/>
      <c r="P4" s="592"/>
      <c r="Q4" s="592"/>
    </row>
    <row r="5" spans="1:17" ht="21" customHeight="1">
      <c r="A5" s="485" t="s">
        <v>341</v>
      </c>
      <c r="B5" s="495"/>
      <c r="C5" s="495"/>
      <c r="D5" s="486"/>
      <c r="E5" s="454" t="s">
        <v>367</v>
      </c>
      <c r="F5" s="465"/>
      <c r="G5" s="465"/>
      <c r="H5" s="465"/>
      <c r="I5" s="470"/>
      <c r="J5" s="587" t="s" ph="1">
        <v>134</v>
      </c>
      <c r="K5" s="588"/>
      <c r="L5" s="588"/>
      <c r="M5" s="588"/>
      <c r="N5" s="588"/>
      <c r="O5" s="588"/>
      <c r="P5" s="588"/>
      <c r="Q5" s="589"/>
    </row>
    <row r="6" spans="1:17" ht="21" customHeight="1">
      <c r="A6" s="490" t="s">
        <v>135</v>
      </c>
      <c r="B6" s="590"/>
      <c r="C6" s="590"/>
      <c r="D6" s="491"/>
      <c r="E6" s="454" t="s">
        <v>136</v>
      </c>
      <c r="F6" s="465"/>
      <c r="G6" s="465"/>
      <c r="H6" s="465"/>
      <c r="I6" s="470"/>
      <c r="J6" s="282" t="s">
        <v>342</v>
      </c>
      <c r="K6" s="283"/>
      <c r="L6" s="283"/>
      <c r="M6" s="284"/>
      <c r="N6" s="282" t="s">
        <v>343</v>
      </c>
      <c r="O6" s="283"/>
      <c r="P6" s="283"/>
      <c r="Q6" s="284"/>
    </row>
    <row r="7" spans="1:17" ht="21" customHeight="1">
      <c r="A7" s="568" t="s" ph="1">
        <v>159</v>
      </c>
      <c r="B7" s="569"/>
      <c r="C7" s="569"/>
      <c r="D7" s="570"/>
      <c r="E7" s="574" t="s">
        <v>160</v>
      </c>
      <c r="F7" s="575"/>
      <c r="G7" s="575"/>
      <c r="H7" s="575"/>
      <c r="I7" s="575"/>
      <c r="J7" s="576" t="s" ph="1">
        <v>164</v>
      </c>
      <c r="K7" s="577" ph="1"/>
      <c r="L7" s="577" ph="1"/>
      <c r="M7" s="577" ph="1"/>
      <c r="N7" s="578" ph="1"/>
      <c r="O7" s="578" ph="1"/>
      <c r="P7" s="578" ph="1"/>
      <c r="Q7" s="579" ph="1"/>
    </row>
    <row r="8" spans="1:17" ht="21" customHeight="1">
      <c r="A8" s="571"/>
      <c r="B8" s="572"/>
      <c r="C8" s="572"/>
      <c r="D8" s="573"/>
      <c r="E8" s="574" t="s">
        <v>161</v>
      </c>
      <c r="F8" s="575"/>
      <c r="G8" s="575"/>
      <c r="H8" s="575"/>
      <c r="I8" s="575"/>
      <c r="J8" s="580" t="s">
        <v>175</v>
      </c>
      <c r="K8" s="581"/>
      <c r="L8" s="581"/>
      <c r="M8" s="582"/>
      <c r="N8" s="580" t="s">
        <v>175</v>
      </c>
      <c r="O8" s="581"/>
      <c r="P8" s="581"/>
      <c r="Q8" s="582"/>
    </row>
    <row r="9" spans="1:17" ht="21" customHeight="1">
      <c r="A9" s="568" t="s" ph="1">
        <v>176</v>
      </c>
      <c r="B9" s="569" ph="1"/>
      <c r="C9" s="569" ph="1"/>
      <c r="D9" s="570" ph="1"/>
      <c r="E9" s="574" t="s">
        <v>160</v>
      </c>
      <c r="F9" s="575"/>
      <c r="G9" s="575"/>
      <c r="H9" s="575"/>
      <c r="I9" s="575"/>
      <c r="J9" s="576" t="s" ph="1">
        <v>165</v>
      </c>
      <c r="K9" s="577" ph="1"/>
      <c r="L9" s="577" ph="1"/>
      <c r="M9" s="577" ph="1"/>
      <c r="N9" s="578" ph="1"/>
      <c r="O9" s="578" ph="1"/>
      <c r="P9" s="578" ph="1"/>
      <c r="Q9" s="579" ph="1"/>
    </row>
    <row r="10" spans="1:17" ht="21" customHeight="1">
      <c r="A10" s="571" ph="1"/>
      <c r="B10" s="572" ph="1"/>
      <c r="C10" s="572" ph="1"/>
      <c r="D10" s="573" ph="1"/>
      <c r="E10" s="574" t="s">
        <v>162</v>
      </c>
      <c r="F10" s="575"/>
      <c r="G10" s="575"/>
      <c r="H10" s="575"/>
      <c r="I10" s="575"/>
      <c r="J10" s="583" t="s">
        <v>177</v>
      </c>
      <c r="K10" s="584"/>
      <c r="L10" s="584"/>
      <c r="M10" s="585"/>
      <c r="N10" s="583" t="s">
        <v>177</v>
      </c>
      <c r="O10" s="584"/>
      <c r="P10" s="584"/>
      <c r="Q10" s="585"/>
    </row>
    <row r="11" spans="1:17" ht="21" customHeight="1">
      <c r="A11" s="568" t="s" ph="1">
        <v>178</v>
      </c>
      <c r="B11" s="569" ph="1"/>
      <c r="C11" s="569" ph="1"/>
      <c r="D11" s="570" ph="1"/>
      <c r="E11" s="574" t="s">
        <v>160</v>
      </c>
      <c r="F11" s="575"/>
      <c r="G11" s="575"/>
      <c r="H11" s="575"/>
      <c r="I11" s="575"/>
      <c r="J11" s="576" t="s" ph="1">
        <v>165</v>
      </c>
      <c r="K11" s="577" ph="1"/>
      <c r="L11" s="577" ph="1"/>
      <c r="M11" s="577" ph="1"/>
      <c r="N11" s="578" ph="1"/>
      <c r="O11" s="578" ph="1"/>
      <c r="P11" s="578" ph="1"/>
      <c r="Q11" s="579" ph="1"/>
    </row>
    <row r="12" spans="1:17" ht="21" customHeight="1">
      <c r="A12" s="571" ph="1"/>
      <c r="B12" s="572" ph="1"/>
      <c r="C12" s="572" ph="1"/>
      <c r="D12" s="573" ph="1"/>
      <c r="E12" s="574" t="s">
        <v>162</v>
      </c>
      <c r="F12" s="575"/>
      <c r="G12" s="575"/>
      <c r="H12" s="575"/>
      <c r="I12" s="575"/>
      <c r="J12" s="583" t="s">
        <v>177</v>
      </c>
      <c r="K12" s="584"/>
      <c r="L12" s="584"/>
      <c r="M12" s="585"/>
      <c r="N12" s="583" t="s">
        <v>177</v>
      </c>
      <c r="O12" s="584"/>
      <c r="P12" s="584"/>
      <c r="Q12" s="585"/>
    </row>
    <row r="13" spans="1:17" ht="21" customHeight="1">
      <c r="A13" s="568" t="s" ph="1">
        <v>178</v>
      </c>
      <c r="B13" s="569" ph="1"/>
      <c r="C13" s="569" ph="1"/>
      <c r="D13" s="570" ph="1"/>
      <c r="E13" s="574" t="s">
        <v>160</v>
      </c>
      <c r="F13" s="575"/>
      <c r="G13" s="575"/>
      <c r="H13" s="575"/>
      <c r="I13" s="575"/>
      <c r="J13" s="576" t="s" ph="1">
        <v>165</v>
      </c>
      <c r="K13" s="577" ph="1"/>
      <c r="L13" s="577" ph="1"/>
      <c r="M13" s="577" ph="1"/>
      <c r="N13" s="578" ph="1"/>
      <c r="O13" s="578" ph="1"/>
      <c r="P13" s="578" ph="1"/>
      <c r="Q13" s="579" ph="1"/>
    </row>
    <row r="14" spans="1:17" ht="21" customHeight="1">
      <c r="A14" s="571" ph="1"/>
      <c r="B14" s="572" ph="1"/>
      <c r="C14" s="572" ph="1"/>
      <c r="D14" s="573" ph="1"/>
      <c r="E14" s="574" t="s">
        <v>162</v>
      </c>
      <c r="F14" s="575"/>
      <c r="G14" s="575"/>
      <c r="H14" s="575"/>
      <c r="I14" s="575"/>
      <c r="J14" s="583" t="s">
        <v>177</v>
      </c>
      <c r="K14" s="584"/>
      <c r="L14" s="584"/>
      <c r="M14" s="585"/>
      <c r="N14" s="583" t="s">
        <v>177</v>
      </c>
      <c r="O14" s="584"/>
      <c r="P14" s="584"/>
      <c r="Q14" s="585"/>
    </row>
    <row r="15" spans="1:17" ht="21" customHeight="1">
      <c r="A15" s="568" t="s" ph="1">
        <v>178</v>
      </c>
      <c r="B15" s="569" ph="1"/>
      <c r="C15" s="569" ph="1"/>
      <c r="D15" s="570" ph="1"/>
      <c r="E15" s="574" t="s">
        <v>160</v>
      </c>
      <c r="F15" s="575"/>
      <c r="G15" s="575"/>
      <c r="H15" s="575"/>
      <c r="I15" s="575"/>
      <c r="J15" s="576" t="s" ph="1">
        <v>165</v>
      </c>
      <c r="K15" s="577" ph="1"/>
      <c r="L15" s="577" ph="1"/>
      <c r="M15" s="577" ph="1"/>
      <c r="N15" s="578" ph="1"/>
      <c r="O15" s="578" ph="1"/>
      <c r="P15" s="578" ph="1"/>
      <c r="Q15" s="579" ph="1"/>
    </row>
    <row r="16" spans="1:17" ht="21" customHeight="1">
      <c r="A16" s="571" ph="1"/>
      <c r="B16" s="572" ph="1"/>
      <c r="C16" s="572" ph="1"/>
      <c r="D16" s="573" ph="1"/>
      <c r="E16" s="574" t="s">
        <v>162</v>
      </c>
      <c r="F16" s="575"/>
      <c r="G16" s="575"/>
      <c r="H16" s="575"/>
      <c r="I16" s="575"/>
      <c r="J16" s="583" t="s">
        <v>177</v>
      </c>
      <c r="K16" s="584"/>
      <c r="L16" s="584"/>
      <c r="M16" s="585"/>
      <c r="N16" s="583" t="s">
        <v>177</v>
      </c>
      <c r="O16" s="584"/>
      <c r="P16" s="584"/>
      <c r="Q16" s="585"/>
    </row>
    <row r="17" spans="1:17" ht="21" customHeight="1">
      <c r="A17" s="568" t="s" ph="1">
        <v>178</v>
      </c>
      <c r="B17" s="569" ph="1"/>
      <c r="C17" s="569" ph="1"/>
      <c r="D17" s="570" ph="1"/>
      <c r="E17" s="574" t="s">
        <v>160</v>
      </c>
      <c r="F17" s="575"/>
      <c r="G17" s="575"/>
      <c r="H17" s="575"/>
      <c r="I17" s="575"/>
      <c r="J17" s="576" t="s" ph="1">
        <v>165</v>
      </c>
      <c r="K17" s="577" ph="1"/>
      <c r="L17" s="577" ph="1"/>
      <c r="M17" s="577" ph="1"/>
      <c r="N17" s="578" ph="1"/>
      <c r="O17" s="578" ph="1"/>
      <c r="P17" s="578" ph="1"/>
      <c r="Q17" s="579" ph="1"/>
    </row>
    <row r="18" spans="1:17" ht="21" customHeight="1">
      <c r="A18" s="571" ph="1"/>
      <c r="B18" s="572" ph="1"/>
      <c r="C18" s="572" ph="1"/>
      <c r="D18" s="573" ph="1"/>
      <c r="E18" s="574" t="s">
        <v>162</v>
      </c>
      <c r="F18" s="575"/>
      <c r="G18" s="575"/>
      <c r="H18" s="575"/>
      <c r="I18" s="575"/>
      <c r="J18" s="583" t="s">
        <v>177</v>
      </c>
      <c r="K18" s="584"/>
      <c r="L18" s="584"/>
      <c r="M18" s="585"/>
      <c r="N18" s="583" t="s">
        <v>177</v>
      </c>
      <c r="O18" s="584"/>
      <c r="P18" s="584"/>
      <c r="Q18" s="585"/>
    </row>
    <row r="19" spans="1:17" ht="21" customHeight="1">
      <c r="A19" s="568" t="s" ph="1">
        <v>178</v>
      </c>
      <c r="B19" s="569" ph="1"/>
      <c r="C19" s="569" ph="1"/>
      <c r="D19" s="570" ph="1"/>
      <c r="E19" s="574" t="s">
        <v>160</v>
      </c>
      <c r="F19" s="575"/>
      <c r="G19" s="575"/>
      <c r="H19" s="575"/>
      <c r="I19" s="575"/>
      <c r="J19" s="576" t="s" ph="1">
        <v>165</v>
      </c>
      <c r="K19" s="577" ph="1"/>
      <c r="L19" s="577" ph="1"/>
      <c r="M19" s="577" ph="1"/>
      <c r="N19" s="578" ph="1"/>
      <c r="O19" s="578" ph="1"/>
      <c r="P19" s="578" ph="1"/>
      <c r="Q19" s="579" ph="1"/>
    </row>
    <row r="20" spans="1:17" ht="21" customHeight="1">
      <c r="A20" s="571" ph="1"/>
      <c r="B20" s="572" ph="1"/>
      <c r="C20" s="572" ph="1"/>
      <c r="D20" s="573" ph="1"/>
      <c r="E20" s="574" t="s">
        <v>162</v>
      </c>
      <c r="F20" s="575"/>
      <c r="G20" s="575"/>
      <c r="H20" s="575"/>
      <c r="I20" s="575"/>
      <c r="J20" s="583" t="s">
        <v>177</v>
      </c>
      <c r="K20" s="584"/>
      <c r="L20" s="584"/>
      <c r="M20" s="585"/>
      <c r="N20" s="583" t="s">
        <v>177</v>
      </c>
      <c r="O20" s="584"/>
      <c r="P20" s="584"/>
      <c r="Q20" s="585"/>
    </row>
    <row r="21" spans="1:17" ht="21" customHeight="1">
      <c r="A21" s="568" t="s" ph="1">
        <v>178</v>
      </c>
      <c r="B21" s="569" ph="1"/>
      <c r="C21" s="569" ph="1"/>
      <c r="D21" s="570" ph="1"/>
      <c r="E21" s="574" t="s">
        <v>160</v>
      </c>
      <c r="F21" s="575"/>
      <c r="G21" s="575"/>
      <c r="H21" s="575"/>
      <c r="I21" s="575"/>
      <c r="J21" s="576" t="s" ph="1">
        <v>165</v>
      </c>
      <c r="K21" s="577" ph="1"/>
      <c r="L21" s="577" ph="1"/>
      <c r="M21" s="577" ph="1"/>
      <c r="N21" s="578" ph="1"/>
      <c r="O21" s="578" ph="1"/>
      <c r="P21" s="578" ph="1"/>
      <c r="Q21" s="579" ph="1"/>
    </row>
    <row r="22" spans="1:17" ht="21" customHeight="1">
      <c r="A22" s="571" ph="1"/>
      <c r="B22" s="572" ph="1"/>
      <c r="C22" s="572" ph="1"/>
      <c r="D22" s="573" ph="1"/>
      <c r="E22" s="574" t="s">
        <v>162</v>
      </c>
      <c r="F22" s="575"/>
      <c r="G22" s="575"/>
      <c r="H22" s="575"/>
      <c r="I22" s="575"/>
      <c r="J22" s="583" t="s">
        <v>177</v>
      </c>
      <c r="K22" s="584"/>
      <c r="L22" s="584"/>
      <c r="M22" s="585"/>
      <c r="N22" s="583" t="s">
        <v>177</v>
      </c>
      <c r="O22" s="584"/>
      <c r="P22" s="584"/>
      <c r="Q22" s="585"/>
    </row>
    <row r="23" spans="1:17" ht="21" customHeight="1">
      <c r="A23" s="568" t="s" ph="1">
        <v>178</v>
      </c>
      <c r="B23" s="569" ph="1"/>
      <c r="C23" s="569" ph="1"/>
      <c r="D23" s="570" ph="1"/>
      <c r="E23" s="574" t="s">
        <v>160</v>
      </c>
      <c r="F23" s="575"/>
      <c r="G23" s="575"/>
      <c r="H23" s="575"/>
      <c r="I23" s="575"/>
      <c r="J23" s="576" t="s" ph="1">
        <v>165</v>
      </c>
      <c r="K23" s="577" ph="1"/>
      <c r="L23" s="577" ph="1"/>
      <c r="M23" s="577" ph="1"/>
      <c r="N23" s="578" ph="1"/>
      <c r="O23" s="578" ph="1"/>
      <c r="P23" s="578" ph="1"/>
      <c r="Q23" s="579" ph="1"/>
    </row>
    <row r="24" spans="1:17" ht="21" customHeight="1">
      <c r="A24" s="571" ph="1"/>
      <c r="B24" s="572" ph="1"/>
      <c r="C24" s="572" ph="1"/>
      <c r="D24" s="573" ph="1"/>
      <c r="E24" s="574" t="s">
        <v>163</v>
      </c>
      <c r="F24" s="575"/>
      <c r="G24" s="575"/>
      <c r="H24" s="575"/>
      <c r="I24" s="575"/>
      <c r="J24" s="583" t="s">
        <v>179</v>
      </c>
      <c r="K24" s="584"/>
      <c r="L24" s="584"/>
      <c r="M24" s="585"/>
      <c r="N24" s="583" t="s">
        <v>179</v>
      </c>
      <c r="O24" s="584"/>
      <c r="P24" s="584"/>
      <c r="Q24" s="585"/>
    </row>
    <row r="25" spans="1:17" ht="21" customHeight="1">
      <c r="A25" s="568" t="s" ph="1">
        <v>180</v>
      </c>
      <c r="B25" s="569" ph="1"/>
      <c r="C25" s="569" ph="1"/>
      <c r="D25" s="570" ph="1"/>
      <c r="E25" s="574" t="s">
        <v>160</v>
      </c>
      <c r="F25" s="575"/>
      <c r="G25" s="575"/>
      <c r="H25" s="575"/>
      <c r="I25" s="575"/>
      <c r="J25" s="576" t="s" ph="1">
        <v>165</v>
      </c>
      <c r="K25" s="577" ph="1"/>
      <c r="L25" s="577" ph="1"/>
      <c r="M25" s="577" ph="1"/>
      <c r="N25" s="578" ph="1"/>
      <c r="O25" s="578" ph="1"/>
      <c r="P25" s="578" ph="1"/>
      <c r="Q25" s="579" ph="1"/>
    </row>
    <row r="26" spans="1:17" ht="21" customHeight="1">
      <c r="A26" s="571" ph="1"/>
      <c r="B26" s="572" ph="1"/>
      <c r="C26" s="572" ph="1"/>
      <c r="D26" s="573" ph="1"/>
      <c r="E26" s="574" t="s">
        <v>163</v>
      </c>
      <c r="F26" s="575"/>
      <c r="G26" s="575"/>
      <c r="H26" s="575"/>
      <c r="I26" s="575"/>
      <c r="J26" s="583" t="s">
        <v>179</v>
      </c>
      <c r="K26" s="584"/>
      <c r="L26" s="584"/>
      <c r="M26" s="585"/>
      <c r="N26" s="583" t="s">
        <v>179</v>
      </c>
      <c r="O26" s="584"/>
      <c r="P26" s="584"/>
      <c r="Q26" s="585"/>
    </row>
    <row r="27" spans="1:17" ht="21" customHeight="1">
      <c r="A27" s="568" t="s" ph="1">
        <v>176</v>
      </c>
      <c r="B27" s="569" ph="1"/>
      <c r="C27" s="569" ph="1"/>
      <c r="D27" s="570" ph="1"/>
      <c r="E27" s="574" t="s">
        <v>160</v>
      </c>
      <c r="F27" s="575"/>
      <c r="G27" s="575"/>
      <c r="H27" s="575"/>
      <c r="I27" s="575"/>
      <c r="J27" s="576" t="s" ph="1">
        <v>165</v>
      </c>
      <c r="K27" s="577" ph="1"/>
      <c r="L27" s="577" ph="1"/>
      <c r="M27" s="577" ph="1"/>
      <c r="N27" s="578" ph="1"/>
      <c r="O27" s="578" ph="1"/>
      <c r="P27" s="578" ph="1"/>
      <c r="Q27" s="579" ph="1"/>
    </row>
    <row r="28" spans="1:17" ht="21" customHeight="1">
      <c r="A28" s="571" ph="1"/>
      <c r="B28" s="572" ph="1"/>
      <c r="C28" s="572" ph="1"/>
      <c r="D28" s="573" ph="1"/>
      <c r="E28" s="574" t="s">
        <v>18</v>
      </c>
      <c r="F28" s="575"/>
      <c r="G28" s="575"/>
      <c r="H28" s="575"/>
      <c r="I28" s="575"/>
      <c r="J28" s="583" t="s">
        <v>179</v>
      </c>
      <c r="K28" s="584"/>
      <c r="L28" s="584"/>
      <c r="M28" s="585"/>
      <c r="N28" s="583" t="s">
        <v>179</v>
      </c>
      <c r="O28" s="584"/>
      <c r="P28" s="584"/>
      <c r="Q28" s="585"/>
    </row>
    <row r="29" spans="1:17" ht="21" customHeight="1">
      <c r="A29" s="568" ph="1"/>
      <c r="B29" s="569" ph="1"/>
      <c r="C29" s="569" ph="1"/>
      <c r="D29" s="570" ph="1"/>
      <c r="E29" s="593"/>
      <c r="F29" s="465"/>
      <c r="G29" s="465"/>
      <c r="H29" s="465"/>
      <c r="I29" s="465"/>
      <c r="J29" s="576" ph="1"/>
      <c r="K29" s="577" ph="1"/>
      <c r="L29" s="577" ph="1"/>
      <c r="M29" s="577" ph="1"/>
      <c r="N29" s="578" ph="1"/>
      <c r="O29" s="578" ph="1"/>
      <c r="P29" s="578" ph="1"/>
      <c r="Q29" s="579" ph="1"/>
    </row>
    <row r="30" spans="1:17" ht="21" customHeight="1">
      <c r="A30" s="571" ph="1"/>
      <c r="B30" s="572" ph="1"/>
      <c r="C30" s="572" ph="1"/>
      <c r="D30" s="573" ph="1"/>
      <c r="E30" s="454"/>
      <c r="F30" s="465"/>
      <c r="G30" s="465"/>
      <c r="H30" s="465"/>
      <c r="I30" s="470"/>
      <c r="J30" s="594"/>
      <c r="K30" s="595"/>
      <c r="L30" s="595"/>
      <c r="M30" s="595"/>
      <c r="N30" s="594"/>
      <c r="O30" s="595"/>
      <c r="P30" s="595"/>
      <c r="Q30" s="596"/>
    </row>
    <row r="31" spans="1:17" ht="21" customHeight="1">
      <c r="A31" s="568" ph="1"/>
      <c r="B31" s="569" ph="1"/>
      <c r="C31" s="569" ph="1"/>
      <c r="D31" s="570" ph="1"/>
      <c r="E31" s="593"/>
      <c r="F31" s="465"/>
      <c r="G31" s="465"/>
      <c r="H31" s="465"/>
      <c r="I31" s="465"/>
      <c r="J31" s="576" ph="1"/>
      <c r="K31" s="577" ph="1"/>
      <c r="L31" s="577" ph="1"/>
      <c r="M31" s="577" ph="1"/>
      <c r="N31" s="578" ph="1"/>
      <c r="O31" s="578" ph="1"/>
      <c r="P31" s="578" ph="1"/>
      <c r="Q31" s="579" ph="1"/>
    </row>
    <row r="32" spans="1:17" ht="21" customHeight="1">
      <c r="A32" s="571" ph="1"/>
      <c r="B32" s="572" ph="1"/>
      <c r="C32" s="572" ph="1"/>
      <c r="D32" s="573" ph="1"/>
      <c r="E32" s="454"/>
      <c r="F32" s="465"/>
      <c r="G32" s="465"/>
      <c r="H32" s="465"/>
      <c r="I32" s="470"/>
      <c r="J32" s="594"/>
      <c r="K32" s="595"/>
      <c r="L32" s="595"/>
      <c r="M32" s="595"/>
      <c r="N32" s="594"/>
      <c r="O32" s="595"/>
      <c r="P32" s="595"/>
      <c r="Q32" s="596"/>
    </row>
    <row r="33" spans="1:17" ht="21" customHeight="1">
      <c r="A33" s="568" ph="1"/>
      <c r="B33" s="569" ph="1"/>
      <c r="C33" s="569" ph="1"/>
      <c r="D33" s="570" ph="1"/>
      <c r="E33" s="593"/>
      <c r="F33" s="465"/>
      <c r="G33" s="465"/>
      <c r="H33" s="465"/>
      <c r="I33" s="465"/>
      <c r="J33" s="576" ph="1"/>
      <c r="K33" s="577" ph="1"/>
      <c r="L33" s="577" ph="1"/>
      <c r="M33" s="577" ph="1"/>
      <c r="N33" s="578" ph="1"/>
      <c r="O33" s="578" ph="1"/>
      <c r="P33" s="578" ph="1"/>
      <c r="Q33" s="579" ph="1"/>
    </row>
    <row r="34" spans="1:17" ht="21" customHeight="1">
      <c r="A34" s="571" ph="1"/>
      <c r="B34" s="572" ph="1"/>
      <c r="C34" s="572" ph="1"/>
      <c r="D34" s="573" ph="1"/>
      <c r="E34" s="454"/>
      <c r="F34" s="465"/>
      <c r="G34" s="465"/>
      <c r="H34" s="465"/>
      <c r="I34" s="470"/>
      <c r="J34" s="594"/>
      <c r="K34" s="595"/>
      <c r="L34" s="595"/>
      <c r="M34" s="595"/>
      <c r="N34" s="594"/>
      <c r="O34" s="595"/>
      <c r="P34" s="595"/>
      <c r="Q34" s="596"/>
    </row>
    <row r="35" spans="1:17" ht="21" customHeight="1">
      <c r="A35" s="568" ph="1"/>
      <c r="B35" s="569" ph="1"/>
      <c r="C35" s="569" ph="1"/>
      <c r="D35" s="570" ph="1"/>
      <c r="E35" s="593"/>
      <c r="F35" s="465"/>
      <c r="G35" s="465"/>
      <c r="H35" s="465"/>
      <c r="I35" s="465"/>
      <c r="J35" s="576" ph="1"/>
      <c r="K35" s="577" ph="1"/>
      <c r="L35" s="577" ph="1"/>
      <c r="M35" s="577" ph="1"/>
      <c r="N35" s="578" ph="1"/>
      <c r="O35" s="578" ph="1"/>
      <c r="P35" s="578" ph="1"/>
      <c r="Q35" s="579" ph="1"/>
    </row>
    <row r="36" spans="1:17" ht="21" customHeight="1">
      <c r="A36" s="571" ph="1"/>
      <c r="B36" s="572" ph="1"/>
      <c r="C36" s="572" ph="1"/>
      <c r="D36" s="573" ph="1"/>
      <c r="E36" s="454"/>
      <c r="F36" s="465"/>
      <c r="G36" s="465"/>
      <c r="H36" s="465"/>
      <c r="I36" s="470"/>
      <c r="J36" s="594"/>
      <c r="K36" s="595"/>
      <c r="L36" s="595"/>
      <c r="M36" s="595"/>
      <c r="N36" s="594"/>
      <c r="O36" s="595"/>
      <c r="P36" s="595"/>
      <c r="Q36" s="596"/>
    </row>
    <row r="37" spans="1:17" ht="48.75" customHeight="1">
      <c r="A37" s="14" t="s">
        <v>137</v>
      </c>
      <c r="B37" s="597" t="s">
        <v>497</v>
      </c>
      <c r="C37" s="597"/>
      <c r="D37" s="597"/>
      <c r="E37" s="597"/>
      <c r="F37" s="597"/>
      <c r="G37" s="597"/>
      <c r="H37" s="597"/>
      <c r="I37" s="597"/>
      <c r="J37" s="597"/>
      <c r="K37" s="597"/>
      <c r="L37" s="597"/>
      <c r="M37" s="597"/>
      <c r="N37" s="597"/>
      <c r="O37" s="597"/>
      <c r="P37" s="597"/>
      <c r="Q37" s="597"/>
    </row>
    <row r="38" spans="1:17" ht="33" customHeight="1">
      <c r="A38" s="15"/>
    </row>
    <row r="40" spans="1:17" ht="20.25" customHeight="1"/>
    <row r="41" spans="1:17" ht="20.25" customHeight="1"/>
    <row r="42" spans="1:17" ht="20.25" customHeight="1"/>
    <row r="43" spans="1:17" ht="20.25" customHeight="1"/>
    <row r="44" spans="1:17" ht="20.25" customHeight="1"/>
    <row r="45" spans="1:17" ht="20.25" customHeight="1"/>
    <row r="46" spans="1:17" ht="20.25" customHeight="1"/>
    <row r="47" spans="1:17" ht="20.25" customHeight="1"/>
    <row r="48" spans="1:17" ht="20.25" customHeight="1"/>
    <row r="49" spans="1:17" ht="20.25" customHeight="1"/>
    <row r="50" spans="1:17" ht="20.25" customHeight="1"/>
    <row r="51" spans="1:17" ht="20.25" customHeight="1"/>
    <row r="52" spans="1:17" ht="20.25" customHeight="1"/>
    <row r="53" spans="1:17" ht="20.25" customHeight="1"/>
    <row r="54" spans="1:17" ht="20.25" customHeight="1"/>
    <row r="55" spans="1:17" ht="20.25" customHeight="1"/>
    <row r="56" spans="1:17" ht="20.25" customHeight="1"/>
    <row r="57" spans="1:17" ht="18" customHeight="1">
      <c r="A57" s="1" ph="1"/>
      <c r="B57" s="1" ph="1"/>
      <c r="C57" s="1" ph="1"/>
      <c r="D57" s="1" ph="1"/>
      <c r="J57" s="1" ph="1"/>
      <c r="K57" s="1" ph="1"/>
      <c r="L57" s="1" ph="1"/>
      <c r="M57" s="1" ph="1"/>
      <c r="N57" s="1" ph="1"/>
      <c r="O57" s="1" ph="1"/>
      <c r="P57" s="1" ph="1"/>
      <c r="Q57" s="1" ph="1"/>
    </row>
    <row r="58" spans="1:17" ht="18" customHeight="1">
      <c r="A58" s="1" ph="1"/>
      <c r="B58" s="1" ph="1"/>
      <c r="C58" s="1" ph="1"/>
      <c r="D58" s="1" ph="1"/>
    </row>
    <row r="59" spans="1:17" ht="18" customHeight="1">
      <c r="A59" s="1" ph="1"/>
      <c r="B59" s="1" ph="1"/>
      <c r="C59" s="1" ph="1"/>
      <c r="D59" s="1" ph="1"/>
      <c r="J59" s="1" ph="1"/>
      <c r="K59" s="1" ph="1"/>
      <c r="L59" s="1" ph="1"/>
      <c r="M59" s="1" ph="1"/>
      <c r="N59" s="1" ph="1"/>
      <c r="O59" s="1" ph="1"/>
      <c r="P59" s="1" ph="1"/>
      <c r="Q59" s="1" ph="1"/>
    </row>
    <row r="60" spans="1:17" ht="18" customHeight="1">
      <c r="A60" s="1" ph="1"/>
      <c r="B60" s="1" ph="1"/>
      <c r="C60" s="1" ph="1"/>
      <c r="D60" s="1" ph="1"/>
    </row>
    <row r="61" spans="1:17" ht="18" customHeight="1">
      <c r="A61" s="1" ph="1"/>
      <c r="B61" s="1" ph="1"/>
      <c r="C61" s="1" ph="1"/>
      <c r="D61" s="1" ph="1"/>
      <c r="J61" s="1" ph="1"/>
      <c r="K61" s="1" ph="1"/>
      <c r="L61" s="1" ph="1"/>
      <c r="M61" s="1" ph="1"/>
      <c r="N61" s="1" ph="1"/>
      <c r="O61" s="1" ph="1"/>
      <c r="P61" s="1" ph="1"/>
      <c r="Q61" s="1" ph="1"/>
    </row>
    <row r="62" spans="1:17" ht="18" customHeight="1">
      <c r="A62" s="1" ph="1"/>
      <c r="B62" s="1" ph="1"/>
      <c r="C62" s="1" ph="1"/>
      <c r="D62" s="1" ph="1"/>
    </row>
    <row r="63" spans="1:17" ht="18" customHeight="1">
      <c r="A63" s="1" ph="1"/>
      <c r="B63" s="1" ph="1"/>
      <c r="C63" s="1" ph="1"/>
      <c r="D63" s="1" ph="1"/>
      <c r="J63" s="1" ph="1"/>
      <c r="K63" s="1" ph="1"/>
      <c r="L63" s="1" ph="1"/>
      <c r="M63" s="1" ph="1"/>
      <c r="N63" s="1" ph="1"/>
      <c r="O63" s="1" ph="1"/>
      <c r="P63" s="1" ph="1"/>
      <c r="Q63" s="1" ph="1"/>
    </row>
    <row r="64" spans="1:17" ht="18" customHeight="1">
      <c r="A64" s="1" ph="1"/>
      <c r="B64" s="1" ph="1"/>
      <c r="C64" s="1" ph="1"/>
      <c r="D64" s="1" ph="1"/>
    </row>
    <row r="65" spans="1:17" ht="18" customHeight="1">
      <c r="A65" s="1" ph="1"/>
      <c r="B65" s="1" ph="1"/>
      <c r="C65" s="1" ph="1"/>
      <c r="D65" s="1" ph="1"/>
      <c r="J65" s="1" ph="1"/>
      <c r="K65" s="1" ph="1"/>
      <c r="L65" s="1" ph="1"/>
      <c r="M65" s="1" ph="1"/>
      <c r="N65" s="1" ph="1"/>
      <c r="O65" s="1" ph="1"/>
      <c r="P65" s="1" ph="1"/>
      <c r="Q65" s="1" ph="1"/>
    </row>
    <row r="66" spans="1:17" ht="18" customHeight="1">
      <c r="A66" s="1" ph="1"/>
      <c r="B66" s="1" ph="1"/>
      <c r="C66" s="1" ph="1"/>
      <c r="D66" s="1" ph="1"/>
    </row>
    <row r="67" spans="1:17" ht="18" customHeight="1">
      <c r="A67" s="1" ph="1"/>
      <c r="B67" s="1" ph="1"/>
      <c r="C67" s="1" ph="1"/>
      <c r="D67" s="1" ph="1"/>
      <c r="J67" s="1" ph="1"/>
      <c r="K67" s="1" ph="1"/>
      <c r="L67" s="1" ph="1"/>
      <c r="M67" s="1" ph="1"/>
      <c r="N67" s="1" ph="1"/>
      <c r="O67" s="1" ph="1"/>
      <c r="P67" s="1" ph="1"/>
      <c r="Q67" s="1" ph="1"/>
    </row>
    <row r="68" spans="1:17" ht="18" customHeight="1">
      <c r="A68" s="1" ph="1"/>
      <c r="B68" s="1" ph="1"/>
      <c r="C68" s="1" ph="1"/>
      <c r="D68" s="1" ph="1"/>
    </row>
    <row r="69" spans="1:17" ht="18" customHeight="1">
      <c r="A69" s="1" ph="1"/>
      <c r="B69" s="1" ph="1"/>
      <c r="C69" s="1" ph="1"/>
      <c r="D69" s="1" ph="1"/>
      <c r="J69" s="1" ph="1"/>
      <c r="K69" s="1" ph="1"/>
      <c r="L69" s="1" ph="1"/>
      <c r="M69" s="1" ph="1"/>
      <c r="N69" s="1" ph="1"/>
      <c r="O69" s="1" ph="1"/>
      <c r="P69" s="1" ph="1"/>
      <c r="Q69" s="1" ph="1"/>
    </row>
    <row r="70" spans="1:17" ht="18" customHeight="1">
      <c r="A70" s="1" ph="1"/>
      <c r="B70" s="1" ph="1"/>
      <c r="C70" s="1" ph="1"/>
      <c r="D70" s="1" ph="1"/>
    </row>
    <row r="71" spans="1:17" ht="18" customHeight="1">
      <c r="A71" s="1" ph="1"/>
      <c r="B71" s="1" ph="1"/>
      <c r="C71" s="1" ph="1"/>
      <c r="D71" s="1" ph="1"/>
      <c r="J71" s="1" ph="1"/>
      <c r="K71" s="1" ph="1"/>
      <c r="L71" s="1" ph="1"/>
      <c r="M71" s="1" ph="1"/>
      <c r="N71" s="1" ph="1"/>
      <c r="O71" s="1" ph="1"/>
      <c r="P71" s="1" ph="1"/>
      <c r="Q71" s="1" ph="1"/>
    </row>
    <row r="72" spans="1:17" ht="18" customHeight="1">
      <c r="A72" s="1" ph="1"/>
      <c r="B72" s="1" ph="1"/>
      <c r="C72" s="1" ph="1"/>
      <c r="D72" s="1" ph="1"/>
    </row>
    <row r="73" spans="1:17" ht="18" customHeight="1">
      <c r="A73" s="1" ph="1"/>
      <c r="B73" s="1" ph="1"/>
      <c r="C73" s="1" ph="1"/>
      <c r="D73" s="1" ph="1"/>
      <c r="J73" s="1" ph="1"/>
      <c r="K73" s="1" ph="1"/>
      <c r="L73" s="1" ph="1"/>
      <c r="M73" s="1" ph="1"/>
      <c r="N73" s="1" ph="1"/>
      <c r="O73" s="1" ph="1"/>
      <c r="P73" s="1" ph="1"/>
      <c r="Q73" s="1" ph="1"/>
    </row>
    <row r="74" spans="1:17" ht="18" customHeight="1">
      <c r="A74" s="1" ph="1"/>
      <c r="B74" s="1" ph="1"/>
      <c r="C74" s="1" ph="1"/>
      <c r="D74" s="1" ph="1"/>
    </row>
    <row r="75" spans="1:17" ht="18" customHeight="1">
      <c r="A75" s="1" ph="1"/>
      <c r="B75" s="1" ph="1"/>
      <c r="C75" s="1" ph="1"/>
      <c r="D75" s="1" ph="1"/>
      <c r="J75" s="1" ph="1"/>
      <c r="K75" s="1" ph="1"/>
      <c r="L75" s="1" ph="1"/>
      <c r="M75" s="1" ph="1"/>
      <c r="N75" s="1" ph="1"/>
      <c r="O75" s="1" ph="1"/>
      <c r="P75" s="1" ph="1"/>
      <c r="Q75" s="1" ph="1"/>
    </row>
    <row r="76" spans="1:17" ht="18" customHeight="1">
      <c r="A76" s="1" ph="1"/>
      <c r="B76" s="1" ph="1"/>
      <c r="C76" s="1" ph="1"/>
      <c r="D76" s="1" ph="1"/>
    </row>
    <row r="77" spans="1:17" ht="18" customHeight="1">
      <c r="A77" s="1" ph="1"/>
      <c r="B77" s="1" ph="1"/>
      <c r="C77" s="1" ph="1"/>
      <c r="D77" s="1" ph="1"/>
      <c r="J77" s="1" ph="1"/>
      <c r="K77" s="1" ph="1"/>
      <c r="L77" s="1" ph="1"/>
      <c r="M77" s="1" ph="1"/>
      <c r="N77" s="1" ph="1"/>
      <c r="O77" s="1" ph="1"/>
      <c r="P77" s="1" ph="1"/>
      <c r="Q77" s="1" ph="1"/>
    </row>
    <row r="78" spans="1:17" ht="18" customHeight="1">
      <c r="A78" s="1" ph="1"/>
      <c r="B78" s="1" ph="1"/>
      <c r="C78" s="1" ph="1"/>
      <c r="D78" s="1" ph="1"/>
    </row>
    <row r="79" spans="1:17" ht="18" customHeight="1">
      <c r="A79" s="1" ph="1"/>
      <c r="B79" s="1" ph="1"/>
      <c r="C79" s="1" ph="1"/>
      <c r="D79" s="1" ph="1"/>
      <c r="J79" s="1" ph="1"/>
      <c r="K79" s="1" ph="1"/>
      <c r="L79" s="1" ph="1"/>
      <c r="M79" s="1" ph="1"/>
      <c r="N79" s="1" ph="1"/>
      <c r="O79" s="1" ph="1"/>
      <c r="P79" s="1" ph="1"/>
      <c r="Q79" s="1" ph="1"/>
    </row>
    <row r="80" spans="1:17" ht="18" customHeight="1">
      <c r="A80" s="1" ph="1"/>
      <c r="B80" s="1" ph="1"/>
      <c r="C80" s="1" ph="1"/>
      <c r="D80" s="1" ph="1"/>
    </row>
    <row r="81" spans="1:17" ht="18" customHeight="1">
      <c r="A81" s="1" ph="1"/>
      <c r="B81" s="1" ph="1"/>
      <c r="C81" s="1" ph="1"/>
      <c r="D81" s="1" ph="1"/>
      <c r="J81" s="1" ph="1"/>
      <c r="K81" s="1" ph="1"/>
      <c r="L81" s="1" ph="1"/>
      <c r="M81" s="1" ph="1"/>
      <c r="N81" s="1" ph="1"/>
      <c r="O81" s="1" ph="1"/>
      <c r="P81" s="1" ph="1"/>
      <c r="Q81" s="1" ph="1"/>
    </row>
    <row r="82" spans="1:17" ht="18" customHeight="1">
      <c r="A82" s="1" ph="1"/>
      <c r="B82" s="1" ph="1"/>
      <c r="C82" s="1" ph="1"/>
      <c r="D82" s="1" ph="1"/>
    </row>
    <row r="83" spans="1:17" ht="18" customHeight="1">
      <c r="A83" s="1" ph="1"/>
      <c r="B83" s="1" ph="1"/>
      <c r="C83" s="1" ph="1"/>
      <c r="D83" s="1" ph="1"/>
    </row>
    <row r="84" spans="1:17" ht="18" customHeight="1">
      <c r="A84" s="1" ph="1"/>
      <c r="B84" s="1" ph="1"/>
      <c r="C84" s="1" ph="1"/>
      <c r="D84" s="1" ph="1"/>
    </row>
    <row r="85" spans="1:17" ht="18" customHeight="1">
      <c r="A85" s="1" ph="1"/>
      <c r="B85" s="1" ph="1"/>
      <c r="C85" s="1" ph="1"/>
      <c r="D85" s="1" ph="1"/>
      <c r="J85" s="1" ph="1"/>
      <c r="K85" s="1" ph="1"/>
      <c r="L85" s="1" ph="1"/>
      <c r="M85" s="1" ph="1"/>
      <c r="N85" s="1" ph="1"/>
      <c r="O85" s="1" ph="1"/>
      <c r="P85" s="1" ph="1"/>
      <c r="Q85" s="1" ph="1"/>
    </row>
    <row r="86" spans="1:17" ht="18" customHeight="1">
      <c r="A86" s="1" ph="1"/>
      <c r="B86" s="1" ph="1"/>
      <c r="C86" s="1" ph="1"/>
      <c r="D86" s="1" ph="1"/>
    </row>
  </sheetData>
  <sheetProtection sheet="1" objects="1" scenarios="1"/>
  <mergeCells count="98">
    <mergeCell ref="B37:Q37"/>
    <mergeCell ref="A35:D36"/>
    <mergeCell ref="E35:I35"/>
    <mergeCell ref="J35:Q35"/>
    <mergeCell ref="E36:I36"/>
    <mergeCell ref="J36:M36"/>
    <mergeCell ref="N36:Q36"/>
    <mergeCell ref="A33:D34"/>
    <mergeCell ref="E33:I33"/>
    <mergeCell ref="J33:Q33"/>
    <mergeCell ref="E34:I34"/>
    <mergeCell ref="J34:M34"/>
    <mergeCell ref="N34:Q34"/>
    <mergeCell ref="A31:D32"/>
    <mergeCell ref="E31:I31"/>
    <mergeCell ref="J31:Q31"/>
    <mergeCell ref="E32:I32"/>
    <mergeCell ref="J32:M32"/>
    <mergeCell ref="N32:Q32"/>
    <mergeCell ref="A29:D30"/>
    <mergeCell ref="E29:I29"/>
    <mergeCell ref="J29:Q29"/>
    <mergeCell ref="E30:I30"/>
    <mergeCell ref="J30:M30"/>
    <mergeCell ref="N30:Q30"/>
    <mergeCell ref="A27:D28"/>
    <mergeCell ref="E27:I27"/>
    <mergeCell ref="J27:Q27"/>
    <mergeCell ref="E28:I28"/>
    <mergeCell ref="J28:M28"/>
    <mergeCell ref="N28:Q28"/>
    <mergeCell ref="A25:D26"/>
    <mergeCell ref="E25:I25"/>
    <mergeCell ref="J25:Q25"/>
    <mergeCell ref="E26:I26"/>
    <mergeCell ref="J26:M26"/>
    <mergeCell ref="N26:Q26"/>
    <mergeCell ref="A23:D24"/>
    <mergeCell ref="E23:I23"/>
    <mergeCell ref="J23:Q23"/>
    <mergeCell ref="E24:I24"/>
    <mergeCell ref="J24:M24"/>
    <mergeCell ref="N24:Q24"/>
    <mergeCell ref="A21:D22"/>
    <mergeCell ref="E21:I21"/>
    <mergeCell ref="J21:Q21"/>
    <mergeCell ref="E22:I22"/>
    <mergeCell ref="J22:M22"/>
    <mergeCell ref="N22:Q22"/>
    <mergeCell ref="A19:D20"/>
    <mergeCell ref="E19:I19"/>
    <mergeCell ref="J19:Q19"/>
    <mergeCell ref="E20:I20"/>
    <mergeCell ref="J20:M20"/>
    <mergeCell ref="N20:Q20"/>
    <mergeCell ref="A17:D18"/>
    <mergeCell ref="E17:I17"/>
    <mergeCell ref="J17:Q17"/>
    <mergeCell ref="E18:I18"/>
    <mergeCell ref="J18:M18"/>
    <mergeCell ref="N18:Q18"/>
    <mergeCell ref="A15:D16"/>
    <mergeCell ref="E15:I15"/>
    <mergeCell ref="J15:Q15"/>
    <mergeCell ref="E16:I16"/>
    <mergeCell ref="J16:M16"/>
    <mergeCell ref="N16:Q16"/>
    <mergeCell ref="A13:D14"/>
    <mergeCell ref="E13:I13"/>
    <mergeCell ref="J13:Q13"/>
    <mergeCell ref="E14:I14"/>
    <mergeCell ref="J14:M14"/>
    <mergeCell ref="N14:Q14"/>
    <mergeCell ref="A11:D12"/>
    <mergeCell ref="E11:I11"/>
    <mergeCell ref="J11:Q11"/>
    <mergeCell ref="E12:I12"/>
    <mergeCell ref="J12:M12"/>
    <mergeCell ref="N12:Q12"/>
    <mergeCell ref="A2:Q3"/>
    <mergeCell ref="A5:D5"/>
    <mergeCell ref="E5:I5"/>
    <mergeCell ref="J5:Q5"/>
    <mergeCell ref="A6:D6"/>
    <mergeCell ref="E6:I6"/>
    <mergeCell ref="M4:Q4"/>
    <mergeCell ref="A9:D10"/>
    <mergeCell ref="E9:I9"/>
    <mergeCell ref="J9:Q9"/>
    <mergeCell ref="E10:I10"/>
    <mergeCell ref="J10:M10"/>
    <mergeCell ref="N10:Q10"/>
    <mergeCell ref="A7:D8"/>
    <mergeCell ref="E7:I7"/>
    <mergeCell ref="J7:Q7"/>
    <mergeCell ref="E8:I8"/>
    <mergeCell ref="J8:M8"/>
    <mergeCell ref="N8:Q8"/>
  </mergeCells>
  <phoneticPr fontId="10" type="Hiragana" alignment="distributed"/>
  <pageMargins left="0.78740157480314965" right="0.78740157480314965" top="0.6692913385826772" bottom="0.51181102362204722" header="0.51181102362204722" footer="0.31496062992125984"/>
  <pageSetup paperSize="9" scale="95" fitToHeight="0"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5"/>
  <dimension ref="A1:I46"/>
  <sheetViews>
    <sheetView view="pageBreakPreview" zoomScaleNormal="100" workbookViewId="0">
      <selection activeCell="K44" sqref="K44"/>
    </sheetView>
  </sheetViews>
  <sheetFormatPr defaultRowHeight="13.2"/>
  <cols>
    <col min="1" max="1" width="10.21875" bestFit="1" customWidth="1"/>
    <col min="2" max="2" width="13.109375" customWidth="1"/>
  </cols>
  <sheetData>
    <row r="1" spans="1:9" ht="51" customHeight="1"/>
    <row r="2" spans="1:9" ht="15.75" customHeight="1"/>
    <row r="3" spans="1:9" ht="16.2">
      <c r="A3" s="1" t="s">
        <v>352</v>
      </c>
      <c r="B3" s="1"/>
      <c r="C3" s="2" t="s">
        <v>344</v>
      </c>
      <c r="E3" s="1"/>
      <c r="F3" s="1"/>
      <c r="G3" s="1"/>
      <c r="H3" s="1"/>
      <c r="I3" s="1"/>
    </row>
    <row r="4" spans="1:9">
      <c r="A4" s="1"/>
      <c r="B4" s="1"/>
      <c r="C4" s="1"/>
      <c r="D4" s="1"/>
      <c r="E4" s="1"/>
      <c r="F4" s="1"/>
      <c r="G4" s="1"/>
      <c r="H4" s="1"/>
      <c r="I4" s="1"/>
    </row>
    <row r="5" spans="1:9" ht="32.25" customHeight="1">
      <c r="A5" s="454" t="s">
        <v>364</v>
      </c>
      <c r="B5" s="465"/>
      <c r="C5" s="454" t="s">
        <v>166</v>
      </c>
      <c r="D5" s="465"/>
      <c r="E5" s="465"/>
      <c r="F5" s="465"/>
      <c r="G5" s="465"/>
      <c r="H5" s="465"/>
      <c r="I5" s="470"/>
    </row>
    <row r="6" spans="1:9" ht="33" customHeight="1">
      <c r="A6" s="490" t="s">
        <v>368</v>
      </c>
      <c r="B6" s="491"/>
      <c r="C6" s="454" t="s">
        <v>167</v>
      </c>
      <c r="D6" s="465"/>
      <c r="E6" s="465"/>
      <c r="F6" s="465"/>
      <c r="G6" s="465"/>
      <c r="H6" s="465"/>
      <c r="I6" s="470"/>
    </row>
    <row r="7" spans="1:9">
      <c r="A7" s="1"/>
      <c r="B7" s="1"/>
      <c r="C7" s="1"/>
      <c r="D7" s="1"/>
      <c r="E7" s="1"/>
      <c r="F7" s="1"/>
      <c r="G7" s="1"/>
      <c r="H7" s="1"/>
      <c r="I7" s="1"/>
    </row>
    <row r="8" spans="1:9" ht="46.5" customHeight="1">
      <c r="A8" s="61" t="s">
        <v>345</v>
      </c>
      <c r="B8" s="21"/>
      <c r="C8" s="454" t="s">
        <v>153</v>
      </c>
      <c r="D8" s="471"/>
      <c r="E8" s="471"/>
      <c r="F8" s="471"/>
      <c r="G8" s="471"/>
      <c r="H8" s="471"/>
      <c r="I8" s="455"/>
    </row>
    <row r="9" spans="1:9" s="34" customFormat="1" ht="47.25" customHeight="1">
      <c r="A9" s="456" t="s">
        <v>359</v>
      </c>
      <c r="B9" s="494"/>
      <c r="C9" s="454" t="s">
        <v>154</v>
      </c>
      <c r="D9" s="471"/>
      <c r="E9" s="471"/>
      <c r="F9" s="471"/>
      <c r="G9" s="471"/>
      <c r="H9" s="471"/>
      <c r="I9" s="455"/>
    </row>
    <row r="10" spans="1:9" ht="42.75" customHeight="1">
      <c r="A10" s="456" t="s">
        <v>346</v>
      </c>
      <c r="B10" s="494"/>
      <c r="C10" s="454" t="s">
        <v>158</v>
      </c>
      <c r="D10" s="471"/>
      <c r="E10" s="471"/>
      <c r="F10" s="471"/>
      <c r="G10" s="471"/>
      <c r="H10" s="471"/>
      <c r="I10" s="455"/>
    </row>
    <row r="11" spans="1:9" ht="46.5" customHeight="1">
      <c r="A11" s="456" t="s">
        <v>347</v>
      </c>
      <c r="B11" s="494"/>
      <c r="C11" s="600" t="s">
        <v>155</v>
      </c>
      <c r="D11" s="601"/>
      <c r="E11" s="11" t="s">
        <v>156</v>
      </c>
      <c r="F11" s="602" t="s">
        <v>157</v>
      </c>
      <c r="G11" s="602"/>
      <c r="H11" s="602"/>
      <c r="I11" s="603"/>
    </row>
    <row r="12" spans="1:9" ht="33.75" customHeight="1">
      <c r="A12" s="598" t="s">
        <v>349</v>
      </c>
      <c r="B12" s="599"/>
      <c r="C12" s="92" t="s">
        <v>350</v>
      </c>
      <c r="D12" s="87"/>
      <c r="E12" s="87"/>
      <c r="F12" s="87"/>
      <c r="G12" s="87"/>
      <c r="H12" s="87"/>
      <c r="I12" s="88"/>
    </row>
    <row r="13" spans="1:9">
      <c r="A13" s="85"/>
      <c r="B13" s="32"/>
      <c r="C13" s="93"/>
      <c r="D13" s="39"/>
      <c r="E13" s="39"/>
      <c r="F13" s="39"/>
      <c r="G13" s="39"/>
      <c r="H13" s="39"/>
      <c r="I13" s="89"/>
    </row>
    <row r="14" spans="1:9">
      <c r="A14" s="85"/>
      <c r="B14" s="32"/>
      <c r="C14" s="93"/>
      <c r="D14" s="39"/>
      <c r="E14" s="39"/>
      <c r="F14" s="39"/>
      <c r="G14" s="39"/>
      <c r="H14" s="39"/>
      <c r="I14" s="89"/>
    </row>
    <row r="15" spans="1:9">
      <c r="A15" s="85"/>
      <c r="B15" s="32"/>
      <c r="C15" s="93"/>
      <c r="D15" s="39"/>
      <c r="E15" s="39"/>
      <c r="F15" s="39"/>
      <c r="G15" s="39"/>
      <c r="H15" s="39"/>
      <c r="I15" s="89"/>
    </row>
    <row r="16" spans="1:9">
      <c r="A16" s="83"/>
      <c r="B16" s="32"/>
      <c r="C16" s="93"/>
      <c r="D16" s="39"/>
      <c r="E16" s="39"/>
      <c r="F16" s="39"/>
      <c r="G16" s="39"/>
      <c r="H16" s="39"/>
      <c r="I16" s="89"/>
    </row>
    <row r="17" spans="1:9" ht="21" customHeight="1">
      <c r="A17" s="83" t="s">
        <v>350</v>
      </c>
      <c r="B17" s="94" t="s">
        <v>350</v>
      </c>
      <c r="C17" s="93"/>
      <c r="D17" s="39"/>
      <c r="E17" s="39"/>
      <c r="F17" s="39"/>
      <c r="G17" s="39"/>
      <c r="H17" s="39"/>
      <c r="I17" s="89"/>
    </row>
    <row r="18" spans="1:9">
      <c r="A18" s="83"/>
      <c r="B18" s="32"/>
      <c r="C18" s="93"/>
      <c r="D18" s="39"/>
      <c r="E18" s="39"/>
      <c r="F18" s="39"/>
      <c r="G18" s="39"/>
      <c r="H18" s="39"/>
      <c r="I18" s="89"/>
    </row>
    <row r="19" spans="1:9">
      <c r="A19" s="83"/>
      <c r="B19" s="32"/>
      <c r="C19" s="93"/>
      <c r="D19" s="39"/>
      <c r="E19" s="39"/>
      <c r="F19" s="39"/>
      <c r="G19" s="39"/>
      <c r="H19" s="39"/>
      <c r="I19" s="89"/>
    </row>
    <row r="20" spans="1:9">
      <c r="A20" s="83"/>
      <c r="B20" s="32"/>
      <c r="C20" s="93"/>
      <c r="D20" s="39"/>
      <c r="E20" s="39"/>
      <c r="F20" s="39"/>
      <c r="G20" s="39"/>
      <c r="H20" s="39"/>
      <c r="I20" s="89"/>
    </row>
    <row r="21" spans="1:9">
      <c r="A21" s="83"/>
      <c r="B21" s="32"/>
      <c r="C21" s="93"/>
      <c r="D21" s="39"/>
      <c r="E21" s="39"/>
      <c r="F21" s="39"/>
      <c r="G21" s="39"/>
      <c r="H21" s="39"/>
      <c r="I21" s="89"/>
    </row>
    <row r="22" spans="1:9">
      <c r="A22" s="83"/>
      <c r="B22" s="32"/>
      <c r="C22" s="93"/>
      <c r="D22" s="39"/>
      <c r="E22" s="39"/>
      <c r="F22" s="39"/>
      <c r="G22" s="39"/>
      <c r="H22" s="39"/>
      <c r="I22" s="89"/>
    </row>
    <row r="23" spans="1:9">
      <c r="A23" s="83"/>
      <c r="B23" s="32" t="s">
        <v>350</v>
      </c>
      <c r="C23" s="93"/>
      <c r="D23" s="39"/>
      <c r="E23" s="39"/>
      <c r="F23" s="39"/>
      <c r="G23" s="39"/>
      <c r="H23" s="39"/>
      <c r="I23" s="89"/>
    </row>
    <row r="24" spans="1:9">
      <c r="A24" s="83"/>
      <c r="B24" s="32"/>
      <c r="C24" s="93"/>
      <c r="D24" s="39"/>
      <c r="E24" s="39"/>
      <c r="F24" s="39"/>
      <c r="G24" s="39"/>
      <c r="H24" s="39"/>
      <c r="I24" s="89"/>
    </row>
    <row r="25" spans="1:9">
      <c r="A25" s="83"/>
      <c r="B25" s="32"/>
      <c r="C25" s="93"/>
      <c r="D25" s="39"/>
      <c r="E25" s="39"/>
      <c r="F25" s="39"/>
      <c r="G25" s="39"/>
      <c r="H25" s="39"/>
      <c r="I25" s="89"/>
    </row>
    <row r="26" spans="1:9">
      <c r="A26" s="83"/>
      <c r="B26" s="32"/>
      <c r="C26" s="93"/>
      <c r="D26" s="39"/>
      <c r="E26" s="39"/>
      <c r="F26" s="39"/>
      <c r="G26" s="39"/>
      <c r="H26" s="39"/>
      <c r="I26" s="89"/>
    </row>
    <row r="27" spans="1:9">
      <c r="A27" s="83"/>
      <c r="B27" s="32"/>
      <c r="C27" s="93"/>
      <c r="D27" s="39"/>
      <c r="E27" s="39"/>
      <c r="F27" s="39"/>
      <c r="G27" s="39"/>
      <c r="H27" s="39"/>
      <c r="I27" s="89"/>
    </row>
    <row r="28" spans="1:9">
      <c r="A28" s="83"/>
      <c r="B28" s="32"/>
      <c r="C28" s="93"/>
      <c r="D28" s="39"/>
      <c r="E28" s="39"/>
      <c r="F28" s="39"/>
      <c r="G28" s="39"/>
      <c r="H28" s="39"/>
      <c r="I28" s="89"/>
    </row>
    <row r="29" spans="1:9">
      <c r="A29" s="83"/>
      <c r="B29" s="32"/>
      <c r="C29" s="93"/>
      <c r="D29" s="39"/>
      <c r="E29" s="39"/>
      <c r="F29" s="39"/>
      <c r="G29" s="39"/>
      <c r="H29" s="39"/>
      <c r="I29" s="89"/>
    </row>
    <row r="30" spans="1:9">
      <c r="A30" s="83"/>
      <c r="B30" s="32"/>
      <c r="C30" s="93"/>
      <c r="D30" s="39"/>
      <c r="E30" s="39"/>
      <c r="F30" s="39"/>
      <c r="G30" s="39"/>
      <c r="H30" s="39"/>
      <c r="I30" s="89"/>
    </row>
    <row r="31" spans="1:9">
      <c r="A31" s="83"/>
      <c r="B31" s="32"/>
      <c r="C31" s="93"/>
      <c r="D31" s="39"/>
      <c r="E31" s="39"/>
      <c r="F31" s="39"/>
      <c r="G31" s="39"/>
      <c r="H31" s="39"/>
      <c r="I31" s="89"/>
    </row>
    <row r="32" spans="1:9" ht="19.5" customHeight="1">
      <c r="A32" s="83" t="s">
        <v>350</v>
      </c>
      <c r="B32" s="94" t="s">
        <v>350</v>
      </c>
      <c r="C32" s="93"/>
      <c r="D32" s="39"/>
      <c r="E32" s="39"/>
      <c r="F32" s="39"/>
      <c r="G32" s="39"/>
      <c r="H32" s="39"/>
      <c r="I32" s="89"/>
    </row>
    <row r="33" spans="1:9">
      <c r="A33" s="83"/>
      <c r="B33" s="32"/>
      <c r="C33" s="93"/>
      <c r="D33" s="39"/>
      <c r="E33" s="39"/>
      <c r="F33" s="39"/>
      <c r="G33" s="39"/>
      <c r="H33" s="39"/>
      <c r="I33" s="89"/>
    </row>
    <row r="34" spans="1:9">
      <c r="A34" s="83"/>
      <c r="B34" s="32"/>
      <c r="C34" s="93"/>
      <c r="D34" s="39"/>
      <c r="E34" s="39"/>
      <c r="F34" s="39"/>
      <c r="G34" s="39"/>
      <c r="H34" s="39"/>
      <c r="I34" s="89"/>
    </row>
    <row r="35" spans="1:9">
      <c r="A35" s="83"/>
      <c r="B35" s="32"/>
      <c r="C35" s="93"/>
      <c r="D35" s="39"/>
      <c r="E35" s="39"/>
      <c r="F35" s="39"/>
      <c r="G35" s="39"/>
      <c r="H35" s="39"/>
      <c r="I35" s="89"/>
    </row>
    <row r="36" spans="1:9">
      <c r="A36" s="83"/>
      <c r="B36" s="32"/>
      <c r="C36" s="93"/>
      <c r="D36" s="39"/>
      <c r="E36" s="39"/>
      <c r="F36" s="39"/>
      <c r="G36" s="39"/>
      <c r="H36" s="39"/>
      <c r="I36" s="89"/>
    </row>
    <row r="37" spans="1:9">
      <c r="A37" s="83"/>
      <c r="B37" s="32"/>
      <c r="C37" s="93"/>
      <c r="D37" s="39"/>
      <c r="E37" s="39"/>
      <c r="F37" s="39"/>
      <c r="G37" s="39"/>
      <c r="H37" s="39"/>
      <c r="I37" s="89"/>
    </row>
    <row r="38" spans="1:9">
      <c r="A38" s="83"/>
      <c r="B38" s="32"/>
      <c r="C38" s="93"/>
      <c r="D38" s="39"/>
      <c r="E38" s="39"/>
      <c r="F38" s="39"/>
      <c r="G38" s="39"/>
      <c r="H38" s="39"/>
      <c r="I38" s="89"/>
    </row>
    <row r="39" spans="1:9">
      <c r="A39" s="83"/>
      <c r="B39" s="32"/>
      <c r="C39" s="93"/>
      <c r="D39" s="39"/>
      <c r="E39" s="39"/>
      <c r="F39" s="39"/>
      <c r="G39" s="39"/>
      <c r="H39" s="39"/>
      <c r="I39" s="89"/>
    </row>
    <row r="40" spans="1:9">
      <c r="A40" s="22"/>
      <c r="B40" s="37"/>
      <c r="C40" s="95"/>
      <c r="D40" s="90"/>
      <c r="E40" s="90"/>
      <c r="F40" s="90"/>
      <c r="G40" s="90"/>
      <c r="H40" s="90"/>
      <c r="I40" s="91"/>
    </row>
    <row r="41" spans="1:9">
      <c r="A41" s="13"/>
      <c r="B41" s="6"/>
      <c r="C41" s="6"/>
      <c r="D41" s="6"/>
      <c r="E41" s="6"/>
      <c r="F41" s="6"/>
      <c r="G41" s="6"/>
      <c r="H41" s="6"/>
      <c r="I41" s="6"/>
    </row>
    <row r="42" spans="1:9">
      <c r="A42" s="86" t="s">
        <v>295</v>
      </c>
      <c r="B42" s="1" t="s">
        <v>351</v>
      </c>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sheetData>
  <mergeCells count="13">
    <mergeCell ref="A5:B5"/>
    <mergeCell ref="C5:I5"/>
    <mergeCell ref="A6:B6"/>
    <mergeCell ref="C6:I6"/>
    <mergeCell ref="A12:B12"/>
    <mergeCell ref="C8:I8"/>
    <mergeCell ref="A9:B9"/>
    <mergeCell ref="C9:I9"/>
    <mergeCell ref="A10:B10"/>
    <mergeCell ref="C10:I10"/>
    <mergeCell ref="A11:B11"/>
    <mergeCell ref="C11:D11"/>
    <mergeCell ref="F11:I11"/>
  </mergeCells>
  <phoneticPr fontId="10" type="Hiragana" alignment="distributed"/>
  <pageMargins left="0.78740157480314965" right="0.78740157480314965" top="0.6692913385826772" bottom="0.51181102362204722" header="0.51181102362204722" footer="0.51181102362204722"/>
  <pageSetup paperSize="9"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6"/>
  <dimension ref="A1:I46"/>
  <sheetViews>
    <sheetView view="pageBreakPreview" zoomScaleNormal="100" workbookViewId="0">
      <selection activeCell="A3" sqref="A3"/>
    </sheetView>
  </sheetViews>
  <sheetFormatPr defaultRowHeight="13.2"/>
  <cols>
    <col min="1" max="1" width="13.109375" customWidth="1"/>
    <col min="2" max="2" width="17.109375" customWidth="1"/>
    <col min="3" max="9" width="8.6640625" customWidth="1"/>
  </cols>
  <sheetData>
    <row r="1" spans="1:9" ht="42" customHeight="1">
      <c r="A1" s="1"/>
      <c r="B1" s="96"/>
      <c r="E1" s="1"/>
      <c r="F1" s="1"/>
      <c r="G1" s="1"/>
      <c r="H1" s="1"/>
      <c r="I1" s="1"/>
    </row>
    <row r="2" spans="1:9" ht="16.5" customHeight="1">
      <c r="A2" s="1"/>
      <c r="B2" s="96"/>
      <c r="E2" s="1"/>
      <c r="F2" s="1"/>
      <c r="G2" s="1"/>
      <c r="H2" s="1"/>
      <c r="I2" s="1"/>
    </row>
    <row r="3" spans="1:9" ht="16.2">
      <c r="A3" s="1" t="s">
        <v>173</v>
      </c>
      <c r="B3" s="96" t="s">
        <v>356</v>
      </c>
      <c r="E3" s="1"/>
      <c r="F3" s="1"/>
      <c r="G3" s="1"/>
      <c r="H3" s="1"/>
      <c r="I3" s="1"/>
    </row>
    <row r="4" spans="1:9">
      <c r="A4" s="1"/>
      <c r="B4" s="1"/>
      <c r="C4" s="1"/>
      <c r="D4" s="1"/>
      <c r="E4" s="1"/>
      <c r="F4" s="1"/>
      <c r="G4" s="1"/>
      <c r="H4" s="1"/>
      <c r="I4" s="1"/>
    </row>
    <row r="5" spans="1:9" ht="32.25" customHeight="1">
      <c r="A5" s="454" t="s">
        <v>364</v>
      </c>
      <c r="B5" s="465"/>
      <c r="C5" s="454" t="s">
        <v>234</v>
      </c>
      <c r="D5" s="465"/>
      <c r="E5" s="465"/>
      <c r="F5" s="465"/>
      <c r="G5" s="465"/>
      <c r="H5" s="465"/>
      <c r="I5" s="470"/>
    </row>
    <row r="6" spans="1:9" ht="33" customHeight="1">
      <c r="A6" s="490" t="s">
        <v>368</v>
      </c>
      <c r="B6" s="491"/>
      <c r="C6" s="454" t="s">
        <v>370</v>
      </c>
      <c r="D6" s="465"/>
      <c r="E6" s="465"/>
      <c r="F6" s="465"/>
      <c r="G6" s="465"/>
      <c r="H6" s="465"/>
      <c r="I6" s="470"/>
    </row>
    <row r="7" spans="1:9">
      <c r="A7" s="1"/>
      <c r="B7" s="1"/>
      <c r="C7" s="6"/>
      <c r="D7" s="6"/>
      <c r="E7" s="6"/>
      <c r="F7" s="6"/>
      <c r="G7" s="6"/>
      <c r="H7" s="6"/>
      <c r="I7" s="32"/>
    </row>
    <row r="8" spans="1:9" ht="46.5" customHeight="1">
      <c r="A8" s="61" t="s">
        <v>353</v>
      </c>
      <c r="B8" s="21"/>
      <c r="C8" s="454" t="s">
        <v>235</v>
      </c>
      <c r="D8" s="465"/>
      <c r="E8" s="465"/>
      <c r="F8" s="465"/>
      <c r="G8" s="465"/>
      <c r="H8" s="465"/>
      <c r="I8" s="470"/>
    </row>
    <row r="9" spans="1:9" s="34" customFormat="1" ht="47.25" customHeight="1">
      <c r="A9" s="456" t="s">
        <v>359</v>
      </c>
      <c r="B9" s="494"/>
      <c r="C9" s="454" t="s">
        <v>169</v>
      </c>
      <c r="D9" s="465"/>
      <c r="E9" s="465"/>
      <c r="F9" s="465"/>
      <c r="G9" s="465"/>
      <c r="H9" s="465"/>
      <c r="I9" s="470"/>
    </row>
    <row r="10" spans="1:9" ht="46.5" customHeight="1">
      <c r="A10" s="456" t="s">
        <v>347</v>
      </c>
      <c r="B10" s="494"/>
      <c r="C10" s="600" t="s">
        <v>236</v>
      </c>
      <c r="D10" s="601"/>
      <c r="E10" s="11" t="s">
        <v>348</v>
      </c>
      <c r="F10" s="11" t="s">
        <v>168</v>
      </c>
      <c r="G10" s="11"/>
      <c r="H10" s="11"/>
      <c r="I10" s="12"/>
    </row>
    <row r="11" spans="1:9" ht="33.75" customHeight="1">
      <c r="A11" s="598" t="s">
        <v>354</v>
      </c>
      <c r="B11" s="599"/>
      <c r="C11" s="92" t="s">
        <v>355</v>
      </c>
      <c r="D11" s="87"/>
      <c r="E11" s="87"/>
      <c r="F11" s="87"/>
      <c r="G11" s="87"/>
      <c r="H11" s="87"/>
      <c r="I11" s="88"/>
    </row>
    <row r="12" spans="1:9">
      <c r="A12" s="85"/>
      <c r="B12" s="32"/>
      <c r="C12" s="93"/>
      <c r="D12" s="39"/>
      <c r="E12" s="39"/>
      <c r="F12" s="39"/>
      <c r="G12" s="39"/>
      <c r="H12" s="39"/>
      <c r="I12" s="89"/>
    </row>
    <row r="13" spans="1:9">
      <c r="A13" s="85"/>
      <c r="B13" s="32"/>
      <c r="C13" s="93"/>
      <c r="D13" s="39"/>
      <c r="E13" s="39"/>
      <c r="F13" s="39"/>
      <c r="G13" s="39"/>
      <c r="H13" s="39"/>
      <c r="I13" s="89"/>
    </row>
    <row r="14" spans="1:9">
      <c r="A14" s="85"/>
      <c r="B14" s="32"/>
      <c r="C14" s="93"/>
      <c r="D14" s="39"/>
      <c r="E14" s="39"/>
      <c r="F14" s="39"/>
      <c r="G14" s="39"/>
      <c r="H14" s="39"/>
      <c r="I14" s="89"/>
    </row>
    <row r="15" spans="1:9">
      <c r="A15" s="83"/>
      <c r="B15" s="32"/>
      <c r="C15" s="93"/>
      <c r="D15" s="39"/>
      <c r="E15" s="39"/>
      <c r="F15" s="39"/>
      <c r="G15" s="39"/>
      <c r="H15" s="39"/>
      <c r="I15" s="89"/>
    </row>
    <row r="16" spans="1:9" ht="21" customHeight="1">
      <c r="A16" s="83" t="s">
        <v>355</v>
      </c>
      <c r="B16" s="94" t="s">
        <v>355</v>
      </c>
      <c r="C16" s="93"/>
      <c r="D16" s="39"/>
      <c r="E16" s="39"/>
      <c r="F16" s="39"/>
      <c r="G16" s="39"/>
      <c r="H16" s="39"/>
      <c r="I16" s="89"/>
    </row>
    <row r="17" spans="1:9">
      <c r="A17" s="83"/>
      <c r="B17" s="32"/>
      <c r="C17" s="93"/>
      <c r="D17" s="39"/>
      <c r="E17" s="39"/>
      <c r="F17" s="39"/>
      <c r="G17" s="39"/>
      <c r="H17" s="39"/>
      <c r="I17" s="89"/>
    </row>
    <row r="18" spans="1:9">
      <c r="A18" s="83"/>
      <c r="B18" s="32"/>
      <c r="C18" s="93"/>
      <c r="D18" s="39"/>
      <c r="E18" s="39"/>
      <c r="F18" s="39"/>
      <c r="G18" s="39"/>
      <c r="H18" s="39"/>
      <c r="I18" s="89"/>
    </row>
    <row r="19" spans="1:9">
      <c r="A19" s="83"/>
      <c r="B19" s="32"/>
      <c r="C19" s="93"/>
      <c r="D19" s="39"/>
      <c r="E19" s="39"/>
      <c r="F19" s="39"/>
      <c r="G19" s="39"/>
      <c r="H19" s="39"/>
      <c r="I19" s="89"/>
    </row>
    <row r="20" spans="1:9">
      <c r="A20" s="83"/>
      <c r="B20" s="32"/>
      <c r="C20" s="93"/>
      <c r="D20" s="39"/>
      <c r="E20" s="39"/>
      <c r="F20" s="39"/>
      <c r="G20" s="39"/>
      <c r="H20" s="39"/>
      <c r="I20" s="89"/>
    </row>
    <row r="21" spans="1:9">
      <c r="A21" s="83"/>
      <c r="B21" s="32"/>
      <c r="C21" s="93"/>
      <c r="D21" s="39"/>
      <c r="E21" s="39"/>
      <c r="F21" s="39"/>
      <c r="G21" s="39"/>
      <c r="H21" s="39"/>
      <c r="I21" s="89"/>
    </row>
    <row r="22" spans="1:9">
      <c r="A22" s="83"/>
      <c r="B22" s="32"/>
      <c r="C22" s="93"/>
      <c r="D22" s="39"/>
      <c r="E22" s="39"/>
      <c r="F22" s="39"/>
      <c r="G22" s="39"/>
      <c r="H22" s="39"/>
      <c r="I22" s="89"/>
    </row>
    <row r="23" spans="1:9">
      <c r="A23" s="83"/>
      <c r="B23" s="32"/>
      <c r="C23" s="93"/>
      <c r="D23" s="39"/>
      <c r="E23" s="39"/>
      <c r="F23" s="39"/>
      <c r="G23" s="39"/>
      <c r="H23" s="39"/>
      <c r="I23" s="89"/>
    </row>
    <row r="24" spans="1:9">
      <c r="A24" s="83"/>
      <c r="B24" s="32" t="s">
        <v>355</v>
      </c>
      <c r="C24" s="93"/>
      <c r="D24" s="39"/>
      <c r="E24" s="39"/>
      <c r="F24" s="39"/>
      <c r="G24" s="39"/>
      <c r="H24" s="39"/>
      <c r="I24" s="89"/>
    </row>
    <row r="25" spans="1:9">
      <c r="A25" s="83"/>
      <c r="B25" s="32"/>
      <c r="C25" s="93"/>
      <c r="D25" s="39"/>
      <c r="E25" s="39"/>
      <c r="F25" s="39"/>
      <c r="G25" s="39"/>
      <c r="H25" s="39"/>
      <c r="I25" s="89"/>
    </row>
    <row r="26" spans="1:9">
      <c r="A26" s="83"/>
      <c r="B26" s="32"/>
      <c r="C26" s="93"/>
      <c r="D26" s="39"/>
      <c r="E26" s="39"/>
      <c r="F26" s="39"/>
      <c r="G26" s="39"/>
      <c r="H26" s="39"/>
      <c r="I26" s="89"/>
    </row>
    <row r="27" spans="1:9">
      <c r="A27" s="83"/>
      <c r="B27" s="32"/>
      <c r="C27" s="93"/>
      <c r="D27" s="39"/>
      <c r="E27" s="39"/>
      <c r="F27" s="39"/>
      <c r="G27" s="39"/>
      <c r="H27" s="39"/>
      <c r="I27" s="89"/>
    </row>
    <row r="28" spans="1:9">
      <c r="A28" s="83"/>
      <c r="B28" s="32"/>
      <c r="C28" s="93"/>
      <c r="D28" s="39"/>
      <c r="E28" s="39"/>
      <c r="F28" s="39"/>
      <c r="G28" s="39"/>
      <c r="H28" s="39"/>
      <c r="I28" s="89"/>
    </row>
    <row r="29" spans="1:9">
      <c r="A29" s="83"/>
      <c r="B29" s="32"/>
      <c r="C29" s="93"/>
      <c r="D29" s="39"/>
      <c r="E29" s="39"/>
      <c r="F29" s="39"/>
      <c r="G29" s="39"/>
      <c r="H29" s="39"/>
      <c r="I29" s="89"/>
    </row>
    <row r="30" spans="1:9">
      <c r="A30" s="83"/>
      <c r="B30" s="32"/>
      <c r="C30" s="93"/>
      <c r="D30" s="39"/>
      <c r="E30" s="39"/>
      <c r="F30" s="39"/>
      <c r="G30" s="39"/>
      <c r="H30" s="39"/>
      <c r="I30" s="89"/>
    </row>
    <row r="31" spans="1:9">
      <c r="A31" s="83"/>
      <c r="B31" s="32"/>
      <c r="C31" s="93"/>
      <c r="D31" s="39"/>
      <c r="E31" s="39"/>
      <c r="F31" s="39"/>
      <c r="G31" s="39"/>
      <c r="H31" s="39"/>
      <c r="I31" s="89"/>
    </row>
    <row r="32" spans="1:9">
      <c r="A32" s="83"/>
      <c r="B32" s="32"/>
      <c r="C32" s="93"/>
      <c r="D32" s="39"/>
      <c r="E32" s="39"/>
      <c r="F32" s="39"/>
      <c r="G32" s="39"/>
      <c r="H32" s="39"/>
      <c r="I32" s="89"/>
    </row>
    <row r="33" spans="1:9" ht="19.5" customHeight="1">
      <c r="A33" s="83" t="s">
        <v>355</v>
      </c>
      <c r="B33" s="94" t="s">
        <v>355</v>
      </c>
      <c r="C33" s="93"/>
      <c r="D33" s="39"/>
      <c r="E33" s="39"/>
      <c r="F33" s="39"/>
      <c r="G33" s="39"/>
      <c r="H33" s="39"/>
      <c r="I33" s="89"/>
    </row>
    <row r="34" spans="1:9">
      <c r="A34" s="83"/>
      <c r="B34" s="32"/>
      <c r="C34" s="93"/>
      <c r="D34" s="39"/>
      <c r="E34" s="39"/>
      <c r="F34" s="39"/>
      <c r="G34" s="39"/>
      <c r="H34" s="39"/>
      <c r="I34" s="89"/>
    </row>
    <row r="35" spans="1:9">
      <c r="A35" s="83"/>
      <c r="B35" s="32"/>
      <c r="C35" s="93"/>
      <c r="D35" s="39"/>
      <c r="E35" s="39"/>
      <c r="F35" s="39"/>
      <c r="G35" s="39"/>
      <c r="H35" s="39"/>
      <c r="I35" s="89"/>
    </row>
    <row r="36" spans="1:9">
      <c r="A36" s="83"/>
      <c r="B36" s="32"/>
      <c r="C36" s="93"/>
      <c r="D36" s="39"/>
      <c r="E36" s="39"/>
      <c r="F36" s="39"/>
      <c r="G36" s="39"/>
      <c r="H36" s="39"/>
      <c r="I36" s="89"/>
    </row>
    <row r="37" spans="1:9">
      <c r="A37" s="83"/>
      <c r="B37" s="32"/>
      <c r="C37" s="93"/>
      <c r="D37" s="39"/>
      <c r="E37" s="39"/>
      <c r="F37" s="39"/>
      <c r="G37" s="39"/>
      <c r="H37" s="39"/>
      <c r="I37" s="89"/>
    </row>
    <row r="38" spans="1:9">
      <c r="A38" s="83"/>
      <c r="B38" s="32"/>
      <c r="C38" s="93"/>
      <c r="D38" s="39"/>
      <c r="E38" s="39"/>
      <c r="F38" s="39"/>
      <c r="G38" s="39"/>
      <c r="H38" s="39"/>
      <c r="I38" s="89"/>
    </row>
    <row r="39" spans="1:9">
      <c r="A39" s="83"/>
      <c r="B39" s="32"/>
      <c r="C39" s="93"/>
      <c r="D39" s="39"/>
      <c r="E39" s="39"/>
      <c r="F39" s="39"/>
      <c r="G39" s="39"/>
      <c r="H39" s="39"/>
      <c r="I39" s="89"/>
    </row>
    <row r="40" spans="1:9">
      <c r="A40" s="22"/>
      <c r="B40" s="37"/>
      <c r="C40" s="95"/>
      <c r="D40" s="90"/>
      <c r="E40" s="90"/>
      <c r="F40" s="90"/>
      <c r="G40" s="90"/>
      <c r="H40" s="90"/>
      <c r="I40" s="91"/>
    </row>
    <row r="41" spans="1:9" ht="9" customHeight="1">
      <c r="A41" s="13"/>
      <c r="B41" s="6"/>
      <c r="C41" s="48"/>
      <c r="D41" s="48"/>
      <c r="E41" s="48"/>
      <c r="F41" s="48"/>
      <c r="G41" s="48"/>
      <c r="H41" s="48"/>
      <c r="I41" s="48"/>
    </row>
    <row r="42" spans="1:9" ht="31.5" customHeight="1">
      <c r="A42" s="215" t="s">
        <v>295</v>
      </c>
      <c r="B42" s="604" t="s">
        <v>357</v>
      </c>
      <c r="C42" s="604"/>
      <c r="D42" s="604"/>
      <c r="E42" s="604"/>
      <c r="F42" s="604"/>
      <c r="G42" s="604"/>
      <c r="H42" s="604"/>
      <c r="I42" s="604"/>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sheetData>
  <mergeCells count="11">
    <mergeCell ref="A5:B5"/>
    <mergeCell ref="C5:I5"/>
    <mergeCell ref="A6:B6"/>
    <mergeCell ref="C6:I6"/>
    <mergeCell ref="C9:I9"/>
    <mergeCell ref="A10:B10"/>
    <mergeCell ref="C10:D10"/>
    <mergeCell ref="B42:I42"/>
    <mergeCell ref="A11:B11"/>
    <mergeCell ref="C8:I8"/>
    <mergeCell ref="A9:B9"/>
  </mergeCells>
  <phoneticPr fontId="10"/>
  <pageMargins left="0.78740157480314965" right="0.39370078740157483" top="0.6692913385826772" bottom="0.51181102362204722" header="0.51181102362204722" footer="0.31496062992125984"/>
  <pageSetup paperSize="9"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61"/>
  <dimension ref="A1:I49"/>
  <sheetViews>
    <sheetView view="pageBreakPreview" zoomScaleNormal="100" workbookViewId="0">
      <selection activeCell="A2" sqref="A2"/>
    </sheetView>
  </sheetViews>
  <sheetFormatPr defaultColWidth="9" defaultRowHeight="13.2"/>
  <cols>
    <col min="1" max="1" width="10.21875" style="181" bestFit="1" customWidth="1"/>
    <col min="2" max="2" width="14.109375" style="181" customWidth="1"/>
    <col min="3" max="9" width="8.77734375" style="181" customWidth="1"/>
    <col min="10" max="16384" width="9" style="181"/>
  </cols>
  <sheetData>
    <row r="1" spans="1:9" ht="12.75" customHeight="1"/>
    <row r="2" spans="1:9" ht="15.75" customHeight="1">
      <c r="A2" s="182" t="s">
        <v>98</v>
      </c>
    </row>
    <row r="3" spans="1:9" ht="16.2">
      <c r="A3" s="605" t="s">
        <v>99</v>
      </c>
      <c r="B3" s="605"/>
      <c r="C3" s="605"/>
      <c r="D3" s="605"/>
      <c r="E3" s="605"/>
      <c r="F3" s="605"/>
      <c r="G3" s="605"/>
      <c r="H3" s="605"/>
      <c r="I3" s="605"/>
    </row>
    <row r="4" spans="1:9">
      <c r="A4" s="182"/>
      <c r="B4" s="182"/>
      <c r="C4" s="182"/>
      <c r="D4" s="182"/>
      <c r="E4" s="182"/>
      <c r="F4" s="182"/>
      <c r="G4" s="182"/>
      <c r="H4" s="182"/>
      <c r="I4" s="182"/>
    </row>
    <row r="5" spans="1:9" ht="32.25" customHeight="1">
      <c r="A5" s="606" t="s">
        <v>364</v>
      </c>
      <c r="B5" s="611"/>
      <c r="C5" s="606" t="s">
        <v>100</v>
      </c>
      <c r="D5" s="611"/>
      <c r="E5" s="611"/>
      <c r="F5" s="611"/>
      <c r="G5" s="611"/>
      <c r="H5" s="611"/>
      <c r="I5" s="612"/>
    </row>
    <row r="6" spans="1:9" ht="33" customHeight="1">
      <c r="A6" s="613" t="s">
        <v>368</v>
      </c>
      <c r="B6" s="614"/>
      <c r="C6" s="606" t="s">
        <v>101</v>
      </c>
      <c r="D6" s="611"/>
      <c r="E6" s="611"/>
      <c r="F6" s="611"/>
      <c r="G6" s="611"/>
      <c r="H6" s="611"/>
      <c r="I6" s="612"/>
    </row>
    <row r="7" spans="1:9">
      <c r="A7" s="182"/>
      <c r="B7" s="182"/>
      <c r="C7" s="184"/>
      <c r="D7" s="184"/>
      <c r="E7" s="184"/>
      <c r="F7" s="184"/>
      <c r="G7" s="184"/>
      <c r="H7" s="184"/>
      <c r="I7" s="185"/>
    </row>
    <row r="8" spans="1:9" ht="46.5" customHeight="1">
      <c r="A8" s="186" t="s">
        <v>102</v>
      </c>
      <c r="B8" s="187"/>
      <c r="C8" s="606" t="s">
        <v>103</v>
      </c>
      <c r="D8" s="607"/>
      <c r="E8" s="607"/>
      <c r="F8" s="607"/>
      <c r="G8" s="607"/>
      <c r="H8" s="607"/>
      <c r="I8" s="608"/>
    </row>
    <row r="9" spans="1:9" s="188" customFormat="1" ht="28.5" customHeight="1">
      <c r="A9" s="609" t="s">
        <v>359</v>
      </c>
      <c r="B9" s="610"/>
      <c r="C9" s="606" t="s">
        <v>104</v>
      </c>
      <c r="D9" s="607"/>
      <c r="E9" s="607"/>
      <c r="F9" s="607"/>
      <c r="G9" s="607"/>
      <c r="H9" s="607"/>
      <c r="I9" s="608"/>
    </row>
    <row r="10" spans="1:9" s="188" customFormat="1" ht="28.5" customHeight="1">
      <c r="A10" s="616" t="s">
        <v>105</v>
      </c>
      <c r="B10" s="617"/>
      <c r="C10" s="620" t="s">
        <v>106</v>
      </c>
      <c r="D10" s="621"/>
      <c r="E10" s="621"/>
      <c r="F10" s="621"/>
      <c r="G10" s="621"/>
      <c r="H10" s="621"/>
      <c r="I10" s="622"/>
    </row>
    <row r="11" spans="1:9" ht="33.75" customHeight="1">
      <c r="A11" s="618" t="s">
        <v>107</v>
      </c>
      <c r="B11" s="619"/>
      <c r="C11" s="623" t="s">
        <v>108</v>
      </c>
      <c r="D11" s="624"/>
      <c r="E11" s="624"/>
      <c r="F11" s="624"/>
      <c r="G11" s="624"/>
      <c r="H11" s="624"/>
      <c r="I11" s="625"/>
    </row>
    <row r="12" spans="1:9">
      <c r="A12" s="189"/>
      <c r="B12" s="190"/>
      <c r="C12" s="191"/>
      <c r="D12" s="192"/>
      <c r="E12" s="192"/>
      <c r="F12" s="192"/>
      <c r="G12" s="192"/>
      <c r="H12" s="192"/>
      <c r="I12" s="193"/>
    </row>
    <row r="13" spans="1:9">
      <c r="A13" s="189"/>
      <c r="B13" s="190"/>
      <c r="C13" s="191"/>
      <c r="D13" s="192"/>
      <c r="E13" s="192"/>
      <c r="F13" s="192"/>
      <c r="G13" s="192"/>
      <c r="H13" s="192"/>
      <c r="I13" s="193"/>
    </row>
    <row r="14" spans="1:9">
      <c r="A14" s="189"/>
      <c r="B14" s="190"/>
      <c r="C14" s="191"/>
      <c r="D14" s="192"/>
      <c r="E14" s="192"/>
      <c r="F14" s="192"/>
      <c r="G14" s="192"/>
      <c r="H14" s="192"/>
      <c r="I14" s="193"/>
    </row>
    <row r="15" spans="1:9">
      <c r="A15" s="194"/>
      <c r="B15" s="190"/>
      <c r="C15" s="191"/>
      <c r="D15" s="192"/>
      <c r="E15" s="192"/>
      <c r="F15" s="192"/>
      <c r="G15" s="192"/>
      <c r="H15" s="192"/>
      <c r="I15" s="193"/>
    </row>
    <row r="16" spans="1:9" ht="21" customHeight="1">
      <c r="A16" s="194" t="s">
        <v>109</v>
      </c>
      <c r="B16" s="195" t="s">
        <v>109</v>
      </c>
      <c r="C16" s="191"/>
      <c r="D16" s="192"/>
      <c r="E16" s="192"/>
      <c r="F16" s="192"/>
      <c r="G16" s="192"/>
      <c r="H16" s="192"/>
      <c r="I16" s="193"/>
    </row>
    <row r="17" spans="1:9">
      <c r="A17" s="194"/>
      <c r="B17" s="190"/>
      <c r="C17" s="191"/>
      <c r="D17" s="192"/>
      <c r="E17" s="192"/>
      <c r="F17" s="192"/>
      <c r="G17" s="192"/>
      <c r="H17" s="192"/>
      <c r="I17" s="193"/>
    </row>
    <row r="18" spans="1:9" ht="13.5" customHeight="1">
      <c r="A18" s="194"/>
      <c r="B18" s="190"/>
      <c r="C18" s="191"/>
      <c r="D18" s="192"/>
      <c r="E18" s="192"/>
      <c r="F18" s="192"/>
      <c r="G18" s="192"/>
      <c r="H18" s="192"/>
      <c r="I18" s="193"/>
    </row>
    <row r="19" spans="1:9">
      <c r="A19" s="194"/>
      <c r="B19" s="190"/>
      <c r="C19" s="191"/>
      <c r="D19" s="192"/>
      <c r="E19" s="192"/>
      <c r="F19" s="192"/>
      <c r="G19" s="192"/>
      <c r="H19" s="192"/>
      <c r="I19" s="193"/>
    </row>
    <row r="20" spans="1:9">
      <c r="A20" s="194"/>
      <c r="B20" s="190"/>
      <c r="C20" s="191"/>
      <c r="D20" s="192"/>
      <c r="E20" s="192"/>
      <c r="F20" s="192"/>
      <c r="G20" s="192"/>
      <c r="H20" s="192"/>
      <c r="I20" s="193"/>
    </row>
    <row r="21" spans="1:9">
      <c r="A21" s="194"/>
      <c r="B21" s="190"/>
      <c r="C21" s="191"/>
      <c r="D21" s="192"/>
      <c r="E21" s="192"/>
      <c r="F21" s="192"/>
      <c r="G21" s="192"/>
      <c r="H21" s="192"/>
      <c r="I21" s="193"/>
    </row>
    <row r="22" spans="1:9">
      <c r="A22" s="194"/>
      <c r="B22" s="190" t="s">
        <v>109</v>
      </c>
      <c r="I22" s="216"/>
    </row>
    <row r="23" spans="1:9">
      <c r="A23" s="194"/>
      <c r="B23" s="190"/>
      <c r="I23" s="216"/>
    </row>
    <row r="24" spans="1:9">
      <c r="A24" s="194"/>
      <c r="B24" s="190"/>
      <c r="I24" s="216"/>
    </row>
    <row r="25" spans="1:9">
      <c r="A25" s="194"/>
      <c r="B25" s="190"/>
      <c r="I25" s="216"/>
    </row>
    <row r="26" spans="1:9">
      <c r="A26" s="194"/>
      <c r="B26" s="190"/>
      <c r="I26" s="216"/>
    </row>
    <row r="27" spans="1:9">
      <c r="A27" s="194"/>
      <c r="B27" s="190"/>
      <c r="I27" s="216"/>
    </row>
    <row r="28" spans="1:9">
      <c r="A28" s="194"/>
      <c r="B28" s="190"/>
      <c r="I28" s="216"/>
    </row>
    <row r="29" spans="1:9">
      <c r="A29" s="194"/>
      <c r="B29" s="190"/>
      <c r="C29" s="196"/>
      <c r="D29" s="197"/>
      <c r="E29" s="197"/>
      <c r="F29" s="197"/>
      <c r="G29" s="197"/>
      <c r="H29" s="197"/>
      <c r="I29" s="198"/>
    </row>
    <row r="30" spans="1:9">
      <c r="A30" s="194"/>
      <c r="B30" s="190"/>
      <c r="C30" s="196"/>
      <c r="D30" s="197"/>
      <c r="E30" s="197"/>
      <c r="F30" s="197"/>
      <c r="G30" s="197"/>
      <c r="H30" s="197"/>
      <c r="I30" s="198"/>
    </row>
    <row r="31" spans="1:9">
      <c r="A31" s="194"/>
      <c r="B31" s="190"/>
      <c r="C31" s="196"/>
      <c r="D31" s="197"/>
      <c r="E31" s="197"/>
      <c r="F31" s="197"/>
      <c r="G31" s="197"/>
      <c r="H31" s="197"/>
      <c r="I31" s="198"/>
    </row>
    <row r="32" spans="1:9">
      <c r="A32" s="194"/>
      <c r="B32" s="190"/>
      <c r="C32" s="196"/>
      <c r="D32" s="197"/>
      <c r="E32" s="197"/>
      <c r="F32" s="197"/>
      <c r="G32" s="197"/>
      <c r="H32" s="197"/>
      <c r="I32" s="198"/>
    </row>
    <row r="33" spans="1:9">
      <c r="A33" s="194"/>
      <c r="B33" s="190"/>
      <c r="C33" s="196"/>
      <c r="D33" s="197"/>
      <c r="E33" s="197"/>
      <c r="F33" s="197"/>
      <c r="G33" s="197"/>
      <c r="H33" s="197"/>
      <c r="I33" s="198"/>
    </row>
    <row r="34" spans="1:9">
      <c r="A34" s="194"/>
      <c r="B34" s="190"/>
      <c r="C34" s="196"/>
      <c r="D34" s="197"/>
      <c r="E34" s="197"/>
      <c r="F34" s="197"/>
      <c r="G34" s="197"/>
      <c r="H34" s="197"/>
      <c r="I34" s="198"/>
    </row>
    <row r="35" spans="1:9">
      <c r="A35" s="194"/>
      <c r="B35" s="190"/>
      <c r="C35" s="196"/>
      <c r="D35" s="197"/>
      <c r="E35" s="197"/>
      <c r="F35" s="197"/>
      <c r="G35" s="197"/>
      <c r="H35" s="197"/>
      <c r="I35" s="198"/>
    </row>
    <row r="36" spans="1:9">
      <c r="A36" s="194"/>
      <c r="B36" s="190"/>
      <c r="C36" s="196"/>
      <c r="D36" s="197"/>
      <c r="E36" s="197"/>
      <c r="F36" s="197"/>
      <c r="G36" s="197"/>
      <c r="H36" s="197"/>
      <c r="I36" s="198"/>
    </row>
    <row r="37" spans="1:9">
      <c r="A37" s="194"/>
      <c r="B37" s="190"/>
      <c r="C37" s="196"/>
      <c r="D37" s="197"/>
      <c r="E37" s="197"/>
      <c r="F37" s="197"/>
      <c r="G37" s="197"/>
      <c r="H37" s="197"/>
      <c r="I37" s="198"/>
    </row>
    <row r="38" spans="1:9">
      <c r="A38" s="194"/>
      <c r="B38" s="190"/>
      <c r="C38" s="196"/>
      <c r="D38" s="197"/>
      <c r="E38" s="197"/>
      <c r="F38" s="197"/>
      <c r="G38" s="197"/>
      <c r="H38" s="197"/>
      <c r="I38" s="198"/>
    </row>
    <row r="39" spans="1:9">
      <c r="A39" s="194"/>
      <c r="B39" s="190"/>
      <c r="C39" s="196"/>
      <c r="D39" s="197"/>
      <c r="E39" s="197"/>
      <c r="F39" s="197"/>
      <c r="G39" s="197"/>
      <c r="H39" s="197"/>
      <c r="I39" s="198"/>
    </row>
    <row r="40" spans="1:9">
      <c r="A40" s="194"/>
      <c r="B40" s="190"/>
      <c r="C40" s="196"/>
      <c r="D40" s="197"/>
      <c r="E40" s="197"/>
      <c r="F40" s="197"/>
      <c r="G40" s="197"/>
      <c r="H40" s="197"/>
      <c r="I40" s="198"/>
    </row>
    <row r="41" spans="1:9">
      <c r="A41" s="194"/>
      <c r="B41" s="190"/>
      <c r="C41" s="196"/>
      <c r="D41" s="197"/>
      <c r="E41" s="197"/>
      <c r="F41" s="197"/>
      <c r="G41" s="197"/>
      <c r="H41" s="197"/>
      <c r="I41" s="198"/>
    </row>
    <row r="42" spans="1:9">
      <c r="A42" s="183"/>
      <c r="B42" s="199"/>
      <c r="C42" s="200"/>
      <c r="D42" s="201"/>
      <c r="E42" s="201"/>
      <c r="F42" s="201"/>
      <c r="G42" s="201"/>
      <c r="H42" s="201"/>
      <c r="I42" s="202"/>
    </row>
    <row r="43" spans="1:9">
      <c r="A43" s="203" t="s">
        <v>110</v>
      </c>
      <c r="B43" s="204"/>
      <c r="C43" s="205"/>
      <c r="D43" s="205"/>
      <c r="E43" s="205"/>
      <c r="F43" s="205"/>
      <c r="G43" s="205"/>
      <c r="H43" s="205"/>
      <c r="I43" s="205"/>
    </row>
    <row r="44" spans="1:9" ht="15.75" customHeight="1">
      <c r="A44" s="206" t="s">
        <v>111</v>
      </c>
      <c r="B44" s="207" t="s">
        <v>112</v>
      </c>
      <c r="C44" s="207"/>
      <c r="D44" s="207"/>
      <c r="E44" s="207"/>
      <c r="F44" s="207"/>
      <c r="G44" s="207"/>
      <c r="H44" s="207"/>
      <c r="I44" s="207"/>
    </row>
    <row r="45" spans="1:9" ht="40.5" customHeight="1">
      <c r="A45" s="208" t="s">
        <v>113</v>
      </c>
      <c r="B45" s="615" t="s">
        <v>114</v>
      </c>
      <c r="C45" s="615"/>
      <c r="D45" s="615"/>
      <c r="E45" s="615"/>
      <c r="F45" s="615"/>
      <c r="G45" s="615"/>
      <c r="H45" s="615"/>
      <c r="I45" s="615"/>
    </row>
    <row r="46" spans="1:9" ht="30" customHeight="1">
      <c r="A46" s="206" t="s">
        <v>115</v>
      </c>
      <c r="B46" s="615" t="s">
        <v>116</v>
      </c>
      <c r="C46" s="615"/>
      <c r="D46" s="615"/>
      <c r="E46" s="615"/>
      <c r="F46" s="615"/>
      <c r="G46" s="615"/>
      <c r="H46" s="615"/>
      <c r="I46" s="615"/>
    </row>
    <row r="47" spans="1:9">
      <c r="A47" s="209"/>
      <c r="B47" s="209"/>
      <c r="C47" s="209"/>
      <c r="D47" s="209"/>
      <c r="E47" s="209"/>
      <c r="F47" s="209"/>
      <c r="G47" s="209"/>
      <c r="H47" s="209"/>
      <c r="I47" s="209"/>
    </row>
    <row r="48" spans="1:9">
      <c r="A48" s="182"/>
      <c r="B48" s="182"/>
      <c r="C48" s="182"/>
      <c r="D48" s="182"/>
      <c r="E48" s="182"/>
      <c r="F48" s="182"/>
      <c r="G48" s="182"/>
      <c r="H48" s="182"/>
      <c r="I48" s="182"/>
    </row>
    <row r="49" spans="1:9">
      <c r="A49" s="182"/>
      <c r="B49" s="182"/>
      <c r="C49" s="182"/>
      <c r="D49" s="182"/>
      <c r="E49" s="182"/>
      <c r="F49" s="182"/>
      <c r="G49" s="182"/>
      <c r="H49" s="182"/>
      <c r="I49" s="182"/>
    </row>
  </sheetData>
  <sheetProtection sheet="1" objects="1" scenarios="1"/>
  <mergeCells count="14">
    <mergeCell ref="B45:I45"/>
    <mergeCell ref="B46:I46"/>
    <mergeCell ref="A10:B10"/>
    <mergeCell ref="A11:B11"/>
    <mergeCell ref="C10:I10"/>
    <mergeCell ref="C11:I11"/>
    <mergeCell ref="A3:I3"/>
    <mergeCell ref="C8:I8"/>
    <mergeCell ref="A9:B9"/>
    <mergeCell ref="C9:I9"/>
    <mergeCell ref="A5:B5"/>
    <mergeCell ref="C5:I5"/>
    <mergeCell ref="A6:B6"/>
    <mergeCell ref="C6:I6"/>
  </mergeCells>
  <phoneticPr fontId="10" type="Hiragana" alignment="distributed"/>
  <pageMargins left="0.78740157480314965" right="0.78740157480314965" top="0.6692913385826772" bottom="0.51181102362204722" header="0.51181102362204722" footer="0.31496062992125984"/>
  <pageSetup paperSize="9"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118EF-A852-4AF6-9113-3700528FFE11}">
  <dimension ref="A1:H61"/>
  <sheetViews>
    <sheetView view="pageBreakPreview" zoomScaleNormal="100" zoomScaleSheetLayoutView="100" workbookViewId="0">
      <selection activeCell="L15" sqref="L15"/>
    </sheetView>
  </sheetViews>
  <sheetFormatPr defaultColWidth="9" defaultRowHeight="13.2"/>
  <cols>
    <col min="1" max="1" width="10.21875" style="181" bestFit="1" customWidth="1"/>
    <col min="2" max="2" width="10.21875" style="181" customWidth="1"/>
    <col min="3" max="8" width="11" style="181" customWidth="1"/>
    <col min="9" max="16384" width="9" style="181"/>
  </cols>
  <sheetData>
    <row r="1" spans="1:8" ht="15.75" customHeight="1">
      <c r="A1" s="182" t="s">
        <v>668</v>
      </c>
    </row>
    <row r="2" spans="1:8" ht="15.75" customHeight="1">
      <c r="A2" s="182"/>
    </row>
    <row r="3" spans="1:8" ht="16.2">
      <c r="A3" s="605" t="s">
        <v>117</v>
      </c>
      <c r="B3" s="605"/>
      <c r="C3" s="605"/>
      <c r="D3" s="605"/>
      <c r="E3" s="605"/>
      <c r="F3" s="605"/>
      <c r="G3" s="605"/>
      <c r="H3" s="605"/>
    </row>
    <row r="4" spans="1:8">
      <c r="A4" s="182"/>
      <c r="B4" s="182"/>
      <c r="C4" s="182"/>
      <c r="D4" s="182"/>
      <c r="E4" s="182"/>
      <c r="F4" s="182"/>
      <c r="G4" s="182"/>
      <c r="H4" s="182"/>
    </row>
    <row r="5" spans="1:8" ht="32.25" customHeight="1">
      <c r="A5" s="630" t="s">
        <v>364</v>
      </c>
      <c r="B5" s="631"/>
      <c r="C5" s="630" t="s">
        <v>669</v>
      </c>
      <c r="D5" s="631"/>
      <c r="E5" s="631"/>
      <c r="F5" s="631"/>
      <c r="G5" s="631"/>
      <c r="H5" s="632"/>
    </row>
    <row r="6" spans="1:8" ht="33" customHeight="1">
      <c r="A6" s="613" t="s">
        <v>368</v>
      </c>
      <c r="B6" s="614"/>
      <c r="C6" s="630" t="s">
        <v>670</v>
      </c>
      <c r="D6" s="631"/>
      <c r="E6" s="631"/>
      <c r="F6" s="631"/>
      <c r="G6" s="631"/>
      <c r="H6" s="632"/>
    </row>
    <row r="7" spans="1:8">
      <c r="A7" s="182"/>
      <c r="B7" s="182"/>
      <c r="C7" s="182"/>
      <c r="D7" s="182"/>
      <c r="E7" s="182"/>
      <c r="F7" s="182"/>
      <c r="G7" s="182"/>
      <c r="H7" s="409"/>
    </row>
    <row r="8" spans="1:8" ht="38.25" customHeight="1">
      <c r="A8" s="633" t="s">
        <v>118</v>
      </c>
      <c r="B8" s="634"/>
      <c r="C8" s="635" t="s">
        <v>119</v>
      </c>
      <c r="D8" s="636"/>
      <c r="E8" s="636"/>
      <c r="F8" s="636"/>
      <c r="G8" s="636"/>
      <c r="H8" s="637"/>
    </row>
    <row r="9" spans="1:8">
      <c r="A9" s="189"/>
      <c r="B9" s="190"/>
      <c r="C9" s="626" t="s">
        <v>671</v>
      </c>
      <c r="D9" s="627"/>
      <c r="E9" s="627"/>
      <c r="F9" s="627"/>
      <c r="G9" s="627"/>
      <c r="H9" s="628"/>
    </row>
    <row r="10" spans="1:8">
      <c r="A10" s="189"/>
      <c r="B10" s="190"/>
      <c r="C10" s="629"/>
      <c r="D10" s="627"/>
      <c r="E10" s="627"/>
      <c r="F10" s="627"/>
      <c r="G10" s="627"/>
      <c r="H10" s="628"/>
    </row>
    <row r="11" spans="1:8">
      <c r="A11" s="189"/>
      <c r="B11" s="190"/>
      <c r="C11" s="629"/>
      <c r="D11" s="627"/>
      <c r="E11" s="627"/>
      <c r="F11" s="627"/>
      <c r="G11" s="627"/>
      <c r="H11" s="628"/>
    </row>
    <row r="12" spans="1:8" ht="15" customHeight="1">
      <c r="A12" s="194"/>
      <c r="B12" s="190"/>
      <c r="C12" s="629"/>
      <c r="D12" s="627"/>
      <c r="E12" s="627"/>
      <c r="F12" s="627"/>
      <c r="G12" s="627"/>
      <c r="H12" s="628"/>
    </row>
    <row r="13" spans="1:8">
      <c r="A13" s="194"/>
      <c r="B13" s="190"/>
      <c r="C13" s="629"/>
      <c r="D13" s="627"/>
      <c r="E13" s="627"/>
      <c r="F13" s="627"/>
      <c r="G13" s="627"/>
      <c r="H13" s="628"/>
    </row>
    <row r="14" spans="1:8">
      <c r="A14" s="194"/>
      <c r="B14" s="190"/>
      <c r="C14" s="629"/>
      <c r="D14" s="627"/>
      <c r="E14" s="627"/>
      <c r="F14" s="627"/>
      <c r="G14" s="627"/>
      <c r="H14" s="628"/>
    </row>
    <row r="15" spans="1:8">
      <c r="A15" s="194"/>
      <c r="B15" s="190"/>
      <c r="C15" s="629"/>
      <c r="D15" s="627"/>
      <c r="E15" s="627"/>
      <c r="F15" s="627"/>
      <c r="G15" s="627"/>
      <c r="H15" s="628"/>
    </row>
    <row r="16" spans="1:8">
      <c r="A16" s="194"/>
      <c r="B16" s="190"/>
      <c r="C16" s="629"/>
      <c r="D16" s="627"/>
      <c r="E16" s="627"/>
      <c r="F16" s="627"/>
      <c r="G16" s="627"/>
      <c r="H16" s="628"/>
    </row>
    <row r="17" spans="1:8">
      <c r="A17" s="194"/>
      <c r="B17" s="190"/>
      <c r="C17" s="629"/>
      <c r="D17" s="627"/>
      <c r="E17" s="627"/>
      <c r="F17" s="627"/>
      <c r="G17" s="627"/>
      <c r="H17" s="628"/>
    </row>
    <row r="18" spans="1:8">
      <c r="A18" s="194"/>
      <c r="B18" s="190" t="s">
        <v>109</v>
      </c>
      <c r="C18" s="629"/>
      <c r="D18" s="627"/>
      <c r="E18" s="627"/>
      <c r="F18" s="627"/>
      <c r="G18" s="627"/>
      <c r="H18" s="628"/>
    </row>
    <row r="19" spans="1:8">
      <c r="A19" s="194"/>
      <c r="B19" s="190"/>
      <c r="C19" s="629"/>
      <c r="D19" s="627"/>
      <c r="E19" s="627"/>
      <c r="F19" s="627"/>
      <c r="G19" s="627"/>
      <c r="H19" s="628"/>
    </row>
    <row r="20" spans="1:8">
      <c r="A20" s="194"/>
      <c r="B20" s="190"/>
      <c r="C20" s="629"/>
      <c r="D20" s="627"/>
      <c r="E20" s="627"/>
      <c r="F20" s="627"/>
      <c r="G20" s="627"/>
      <c r="H20" s="628"/>
    </row>
    <row r="21" spans="1:8">
      <c r="A21" s="194"/>
      <c r="B21" s="190"/>
      <c r="C21" s="629"/>
      <c r="D21" s="627"/>
      <c r="E21" s="627"/>
      <c r="F21" s="627"/>
      <c r="G21" s="627"/>
      <c r="H21" s="628"/>
    </row>
    <row r="22" spans="1:8">
      <c r="A22" s="194"/>
      <c r="B22" s="190"/>
      <c r="C22" s="629"/>
      <c r="D22" s="627"/>
      <c r="E22" s="627"/>
      <c r="F22" s="627"/>
      <c r="G22" s="627"/>
      <c r="H22" s="628"/>
    </row>
    <row r="23" spans="1:8">
      <c r="A23" s="194"/>
      <c r="B23" s="190"/>
      <c r="C23" s="629"/>
      <c r="D23" s="627"/>
      <c r="E23" s="627"/>
      <c r="F23" s="627"/>
      <c r="G23" s="627"/>
      <c r="H23" s="628"/>
    </row>
    <row r="24" spans="1:8">
      <c r="A24" s="194"/>
      <c r="B24" s="190"/>
      <c r="C24" s="629"/>
      <c r="D24" s="627"/>
      <c r="E24" s="627"/>
      <c r="F24" s="627"/>
      <c r="G24" s="627"/>
      <c r="H24" s="628"/>
    </row>
    <row r="25" spans="1:8">
      <c r="A25" s="194"/>
      <c r="B25" s="190"/>
      <c r="C25" s="629"/>
      <c r="D25" s="627"/>
      <c r="E25" s="627"/>
      <c r="F25" s="627"/>
      <c r="G25" s="627"/>
      <c r="H25" s="628"/>
    </row>
    <row r="26" spans="1:8">
      <c r="A26" s="194"/>
      <c r="B26" s="190" t="s">
        <v>109</v>
      </c>
      <c r="C26" s="629"/>
      <c r="D26" s="627"/>
      <c r="E26" s="627"/>
      <c r="F26" s="627"/>
      <c r="G26" s="627"/>
      <c r="H26" s="628"/>
    </row>
    <row r="27" spans="1:8">
      <c r="A27" s="194"/>
      <c r="B27" s="190"/>
      <c r="C27" s="629"/>
      <c r="D27" s="627"/>
      <c r="E27" s="627"/>
      <c r="F27" s="627"/>
      <c r="G27" s="627"/>
      <c r="H27" s="628"/>
    </row>
    <row r="28" spans="1:8">
      <c r="A28" s="194"/>
      <c r="B28" s="190"/>
      <c r="C28" s="629"/>
      <c r="D28" s="627"/>
      <c r="E28" s="627"/>
      <c r="F28" s="627"/>
      <c r="G28" s="627"/>
      <c r="H28" s="628"/>
    </row>
    <row r="29" spans="1:8">
      <c r="A29" s="194"/>
      <c r="B29" s="190"/>
      <c r="C29" s="629"/>
      <c r="D29" s="627"/>
      <c r="E29" s="627"/>
      <c r="F29" s="627"/>
      <c r="G29" s="627"/>
      <c r="H29" s="628"/>
    </row>
    <row r="30" spans="1:8">
      <c r="A30" s="194"/>
      <c r="B30" s="190"/>
      <c r="C30" s="629"/>
      <c r="D30" s="627"/>
      <c r="E30" s="627"/>
      <c r="F30" s="627"/>
      <c r="G30" s="627"/>
      <c r="H30" s="628"/>
    </row>
    <row r="31" spans="1:8">
      <c r="A31" s="194"/>
      <c r="B31" s="190"/>
      <c r="C31" s="629"/>
      <c r="D31" s="627"/>
      <c r="E31" s="627"/>
      <c r="F31" s="627"/>
      <c r="G31" s="627"/>
      <c r="H31" s="628"/>
    </row>
    <row r="32" spans="1:8">
      <c r="A32" s="194"/>
      <c r="B32" s="190"/>
      <c r="C32" s="629"/>
      <c r="D32" s="627"/>
      <c r="E32" s="627"/>
      <c r="F32" s="627"/>
      <c r="G32" s="627"/>
      <c r="H32" s="628"/>
    </row>
    <row r="33" spans="1:8">
      <c r="A33" s="194"/>
      <c r="B33" s="190"/>
      <c r="C33" s="629"/>
      <c r="D33" s="627"/>
      <c r="E33" s="627"/>
      <c r="F33" s="627"/>
      <c r="G33" s="627"/>
      <c r="H33" s="628"/>
    </row>
    <row r="34" spans="1:8">
      <c r="A34" s="194"/>
      <c r="B34" s="190"/>
      <c r="C34" s="629"/>
      <c r="D34" s="627"/>
      <c r="E34" s="627"/>
      <c r="F34" s="627"/>
      <c r="G34" s="627"/>
      <c r="H34" s="628"/>
    </row>
    <row r="35" spans="1:8">
      <c r="A35" s="194"/>
      <c r="B35" s="190"/>
      <c r="C35" s="629"/>
      <c r="D35" s="627"/>
      <c r="E35" s="627"/>
      <c r="F35" s="627"/>
      <c r="G35" s="627"/>
      <c r="H35" s="628"/>
    </row>
    <row r="36" spans="1:8">
      <c r="A36" s="194"/>
      <c r="B36" s="190"/>
      <c r="C36" s="629"/>
      <c r="D36" s="627"/>
      <c r="E36" s="627"/>
      <c r="F36" s="627"/>
      <c r="G36" s="627"/>
      <c r="H36" s="628"/>
    </row>
    <row r="37" spans="1:8">
      <c r="A37" s="194"/>
      <c r="B37" s="190"/>
      <c r="C37" s="629"/>
      <c r="D37" s="627"/>
      <c r="E37" s="627"/>
      <c r="F37" s="627"/>
      <c r="G37" s="627"/>
      <c r="H37" s="628"/>
    </row>
    <row r="38" spans="1:8">
      <c r="A38" s="194"/>
      <c r="B38" s="190"/>
      <c r="C38" s="629"/>
      <c r="D38" s="627"/>
      <c r="E38" s="627"/>
      <c r="F38" s="627"/>
      <c r="G38" s="627"/>
      <c r="H38" s="628"/>
    </row>
    <row r="39" spans="1:8">
      <c r="A39" s="194"/>
      <c r="B39" s="190"/>
      <c r="C39" s="629"/>
      <c r="D39" s="627"/>
      <c r="E39" s="627"/>
      <c r="F39" s="627"/>
      <c r="G39" s="627"/>
      <c r="H39" s="628"/>
    </row>
    <row r="40" spans="1:8">
      <c r="A40" s="194"/>
      <c r="B40" s="190"/>
      <c r="C40" s="629"/>
      <c r="D40" s="627"/>
      <c r="E40" s="627"/>
      <c r="F40" s="627"/>
      <c r="G40" s="627"/>
      <c r="H40" s="628"/>
    </row>
    <row r="41" spans="1:8">
      <c r="A41" s="194"/>
      <c r="B41" s="190"/>
      <c r="C41" s="629"/>
      <c r="D41" s="627"/>
      <c r="E41" s="627"/>
      <c r="F41" s="627"/>
      <c r="G41" s="627"/>
      <c r="H41" s="628"/>
    </row>
    <row r="42" spans="1:8">
      <c r="A42" s="194"/>
      <c r="B42" s="190"/>
      <c r="C42" s="629"/>
      <c r="D42" s="627"/>
      <c r="E42" s="627"/>
      <c r="F42" s="627"/>
      <c r="G42" s="627"/>
      <c r="H42" s="628"/>
    </row>
    <row r="43" spans="1:8">
      <c r="A43" s="194"/>
      <c r="B43" s="190"/>
      <c r="C43" s="629"/>
      <c r="D43" s="627"/>
      <c r="E43" s="627"/>
      <c r="F43" s="627"/>
      <c r="G43" s="627"/>
      <c r="H43" s="628"/>
    </row>
    <row r="44" spans="1:8" ht="19.5" customHeight="1">
      <c r="A44" s="194" t="s">
        <v>109</v>
      </c>
      <c r="B44" s="195" t="s">
        <v>109</v>
      </c>
      <c r="C44" s="629"/>
      <c r="D44" s="627"/>
      <c r="E44" s="627"/>
      <c r="F44" s="627"/>
      <c r="G44" s="627"/>
      <c r="H44" s="628"/>
    </row>
    <row r="45" spans="1:8">
      <c r="A45" s="194"/>
      <c r="B45" s="190"/>
      <c r="C45" s="629"/>
      <c r="D45" s="627"/>
      <c r="E45" s="627"/>
      <c r="F45" s="627"/>
      <c r="G45" s="627"/>
      <c r="H45" s="628"/>
    </row>
    <row r="46" spans="1:8">
      <c r="A46" s="194"/>
      <c r="B46" s="190"/>
      <c r="C46" s="629"/>
      <c r="D46" s="627"/>
      <c r="E46" s="627"/>
      <c r="F46" s="627"/>
      <c r="G46" s="627"/>
      <c r="H46" s="628"/>
    </row>
    <row r="47" spans="1:8">
      <c r="A47" s="194"/>
      <c r="B47" s="190"/>
      <c r="C47" s="629"/>
      <c r="D47" s="627"/>
      <c r="E47" s="627"/>
      <c r="F47" s="627"/>
      <c r="G47" s="627"/>
      <c r="H47" s="628"/>
    </row>
    <row r="48" spans="1:8">
      <c r="A48" s="194"/>
      <c r="B48" s="190"/>
      <c r="C48" s="629"/>
      <c r="D48" s="627"/>
      <c r="E48" s="627"/>
      <c r="F48" s="627"/>
      <c r="G48" s="627"/>
      <c r="H48" s="628"/>
    </row>
    <row r="49" spans="1:8">
      <c r="A49" s="194"/>
      <c r="B49" s="190"/>
      <c r="C49" s="629"/>
      <c r="D49" s="627"/>
      <c r="E49" s="627"/>
      <c r="F49" s="627"/>
      <c r="G49" s="627"/>
      <c r="H49" s="628"/>
    </row>
    <row r="50" spans="1:8">
      <c r="A50" s="194"/>
      <c r="B50" s="190"/>
      <c r="C50" s="629"/>
      <c r="D50" s="627"/>
      <c r="E50" s="627"/>
      <c r="F50" s="627"/>
      <c r="G50" s="627"/>
      <c r="H50" s="628"/>
    </row>
    <row r="51" spans="1:8">
      <c r="A51" s="194"/>
      <c r="B51" s="190"/>
      <c r="C51" s="629"/>
      <c r="D51" s="627"/>
      <c r="E51" s="627"/>
      <c r="F51" s="627"/>
      <c r="G51" s="627"/>
      <c r="H51" s="628"/>
    </row>
    <row r="52" spans="1:8">
      <c r="A52" s="194"/>
      <c r="B52" s="190"/>
      <c r="C52" s="629"/>
      <c r="D52" s="627"/>
      <c r="E52" s="627"/>
      <c r="F52" s="627"/>
      <c r="G52" s="627"/>
      <c r="H52" s="628"/>
    </row>
    <row r="53" spans="1:8">
      <c r="A53" s="194"/>
      <c r="B53" s="190"/>
      <c r="C53" s="629"/>
      <c r="D53" s="627"/>
      <c r="E53" s="627"/>
      <c r="F53" s="627"/>
      <c r="G53" s="627"/>
      <c r="H53" s="628"/>
    </row>
    <row r="54" spans="1:8">
      <c r="A54" s="194"/>
      <c r="B54" s="190"/>
      <c r="C54" s="629"/>
      <c r="D54" s="627"/>
      <c r="E54" s="627"/>
      <c r="F54" s="627"/>
      <c r="G54" s="627"/>
      <c r="H54" s="628"/>
    </row>
    <row r="55" spans="1:8">
      <c r="A55" s="331"/>
      <c r="B55" s="199"/>
      <c r="C55" s="200"/>
      <c r="D55" s="201"/>
      <c r="E55" s="201"/>
      <c r="F55" s="201"/>
      <c r="G55" s="201"/>
      <c r="H55" s="202"/>
    </row>
    <row r="56" spans="1:8">
      <c r="A56" s="210"/>
      <c r="B56" s="182"/>
      <c r="C56" s="182"/>
      <c r="D56" s="182"/>
      <c r="E56" s="182"/>
      <c r="F56" s="182"/>
      <c r="G56" s="182"/>
      <c r="H56" s="182"/>
    </row>
    <row r="57" spans="1:8">
      <c r="A57" s="210"/>
      <c r="B57" s="182"/>
      <c r="C57" s="182"/>
      <c r="D57" s="182"/>
      <c r="E57" s="182"/>
      <c r="F57" s="182"/>
      <c r="G57" s="182"/>
      <c r="H57" s="182"/>
    </row>
    <row r="58" spans="1:8">
      <c r="A58" s="182"/>
      <c r="B58" s="182"/>
      <c r="C58" s="182"/>
      <c r="D58" s="182"/>
      <c r="E58" s="182"/>
      <c r="F58" s="182"/>
      <c r="G58" s="182"/>
      <c r="H58" s="182"/>
    </row>
    <row r="59" spans="1:8">
      <c r="A59" s="182"/>
      <c r="B59" s="182"/>
      <c r="C59" s="182"/>
      <c r="D59" s="182"/>
      <c r="E59" s="182"/>
      <c r="F59" s="182"/>
      <c r="G59" s="182"/>
      <c r="H59" s="182"/>
    </row>
    <row r="60" spans="1:8">
      <c r="A60" s="182"/>
      <c r="B60" s="182"/>
      <c r="C60" s="182"/>
      <c r="D60" s="182"/>
      <c r="E60" s="182"/>
      <c r="F60" s="182"/>
      <c r="G60" s="182"/>
      <c r="H60" s="182"/>
    </row>
    <row r="61" spans="1:8">
      <c r="A61" s="182"/>
      <c r="B61" s="182"/>
      <c r="C61" s="182"/>
      <c r="D61" s="182"/>
      <c r="E61" s="182"/>
      <c r="F61" s="182"/>
      <c r="G61" s="182"/>
      <c r="H61" s="182"/>
    </row>
  </sheetData>
  <mergeCells count="8">
    <mergeCell ref="C9:H54"/>
    <mergeCell ref="A3:H3"/>
    <mergeCell ref="A5:B5"/>
    <mergeCell ref="C5:H5"/>
    <mergeCell ref="A6:B6"/>
    <mergeCell ref="C6:H6"/>
    <mergeCell ref="A8:B8"/>
    <mergeCell ref="C8:H8"/>
  </mergeCells>
  <phoneticPr fontId="10"/>
  <pageMargins left="0.78740157480314965" right="0.78740157480314965" top="0.78740157480314965" bottom="0.51181102362204722" header="0.51181102362204722" footer="0.31496062992125984"/>
  <pageSetup paperSize="9"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J28"/>
  <sheetViews>
    <sheetView view="pageBreakPreview" zoomScaleNormal="100" zoomScaleSheetLayoutView="100" workbookViewId="0">
      <selection activeCell="A28" sqref="A28:E28"/>
    </sheetView>
  </sheetViews>
  <sheetFormatPr defaultColWidth="9" defaultRowHeight="14.4"/>
  <cols>
    <col min="1" max="1" width="20.33203125" style="252" customWidth="1"/>
    <col min="2" max="2" width="13.6640625" style="252" customWidth="1"/>
    <col min="3" max="3" width="20" style="252" customWidth="1"/>
    <col min="4" max="4" width="12.44140625" style="252" customWidth="1"/>
    <col min="5" max="5" width="13.109375" style="252" customWidth="1"/>
    <col min="6" max="7" width="7.77734375" style="252" customWidth="1"/>
    <col min="8" max="8" width="9.21875" style="252" customWidth="1"/>
    <col min="9" max="10" width="7.77734375" style="252" customWidth="1"/>
    <col min="11" max="16384" width="9" style="252"/>
  </cols>
  <sheetData>
    <row r="1" spans="1:10" ht="29.25" customHeight="1">
      <c r="A1" s="245" t="s">
        <v>448</v>
      </c>
      <c r="H1" s="245"/>
    </row>
    <row r="2" spans="1:10" ht="42" customHeight="1">
      <c r="A2" s="648" t="s">
        <v>487</v>
      </c>
      <c r="B2" s="648"/>
      <c r="C2" s="648"/>
      <c r="D2" s="648"/>
      <c r="E2" s="648"/>
      <c r="F2" s="253"/>
      <c r="G2" s="253"/>
      <c r="H2" s="253"/>
      <c r="I2" s="253"/>
      <c r="J2" s="253"/>
    </row>
    <row r="3" spans="1:10" ht="37.5" customHeight="1">
      <c r="A3" s="254"/>
      <c r="B3" s="254"/>
      <c r="C3" s="254"/>
      <c r="D3" s="254"/>
      <c r="E3" s="254"/>
      <c r="F3" s="254"/>
      <c r="G3" s="254"/>
      <c r="H3" s="254"/>
      <c r="I3" s="254"/>
      <c r="J3" s="255"/>
    </row>
    <row r="4" spans="1:10" ht="37.5" customHeight="1">
      <c r="A4" s="256" t="s">
        <v>427</v>
      </c>
      <c r="B4" s="257"/>
      <c r="C4" s="257"/>
      <c r="D4" s="257"/>
      <c r="E4" s="257"/>
      <c r="F4" s="257"/>
      <c r="G4" s="257"/>
    </row>
    <row r="5" spans="1:10" ht="37.5" customHeight="1">
      <c r="A5" s="257"/>
      <c r="B5" s="257"/>
      <c r="C5" s="649" t="s">
        <v>484</v>
      </c>
      <c r="D5" s="649"/>
      <c r="E5" s="649"/>
      <c r="F5" s="257"/>
      <c r="G5" s="257"/>
      <c r="H5" s="257"/>
      <c r="I5" s="257"/>
      <c r="J5" s="257"/>
    </row>
    <row r="6" spans="1:10" ht="37.5" customHeight="1">
      <c r="A6" s="257"/>
      <c r="B6" s="258" t="s">
        <v>428</v>
      </c>
      <c r="C6" s="647" t="s">
        <v>485</v>
      </c>
      <c r="D6" s="647"/>
      <c r="E6" s="647"/>
      <c r="F6" s="257"/>
      <c r="G6" s="257"/>
      <c r="H6" s="257"/>
      <c r="I6" s="257"/>
      <c r="J6" s="257"/>
    </row>
    <row r="7" spans="1:10" ht="37.5" customHeight="1">
      <c r="A7" s="257"/>
      <c r="B7" s="258" t="s">
        <v>429</v>
      </c>
      <c r="C7" s="647" t="s">
        <v>430</v>
      </c>
      <c r="D7" s="647"/>
      <c r="E7" s="647"/>
      <c r="F7" s="257"/>
      <c r="G7" s="257"/>
      <c r="H7" s="257"/>
      <c r="I7" s="257"/>
      <c r="J7" s="257"/>
    </row>
    <row r="8" spans="1:10" ht="62.25" customHeight="1">
      <c r="A8" s="257"/>
      <c r="B8" s="259" t="s">
        <v>433</v>
      </c>
      <c r="C8" s="647" t="s">
        <v>486</v>
      </c>
      <c r="D8" s="647"/>
      <c r="E8" s="260"/>
      <c r="F8" s="257"/>
      <c r="G8" s="257"/>
      <c r="H8" s="257"/>
      <c r="I8" s="257"/>
    </row>
    <row r="9" spans="1:10" ht="22.5" customHeight="1">
      <c r="A9" s="254"/>
      <c r="B9" s="254"/>
      <c r="C9" s="254"/>
      <c r="D9" s="254"/>
      <c r="E9" s="254"/>
      <c r="F9" s="254"/>
      <c r="G9" s="254"/>
      <c r="H9" s="254"/>
      <c r="I9" s="254"/>
      <c r="J9" s="254"/>
    </row>
    <row r="10" spans="1:10" ht="37.5" customHeight="1">
      <c r="A10" s="647" t="s">
        <v>488</v>
      </c>
      <c r="B10" s="647"/>
      <c r="C10" s="647"/>
      <c r="D10" s="647"/>
      <c r="E10" s="647"/>
      <c r="F10" s="254"/>
      <c r="G10" s="254"/>
      <c r="H10" s="254"/>
      <c r="I10" s="254"/>
      <c r="J10" s="254"/>
    </row>
    <row r="11" spans="1:10" ht="22.5" customHeight="1">
      <c r="A11" s="258"/>
      <c r="B11" s="258"/>
      <c r="C11" s="258"/>
      <c r="D11" s="258"/>
      <c r="E11" s="258"/>
      <c r="F11" s="261"/>
      <c r="G11" s="261"/>
      <c r="H11" s="261"/>
      <c r="I11" s="261"/>
      <c r="J11" s="261"/>
    </row>
    <row r="12" spans="1:10" ht="31.5" customHeight="1">
      <c r="A12" s="264" t="s">
        <v>434</v>
      </c>
      <c r="B12" s="265" t="s">
        <v>435</v>
      </c>
      <c r="C12" s="264" t="s">
        <v>436</v>
      </c>
      <c r="D12" s="265" t="s">
        <v>437</v>
      </c>
      <c r="E12" s="264" t="s">
        <v>438</v>
      </c>
      <c r="F12" s="261"/>
      <c r="G12" s="261"/>
      <c r="I12" s="261"/>
      <c r="J12" s="261"/>
    </row>
    <row r="13" spans="1:10" ht="31.5" customHeight="1">
      <c r="A13" s="641" t="s">
        <v>439</v>
      </c>
      <c r="B13" s="643" t="s">
        <v>489</v>
      </c>
      <c r="C13" s="266" t="s">
        <v>440</v>
      </c>
      <c r="D13" s="267" t="s">
        <v>441</v>
      </c>
      <c r="E13" s="268"/>
      <c r="F13" s="261"/>
      <c r="G13" s="261"/>
      <c r="H13" s="261"/>
      <c r="I13" s="261"/>
      <c r="J13" s="261"/>
    </row>
    <row r="14" spans="1:10" ht="31.5" customHeight="1">
      <c r="A14" s="641"/>
      <c r="B14" s="644"/>
      <c r="C14" s="268" t="s">
        <v>442</v>
      </c>
      <c r="D14" s="264" t="s">
        <v>443</v>
      </c>
      <c r="E14" s="268"/>
      <c r="F14" s="261"/>
      <c r="G14" s="261"/>
      <c r="H14" s="261"/>
      <c r="I14" s="261"/>
      <c r="J14" s="261"/>
    </row>
    <row r="15" spans="1:10" ht="31.5" customHeight="1">
      <c r="A15" s="641" t="s">
        <v>490</v>
      </c>
      <c r="B15" s="645"/>
      <c r="C15" s="266" t="s">
        <v>440</v>
      </c>
      <c r="D15" s="267" t="s">
        <v>441</v>
      </c>
      <c r="E15" s="285" t="s">
        <v>444</v>
      </c>
      <c r="F15" s="261"/>
      <c r="G15" s="261"/>
      <c r="H15" s="261"/>
      <c r="I15" s="261"/>
      <c r="J15" s="261"/>
    </row>
    <row r="16" spans="1:10" ht="31.5" customHeight="1">
      <c r="A16" s="641"/>
      <c r="B16" s="645"/>
      <c r="C16" s="268" t="s">
        <v>442</v>
      </c>
      <c r="D16" s="264" t="s">
        <v>443</v>
      </c>
      <c r="E16" s="285" t="s">
        <v>444</v>
      </c>
      <c r="F16" s="261"/>
      <c r="G16" s="261"/>
      <c r="H16" s="261"/>
      <c r="I16" s="261"/>
      <c r="J16" s="261"/>
    </row>
    <row r="17" spans="1:10" ht="31.5" customHeight="1">
      <c r="A17" s="641"/>
      <c r="B17" s="645"/>
      <c r="C17" s="268" t="s">
        <v>445</v>
      </c>
      <c r="D17" s="264" t="s">
        <v>441</v>
      </c>
      <c r="E17" s="268"/>
      <c r="F17" s="261"/>
      <c r="G17" s="261"/>
      <c r="H17" s="261"/>
      <c r="I17" s="261"/>
      <c r="J17" s="261"/>
    </row>
    <row r="18" spans="1:10" ht="31.5" customHeight="1">
      <c r="A18" s="641"/>
      <c r="B18" s="645"/>
      <c r="C18" s="268" t="s">
        <v>446</v>
      </c>
      <c r="D18" s="264" t="s">
        <v>443</v>
      </c>
      <c r="E18" s="268"/>
      <c r="F18" s="261"/>
      <c r="G18" s="261"/>
      <c r="H18" s="261"/>
      <c r="I18" s="261"/>
      <c r="J18" s="261"/>
    </row>
    <row r="19" spans="1:10" ht="31.5" customHeight="1">
      <c r="A19" s="641"/>
      <c r="B19" s="646"/>
      <c r="C19" s="268" t="s">
        <v>447</v>
      </c>
      <c r="D19" s="264" t="s">
        <v>443</v>
      </c>
      <c r="E19" s="268"/>
      <c r="F19" s="261"/>
      <c r="G19" s="261"/>
      <c r="H19" s="261"/>
      <c r="I19" s="261"/>
      <c r="J19" s="261"/>
    </row>
    <row r="21" spans="1:10" ht="22.5" customHeight="1">
      <c r="A21" s="262" t="s">
        <v>431</v>
      </c>
      <c r="B21" s="262"/>
      <c r="C21" s="262"/>
      <c r="D21" s="262"/>
      <c r="E21" s="262"/>
      <c r="F21" s="262"/>
      <c r="G21" s="262"/>
      <c r="H21" s="262"/>
      <c r="I21" s="262"/>
      <c r="J21" s="262"/>
    </row>
    <row r="22" spans="1:10" ht="22.5" customHeight="1">
      <c r="A22" s="642" t="s">
        <v>432</v>
      </c>
      <c r="B22" s="642"/>
      <c r="C22" s="642"/>
      <c r="D22" s="642"/>
      <c r="E22" s="642"/>
      <c r="F22" s="263"/>
      <c r="G22" s="263"/>
      <c r="H22" s="263"/>
      <c r="I22" s="263"/>
      <c r="J22" s="263"/>
    </row>
    <row r="23" spans="1:10">
      <c r="A23" s="638" t="s">
        <v>491</v>
      </c>
      <c r="B23" s="482"/>
      <c r="C23" s="482"/>
      <c r="D23" s="482"/>
      <c r="E23" s="482"/>
    </row>
    <row r="24" spans="1:10">
      <c r="A24" s="638" t="s">
        <v>492</v>
      </c>
      <c r="B24" s="482"/>
      <c r="C24" s="482"/>
      <c r="D24" s="482"/>
      <c r="E24" s="482"/>
    </row>
    <row r="25" spans="1:10">
      <c r="A25" s="638" t="s">
        <v>493</v>
      </c>
      <c r="B25" s="482"/>
      <c r="C25" s="482"/>
      <c r="D25" s="482"/>
      <c r="E25" s="482"/>
    </row>
    <row r="26" spans="1:10">
      <c r="A26" s="638" t="s">
        <v>494</v>
      </c>
      <c r="B26" s="482"/>
      <c r="C26" s="482"/>
      <c r="D26" s="482"/>
      <c r="E26" s="482"/>
    </row>
    <row r="27" spans="1:10">
      <c r="A27" s="638" t="s">
        <v>495</v>
      </c>
      <c r="B27" s="482"/>
      <c r="C27" s="482"/>
      <c r="D27" s="482"/>
      <c r="E27" s="482"/>
    </row>
    <row r="28" spans="1:10">
      <c r="A28" s="639" t="s">
        <v>667</v>
      </c>
      <c r="B28" s="640"/>
      <c r="C28" s="640"/>
      <c r="D28" s="640"/>
      <c r="E28" s="640"/>
    </row>
  </sheetData>
  <mergeCells count="16">
    <mergeCell ref="A10:E10"/>
    <mergeCell ref="A2:E2"/>
    <mergeCell ref="C5:E5"/>
    <mergeCell ref="C6:E6"/>
    <mergeCell ref="C7:E7"/>
    <mergeCell ref="C8:D8"/>
    <mergeCell ref="A13:A14"/>
    <mergeCell ref="A15:A19"/>
    <mergeCell ref="A22:E22"/>
    <mergeCell ref="B13:B19"/>
    <mergeCell ref="A23:E23"/>
    <mergeCell ref="A24:E24"/>
    <mergeCell ref="A25:E25"/>
    <mergeCell ref="A26:E26"/>
    <mergeCell ref="A27:E27"/>
    <mergeCell ref="A28:E28"/>
  </mergeCells>
  <phoneticPr fontId="10"/>
  <pageMargins left="0.78740157480314965" right="0.78740157480314965" top="0.78740157480314965" bottom="0.78740157480314965" header="0.31496062992125984" footer="0.31496062992125984"/>
  <pageSetup paperSize="9" scale="96"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M45"/>
  <sheetViews>
    <sheetView view="pageBreakPreview" zoomScaleNormal="100" zoomScaleSheetLayoutView="100" workbookViewId="0">
      <selection sqref="A1:I1"/>
    </sheetView>
  </sheetViews>
  <sheetFormatPr defaultColWidth="9" defaultRowHeight="13.2"/>
  <cols>
    <col min="1" max="2" width="9" style="270"/>
    <col min="3" max="3" width="11.88671875" style="270" customWidth="1"/>
    <col min="4" max="9" width="7.77734375" style="270" customWidth="1"/>
    <col min="10" max="16384" width="9" style="270"/>
  </cols>
  <sheetData>
    <row r="1" spans="1:11" ht="22.5" customHeight="1">
      <c r="A1" s="677" t="s">
        <v>453</v>
      </c>
      <c r="B1" s="653"/>
      <c r="C1" s="653"/>
      <c r="D1" s="653"/>
      <c r="E1" s="653"/>
      <c r="F1" s="653"/>
      <c r="G1" s="653"/>
      <c r="H1" s="653"/>
      <c r="I1" s="653"/>
      <c r="J1" s="269"/>
      <c r="K1" s="269"/>
    </row>
    <row r="2" spans="1:11" ht="14.4">
      <c r="A2" s="678" t="s">
        <v>504</v>
      </c>
      <c r="B2" s="679"/>
      <c r="C2" s="679"/>
      <c r="D2" s="679"/>
      <c r="E2" s="679"/>
      <c r="F2" s="679"/>
      <c r="G2" s="679"/>
      <c r="H2" s="679"/>
      <c r="I2" s="679"/>
      <c r="J2" s="271"/>
      <c r="K2" s="271"/>
    </row>
    <row r="3" spans="1:11" ht="15" thickBot="1">
      <c r="A3" s="272"/>
      <c r="B3" s="273"/>
      <c r="C3" s="273"/>
      <c r="D3" s="273"/>
      <c r="E3" s="273"/>
      <c r="F3" s="273"/>
      <c r="G3" s="273"/>
      <c r="H3" s="273"/>
      <c r="I3" s="273"/>
      <c r="J3" s="271"/>
      <c r="K3" s="271"/>
    </row>
    <row r="4" spans="1:11" ht="21" customHeight="1" thickBot="1">
      <c r="A4" s="680" t="s">
        <v>454</v>
      </c>
      <c r="B4" s="681"/>
      <c r="C4" s="681"/>
      <c r="D4" s="681" t="s">
        <v>465</v>
      </c>
      <c r="E4" s="681"/>
      <c r="F4" s="682"/>
      <c r="G4" s="273"/>
      <c r="H4" s="273"/>
      <c r="I4" s="273"/>
      <c r="J4" s="271"/>
      <c r="K4" s="271"/>
    </row>
    <row r="5" spans="1:11" ht="14.4">
      <c r="A5" s="274"/>
      <c r="B5" s="274"/>
      <c r="C5" s="274"/>
      <c r="D5" s="274"/>
      <c r="E5" s="274"/>
      <c r="F5" s="272"/>
      <c r="G5" s="272"/>
      <c r="H5" s="272"/>
      <c r="I5" s="272"/>
    </row>
    <row r="6" spans="1:11" ht="19.5" customHeight="1">
      <c r="A6" s="275" t="s">
        <v>455</v>
      </c>
      <c r="B6" s="275"/>
      <c r="C6" s="275"/>
      <c r="D6" s="275"/>
      <c r="E6" s="275"/>
      <c r="F6" s="275"/>
      <c r="G6" s="275"/>
      <c r="H6" s="275"/>
      <c r="I6" s="275"/>
    </row>
    <row r="7" spans="1:11" ht="14.25" customHeight="1">
      <c r="A7" s="276"/>
      <c r="B7" s="656" t="s">
        <v>476</v>
      </c>
      <c r="C7" s="657"/>
      <c r="D7" s="656" t="s">
        <v>456</v>
      </c>
      <c r="E7" s="657"/>
      <c r="F7" s="656" t="s">
        <v>457</v>
      </c>
      <c r="G7" s="683"/>
      <c r="H7" s="683"/>
      <c r="I7" s="657"/>
    </row>
    <row r="8" spans="1:11" ht="20.25" customHeight="1">
      <c r="A8" s="277">
        <v>1</v>
      </c>
      <c r="B8" s="670" t="s">
        <v>483</v>
      </c>
      <c r="C8" s="671"/>
      <c r="D8" s="672">
        <v>43617</v>
      </c>
      <c r="E8" s="673"/>
      <c r="F8" s="674" t="s">
        <v>469</v>
      </c>
      <c r="G8" s="675"/>
      <c r="H8" s="675"/>
      <c r="I8" s="676"/>
    </row>
    <row r="9" spans="1:11" ht="20.25" customHeight="1">
      <c r="A9" s="277">
        <v>2</v>
      </c>
      <c r="B9" s="670" t="s">
        <v>482</v>
      </c>
      <c r="C9" s="671"/>
      <c r="D9" s="672">
        <v>43480</v>
      </c>
      <c r="E9" s="673"/>
      <c r="F9" s="674" t="s">
        <v>471</v>
      </c>
      <c r="G9" s="675"/>
      <c r="H9" s="675"/>
      <c r="I9" s="676"/>
    </row>
    <row r="10" spans="1:11" ht="20.25" customHeight="1">
      <c r="A10" s="277">
        <v>3</v>
      </c>
      <c r="B10" s="670" t="s">
        <v>480</v>
      </c>
      <c r="C10" s="671"/>
      <c r="D10" s="672">
        <v>43417</v>
      </c>
      <c r="E10" s="673"/>
      <c r="F10" s="674" t="s">
        <v>470</v>
      </c>
      <c r="G10" s="675"/>
      <c r="H10" s="675"/>
      <c r="I10" s="676"/>
    </row>
    <row r="11" spans="1:11" ht="20.25" customHeight="1">
      <c r="A11" s="278">
        <v>4</v>
      </c>
      <c r="B11" s="670" t="s">
        <v>477</v>
      </c>
      <c r="C11" s="671"/>
      <c r="D11" s="665">
        <v>43374</v>
      </c>
      <c r="E11" s="666"/>
      <c r="F11" s="667" t="s">
        <v>472</v>
      </c>
      <c r="G11" s="668"/>
      <c r="H11" s="668"/>
      <c r="I11" s="669"/>
    </row>
    <row r="12" spans="1:11" ht="20.25" customHeight="1">
      <c r="A12" s="278">
        <v>5</v>
      </c>
      <c r="B12" s="670" t="s">
        <v>478</v>
      </c>
      <c r="C12" s="671"/>
      <c r="D12" s="665">
        <v>43191</v>
      </c>
      <c r="E12" s="666"/>
      <c r="F12" s="667" t="s">
        <v>475</v>
      </c>
      <c r="G12" s="668"/>
      <c r="H12" s="668"/>
      <c r="I12" s="669"/>
    </row>
    <row r="13" spans="1:11" ht="20.25" customHeight="1">
      <c r="A13" s="278">
        <v>6</v>
      </c>
      <c r="B13" s="670" t="s">
        <v>479</v>
      </c>
      <c r="C13" s="671"/>
      <c r="D13" s="665">
        <v>42917</v>
      </c>
      <c r="E13" s="666"/>
      <c r="F13" s="667" t="s">
        <v>473</v>
      </c>
      <c r="G13" s="668"/>
      <c r="H13" s="668"/>
      <c r="I13" s="669"/>
    </row>
    <row r="14" spans="1:11" ht="20.25" customHeight="1">
      <c r="A14" s="278">
        <v>7</v>
      </c>
      <c r="B14" s="658" t="s">
        <v>481</v>
      </c>
      <c r="C14" s="660"/>
      <c r="D14" s="665">
        <v>42556</v>
      </c>
      <c r="E14" s="666"/>
      <c r="F14" s="667" t="s">
        <v>474</v>
      </c>
      <c r="G14" s="668"/>
      <c r="H14" s="668"/>
      <c r="I14" s="669"/>
    </row>
    <row r="15" spans="1:11" ht="20.25" customHeight="1">
      <c r="A15" s="278">
        <v>8</v>
      </c>
      <c r="B15" s="658"/>
      <c r="C15" s="660"/>
      <c r="D15" s="665"/>
      <c r="E15" s="666"/>
      <c r="F15" s="667"/>
      <c r="G15" s="668"/>
      <c r="H15" s="668"/>
      <c r="I15" s="669"/>
    </row>
    <row r="16" spans="1:11" ht="20.25" customHeight="1">
      <c r="A16" s="278">
        <v>9</v>
      </c>
      <c r="B16" s="658"/>
      <c r="C16" s="660"/>
      <c r="D16" s="665"/>
      <c r="E16" s="666"/>
      <c r="F16" s="667"/>
      <c r="G16" s="668"/>
      <c r="H16" s="668"/>
      <c r="I16" s="669"/>
    </row>
    <row r="17" spans="1:9" ht="20.25" customHeight="1">
      <c r="A17" s="278">
        <v>10</v>
      </c>
      <c r="B17" s="658"/>
      <c r="C17" s="660"/>
      <c r="D17" s="665"/>
      <c r="E17" s="666"/>
      <c r="F17" s="667"/>
      <c r="G17" s="668"/>
      <c r="H17" s="668"/>
      <c r="I17" s="669"/>
    </row>
    <row r="18" spans="1:9" ht="20.25" customHeight="1">
      <c r="A18" s="278">
        <v>11</v>
      </c>
      <c r="B18" s="658"/>
      <c r="C18" s="660"/>
      <c r="D18" s="665"/>
      <c r="E18" s="666"/>
      <c r="F18" s="667"/>
      <c r="G18" s="668"/>
      <c r="H18" s="668"/>
      <c r="I18" s="669"/>
    </row>
    <row r="19" spans="1:9" ht="20.25" customHeight="1">
      <c r="A19" s="278">
        <v>12</v>
      </c>
      <c r="B19" s="658"/>
      <c r="C19" s="660"/>
      <c r="D19" s="665"/>
      <c r="E19" s="666"/>
      <c r="F19" s="667"/>
      <c r="G19" s="668"/>
      <c r="H19" s="668"/>
      <c r="I19" s="669"/>
    </row>
    <row r="20" spans="1:9" ht="20.25" customHeight="1">
      <c r="A20" s="278">
        <v>13</v>
      </c>
      <c r="B20" s="658"/>
      <c r="C20" s="660"/>
      <c r="D20" s="665"/>
      <c r="E20" s="666"/>
      <c r="F20" s="667"/>
      <c r="G20" s="668"/>
      <c r="H20" s="668"/>
      <c r="I20" s="669"/>
    </row>
    <row r="21" spans="1:9" ht="20.25" customHeight="1">
      <c r="A21" s="278">
        <v>14</v>
      </c>
      <c r="B21" s="658"/>
      <c r="C21" s="660"/>
      <c r="D21" s="665"/>
      <c r="E21" s="666"/>
      <c r="F21" s="667"/>
      <c r="G21" s="668"/>
      <c r="H21" s="668"/>
      <c r="I21" s="669"/>
    </row>
    <row r="22" spans="1:9" ht="20.25" customHeight="1">
      <c r="A22" s="278">
        <v>15</v>
      </c>
      <c r="B22" s="658"/>
      <c r="C22" s="660"/>
      <c r="D22" s="665"/>
      <c r="E22" s="666"/>
      <c r="F22" s="667"/>
      <c r="G22" s="668"/>
      <c r="H22" s="668"/>
      <c r="I22" s="669"/>
    </row>
    <row r="23" spans="1:9" ht="20.25" customHeight="1">
      <c r="A23" s="278">
        <v>16</v>
      </c>
      <c r="B23" s="658"/>
      <c r="C23" s="660"/>
      <c r="D23" s="665"/>
      <c r="E23" s="666"/>
      <c r="F23" s="667"/>
      <c r="G23" s="668"/>
      <c r="H23" s="668"/>
      <c r="I23" s="669"/>
    </row>
    <row r="24" spans="1:9" ht="20.25" customHeight="1">
      <c r="A24" s="278">
        <v>17</v>
      </c>
      <c r="B24" s="658"/>
      <c r="C24" s="660"/>
      <c r="D24" s="665"/>
      <c r="E24" s="666"/>
      <c r="F24" s="667"/>
      <c r="G24" s="668"/>
      <c r="H24" s="668"/>
      <c r="I24" s="669"/>
    </row>
    <row r="25" spans="1:9" ht="20.25" customHeight="1">
      <c r="A25" s="278">
        <v>18</v>
      </c>
      <c r="B25" s="658"/>
      <c r="C25" s="660"/>
      <c r="D25" s="665"/>
      <c r="E25" s="666"/>
      <c r="F25" s="667"/>
      <c r="G25" s="668"/>
      <c r="H25" s="668"/>
      <c r="I25" s="669"/>
    </row>
    <row r="26" spans="1:9" ht="20.25" customHeight="1">
      <c r="A26" s="278">
        <v>19</v>
      </c>
      <c r="B26" s="656"/>
      <c r="C26" s="657"/>
      <c r="D26" s="663"/>
      <c r="E26" s="664"/>
      <c r="F26" s="658"/>
      <c r="G26" s="659"/>
      <c r="H26" s="659"/>
      <c r="I26" s="660"/>
    </row>
    <row r="27" spans="1:9" ht="20.25" customHeight="1">
      <c r="A27" s="278">
        <v>20</v>
      </c>
      <c r="B27" s="656"/>
      <c r="C27" s="657"/>
      <c r="D27" s="656"/>
      <c r="E27" s="657"/>
      <c r="F27" s="658"/>
      <c r="G27" s="659"/>
      <c r="H27" s="659"/>
      <c r="I27" s="660"/>
    </row>
    <row r="28" spans="1:9" ht="20.25" customHeight="1">
      <c r="A28" s="278">
        <v>21</v>
      </c>
      <c r="B28" s="656"/>
      <c r="C28" s="657"/>
      <c r="D28" s="656"/>
      <c r="E28" s="657"/>
      <c r="F28" s="658"/>
      <c r="G28" s="659"/>
      <c r="H28" s="659"/>
      <c r="I28" s="660"/>
    </row>
    <row r="29" spans="1:9" ht="20.25" customHeight="1">
      <c r="A29" s="278">
        <v>22</v>
      </c>
      <c r="B29" s="656"/>
      <c r="C29" s="657"/>
      <c r="D29" s="656"/>
      <c r="E29" s="657"/>
      <c r="F29" s="658"/>
      <c r="G29" s="659"/>
      <c r="H29" s="659"/>
      <c r="I29" s="660"/>
    </row>
    <row r="30" spans="1:9" ht="20.25" customHeight="1">
      <c r="A30" s="278">
        <v>23</v>
      </c>
      <c r="B30" s="656"/>
      <c r="C30" s="657"/>
      <c r="D30" s="656"/>
      <c r="E30" s="657"/>
      <c r="F30" s="658"/>
      <c r="G30" s="659"/>
      <c r="H30" s="659"/>
      <c r="I30" s="660"/>
    </row>
    <row r="31" spans="1:9" ht="20.25" customHeight="1">
      <c r="A31" s="278">
        <v>24</v>
      </c>
      <c r="B31" s="656"/>
      <c r="C31" s="657"/>
      <c r="D31" s="661"/>
      <c r="E31" s="662"/>
      <c r="F31" s="658"/>
      <c r="G31" s="659"/>
      <c r="H31" s="659"/>
      <c r="I31" s="660"/>
    </row>
    <row r="32" spans="1:9" ht="20.25" customHeight="1">
      <c r="A32" s="278">
        <v>25</v>
      </c>
      <c r="B32" s="656"/>
      <c r="C32" s="657"/>
      <c r="D32" s="661"/>
      <c r="E32" s="662"/>
      <c r="F32" s="658"/>
      <c r="G32" s="659"/>
      <c r="H32" s="659"/>
      <c r="I32" s="660"/>
    </row>
    <row r="33" spans="1:13" ht="20.25" customHeight="1">
      <c r="A33" s="278">
        <v>26</v>
      </c>
      <c r="B33" s="656"/>
      <c r="C33" s="657"/>
      <c r="D33" s="661"/>
      <c r="E33" s="662"/>
      <c r="F33" s="658"/>
      <c r="G33" s="659"/>
      <c r="H33" s="659"/>
      <c r="I33" s="660"/>
    </row>
    <row r="34" spans="1:13" ht="20.25" customHeight="1">
      <c r="A34" s="278">
        <v>27</v>
      </c>
      <c r="B34" s="656"/>
      <c r="C34" s="657"/>
      <c r="D34" s="661"/>
      <c r="E34" s="662"/>
      <c r="F34" s="658"/>
      <c r="G34" s="659"/>
      <c r="H34" s="659"/>
      <c r="I34" s="660"/>
    </row>
    <row r="35" spans="1:13" ht="20.25" customHeight="1">
      <c r="A35" s="278">
        <v>28</v>
      </c>
      <c r="B35" s="656"/>
      <c r="C35" s="657"/>
      <c r="D35" s="661"/>
      <c r="E35" s="662"/>
      <c r="F35" s="658"/>
      <c r="G35" s="659"/>
      <c r="H35" s="659"/>
      <c r="I35" s="660"/>
    </row>
    <row r="36" spans="1:13" ht="20.25" customHeight="1">
      <c r="A36" s="278">
        <v>29</v>
      </c>
      <c r="B36" s="656"/>
      <c r="C36" s="657"/>
      <c r="D36" s="656"/>
      <c r="E36" s="657"/>
      <c r="F36" s="658"/>
      <c r="G36" s="659"/>
      <c r="H36" s="659"/>
      <c r="I36" s="660"/>
    </row>
    <row r="37" spans="1:13" ht="20.25" customHeight="1">
      <c r="A37" s="278">
        <v>30</v>
      </c>
      <c r="B37" s="656"/>
      <c r="C37" s="657"/>
      <c r="D37" s="656"/>
      <c r="E37" s="657"/>
      <c r="F37" s="658"/>
      <c r="G37" s="659"/>
      <c r="H37" s="659"/>
      <c r="I37" s="660"/>
    </row>
    <row r="38" spans="1:13" ht="27" customHeight="1">
      <c r="A38" s="650" t="s">
        <v>458</v>
      </c>
      <c r="B38" s="651"/>
      <c r="C38" s="651"/>
      <c r="D38" s="651"/>
      <c r="E38" s="651"/>
      <c r="F38" s="651"/>
      <c r="G38" s="651"/>
      <c r="H38" s="651"/>
      <c r="I38" s="651"/>
      <c r="J38" s="279"/>
      <c r="K38" s="279"/>
      <c r="M38" s="270" t="s">
        <v>459</v>
      </c>
    </row>
    <row r="39" spans="1:13" ht="18" customHeight="1">
      <c r="A39" s="652" t="s">
        <v>460</v>
      </c>
      <c r="B39" s="653"/>
      <c r="C39" s="653"/>
      <c r="D39" s="653"/>
      <c r="E39" s="653"/>
      <c r="F39" s="653"/>
      <c r="G39" s="653"/>
      <c r="H39" s="653"/>
      <c r="I39" s="653"/>
      <c r="J39" s="271"/>
      <c r="K39" s="271"/>
      <c r="M39" s="270" t="s">
        <v>461</v>
      </c>
    </row>
    <row r="40" spans="1:13" ht="27" customHeight="1">
      <c r="A40" s="654" t="s">
        <v>462</v>
      </c>
      <c r="B40" s="655"/>
      <c r="C40" s="655"/>
      <c r="D40" s="655"/>
      <c r="E40" s="655"/>
      <c r="F40" s="655"/>
      <c r="G40" s="655"/>
      <c r="H40" s="655"/>
      <c r="I40" s="655"/>
      <c r="J40" s="271"/>
      <c r="K40" s="271"/>
      <c r="M40" s="270" t="s">
        <v>463</v>
      </c>
    </row>
    <row r="41" spans="1:13" ht="27" customHeight="1">
      <c r="A41" s="654" t="s">
        <v>464</v>
      </c>
      <c r="B41" s="653"/>
      <c r="C41" s="653"/>
      <c r="D41" s="653"/>
      <c r="E41" s="653"/>
      <c r="F41" s="653"/>
      <c r="G41" s="653"/>
      <c r="H41" s="653"/>
      <c r="I41" s="653"/>
      <c r="J41" s="271"/>
      <c r="K41" s="271"/>
      <c r="M41" s="270" t="s">
        <v>465</v>
      </c>
    </row>
    <row r="42" spans="1:13" ht="27" customHeight="1">
      <c r="A42" s="652" t="s">
        <v>466</v>
      </c>
      <c r="B42" s="653"/>
      <c r="C42" s="653"/>
      <c r="D42" s="653"/>
      <c r="E42" s="653"/>
      <c r="F42" s="653"/>
      <c r="G42" s="653"/>
      <c r="H42" s="653"/>
      <c r="I42" s="653"/>
      <c r="J42" s="280"/>
      <c r="K42" s="280"/>
      <c r="M42" s="270" t="s">
        <v>467</v>
      </c>
    </row>
    <row r="43" spans="1:13" ht="14.25" customHeight="1">
      <c r="M43" s="270" t="s">
        <v>468</v>
      </c>
    </row>
    <row r="45" spans="1:13">
      <c r="B45" s="281"/>
    </row>
  </sheetData>
  <mergeCells count="102">
    <mergeCell ref="A1:I1"/>
    <mergeCell ref="A2:I2"/>
    <mergeCell ref="A4:C4"/>
    <mergeCell ref="D4:F4"/>
    <mergeCell ref="B7:C7"/>
    <mergeCell ref="D7:E7"/>
    <mergeCell ref="F7:I7"/>
    <mergeCell ref="B10:C10"/>
    <mergeCell ref="D10:E10"/>
    <mergeCell ref="F10:I10"/>
    <mergeCell ref="B11:C11"/>
    <mergeCell ref="D11:E11"/>
    <mergeCell ref="F11:I11"/>
    <mergeCell ref="B8:C8"/>
    <mergeCell ref="D8:E8"/>
    <mergeCell ref="F8:I8"/>
    <mergeCell ref="B9:C9"/>
    <mergeCell ref="D9:E9"/>
    <mergeCell ref="F9:I9"/>
    <mergeCell ref="B14:C14"/>
    <mergeCell ref="D14:E14"/>
    <mergeCell ref="F14:I14"/>
    <mergeCell ref="B15:C15"/>
    <mergeCell ref="D15:E15"/>
    <mergeCell ref="F15:I15"/>
    <mergeCell ref="B12:C12"/>
    <mergeCell ref="D12:E12"/>
    <mergeCell ref="F12:I12"/>
    <mergeCell ref="B13:C13"/>
    <mergeCell ref="D13:E13"/>
    <mergeCell ref="F13:I13"/>
    <mergeCell ref="B18:C18"/>
    <mergeCell ref="D18:E18"/>
    <mergeCell ref="F18:I18"/>
    <mergeCell ref="B19:C19"/>
    <mergeCell ref="D19:E19"/>
    <mergeCell ref="F19:I19"/>
    <mergeCell ref="B16:C16"/>
    <mergeCell ref="D16:E16"/>
    <mergeCell ref="F16:I16"/>
    <mergeCell ref="B17:C17"/>
    <mergeCell ref="D17:E17"/>
    <mergeCell ref="F17:I17"/>
    <mergeCell ref="B22:C22"/>
    <mergeCell ref="D22:E22"/>
    <mergeCell ref="F22:I22"/>
    <mergeCell ref="B23:C23"/>
    <mergeCell ref="D23:E23"/>
    <mergeCell ref="F23:I23"/>
    <mergeCell ref="B20:C20"/>
    <mergeCell ref="D20:E20"/>
    <mergeCell ref="F20:I20"/>
    <mergeCell ref="B21:C21"/>
    <mergeCell ref="D21:E21"/>
    <mergeCell ref="F21:I21"/>
    <mergeCell ref="B26:C26"/>
    <mergeCell ref="D26:E26"/>
    <mergeCell ref="F26:I26"/>
    <mergeCell ref="B27:C27"/>
    <mergeCell ref="D27:E27"/>
    <mergeCell ref="F27:I27"/>
    <mergeCell ref="B24:C24"/>
    <mergeCell ref="D24:E24"/>
    <mergeCell ref="F24:I24"/>
    <mergeCell ref="B25:C25"/>
    <mergeCell ref="D25:E25"/>
    <mergeCell ref="F25:I25"/>
    <mergeCell ref="B30:C30"/>
    <mergeCell ref="D30:E30"/>
    <mergeCell ref="F30:I30"/>
    <mergeCell ref="B31:C31"/>
    <mergeCell ref="D31:E31"/>
    <mergeCell ref="F31:I31"/>
    <mergeCell ref="B28:C28"/>
    <mergeCell ref="D28:E28"/>
    <mergeCell ref="F28:I28"/>
    <mergeCell ref="B29:C29"/>
    <mergeCell ref="D29:E29"/>
    <mergeCell ref="F29:I29"/>
    <mergeCell ref="B34:C34"/>
    <mergeCell ref="D34:E34"/>
    <mergeCell ref="F34:I34"/>
    <mergeCell ref="B35:C35"/>
    <mergeCell ref="D35:E35"/>
    <mergeCell ref="F35:I35"/>
    <mergeCell ref="B32:C32"/>
    <mergeCell ref="D32:E32"/>
    <mergeCell ref="F32:I32"/>
    <mergeCell ref="B33:C33"/>
    <mergeCell ref="D33:E33"/>
    <mergeCell ref="F33:I33"/>
    <mergeCell ref="A38:I38"/>
    <mergeCell ref="A39:I39"/>
    <mergeCell ref="A40:I40"/>
    <mergeCell ref="A41:I41"/>
    <mergeCell ref="A42:I42"/>
    <mergeCell ref="B36:C36"/>
    <mergeCell ref="D36:E36"/>
    <mergeCell ref="F36:I36"/>
    <mergeCell ref="B37:C37"/>
    <mergeCell ref="D37:E37"/>
    <mergeCell ref="F37:I37"/>
  </mergeCells>
  <phoneticPr fontId="10"/>
  <dataValidations count="1">
    <dataValidation type="list" allowBlank="1" showInputMessage="1" showErrorMessage="1" sqref="D4:F4" xr:uid="{00000000-0002-0000-1700-000000000000}">
      <formula1>$M$37:$M$43</formula1>
    </dataValidation>
  </dataValidations>
  <printOptions horizontalCentered="1"/>
  <pageMargins left="0.70866141732283472" right="0.70866141732283472" top="0.94488188976377963" bottom="0.55118110236220474" header="0.31496062992125984" footer="0.31496062992125984"/>
  <pageSetup paperSize="9" scale="8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18"/>
  <dimension ref="A1:V44"/>
  <sheetViews>
    <sheetView view="pageBreakPreview" zoomScaleNormal="100" workbookViewId="0">
      <selection activeCell="Y23" sqref="Y23"/>
    </sheetView>
  </sheetViews>
  <sheetFormatPr defaultRowHeight="13.2"/>
  <cols>
    <col min="1" max="22" width="4.6640625" customWidth="1"/>
  </cols>
  <sheetData>
    <row r="1" spans="1:22" ht="18" customHeight="1">
      <c r="A1" s="684" t="s">
        <v>21</v>
      </c>
      <c r="B1" s="684"/>
      <c r="C1" s="684"/>
      <c r="D1" s="684"/>
      <c r="E1" s="684"/>
      <c r="F1" s="684"/>
      <c r="G1" s="684"/>
      <c r="H1" s="684"/>
      <c r="I1" s="684"/>
      <c r="J1" s="684"/>
      <c r="K1" s="684"/>
      <c r="L1" s="684"/>
      <c r="M1" s="684"/>
      <c r="N1" s="684"/>
      <c r="O1" s="684"/>
      <c r="P1" s="684"/>
      <c r="Q1" s="684"/>
      <c r="R1" s="684"/>
      <c r="S1" s="684"/>
      <c r="T1" s="684"/>
      <c r="U1" s="684"/>
      <c r="V1" s="684"/>
    </row>
    <row r="2" spans="1:22" ht="66" customHeight="1">
      <c r="A2" s="169"/>
    </row>
    <row r="3" spans="1:22" ht="18" customHeight="1">
      <c r="A3" s="685" t="s">
        <v>385</v>
      </c>
      <c r="B3" s="686"/>
      <c r="C3" s="686"/>
      <c r="D3" s="686"/>
      <c r="E3" s="686"/>
      <c r="F3" s="686"/>
      <c r="G3" s="686"/>
      <c r="H3" s="686"/>
      <c r="I3" s="686"/>
      <c r="J3" s="686"/>
      <c r="K3" s="686"/>
      <c r="L3" s="686"/>
      <c r="M3" s="686"/>
      <c r="N3" s="686"/>
      <c r="O3" s="686"/>
      <c r="P3" s="686"/>
      <c r="Q3" s="686"/>
      <c r="R3" s="686"/>
      <c r="S3" s="686"/>
      <c r="T3" s="686"/>
      <c r="U3" s="686"/>
      <c r="V3" s="686"/>
    </row>
    <row r="4" spans="1:22" ht="18" customHeight="1">
      <c r="A4" s="687" t="s">
        <v>386</v>
      </c>
      <c r="B4" s="686"/>
      <c r="C4" s="686"/>
      <c r="D4" s="686"/>
      <c r="E4" s="686"/>
      <c r="F4" s="686"/>
      <c r="G4" s="686"/>
      <c r="H4" s="686"/>
      <c r="I4" s="686"/>
      <c r="J4" s="686"/>
      <c r="K4" s="686"/>
      <c r="L4" s="686"/>
      <c r="M4" s="686"/>
      <c r="N4" s="686"/>
      <c r="O4" s="686"/>
      <c r="P4" s="686"/>
      <c r="Q4" s="686"/>
      <c r="R4" s="686"/>
      <c r="S4" s="686"/>
      <c r="T4" s="686"/>
      <c r="U4" s="686"/>
      <c r="V4" s="686"/>
    </row>
    <row r="5" spans="1:22" ht="18" customHeight="1">
      <c r="A5" s="687" t="s">
        <v>387</v>
      </c>
      <c r="B5" s="686"/>
      <c r="C5" s="686"/>
      <c r="D5" s="686"/>
      <c r="E5" s="686"/>
      <c r="F5" s="686"/>
      <c r="G5" s="686"/>
      <c r="H5" s="686"/>
      <c r="I5" s="686"/>
      <c r="J5" s="686"/>
      <c r="K5" s="686"/>
      <c r="L5" s="686"/>
      <c r="M5" s="686"/>
      <c r="N5" s="686"/>
      <c r="O5" s="686"/>
      <c r="P5" s="686"/>
      <c r="Q5" s="686"/>
      <c r="R5" s="686"/>
      <c r="S5" s="686"/>
      <c r="T5" s="686"/>
      <c r="U5" s="686"/>
      <c r="V5" s="686"/>
    </row>
    <row r="6" spans="1:22" ht="18" customHeight="1">
      <c r="A6" s="171" t="s">
        <v>33</v>
      </c>
    </row>
    <row r="7" spans="1:22" ht="18" customHeight="1">
      <c r="A7" s="169"/>
    </row>
    <row r="8" spans="1:22" ht="18" customHeight="1">
      <c r="A8" s="688" t="s">
        <v>683</v>
      </c>
      <c r="B8" s="688"/>
      <c r="C8" s="688"/>
      <c r="D8" s="688"/>
      <c r="E8" s="688"/>
      <c r="F8" s="688"/>
      <c r="G8" s="688"/>
      <c r="H8" s="688"/>
      <c r="I8" s="688"/>
      <c r="J8" s="688"/>
      <c r="K8" s="688"/>
      <c r="L8" s="688"/>
      <c r="M8" s="688"/>
      <c r="N8" s="688"/>
      <c r="O8" s="688"/>
      <c r="P8" s="688"/>
      <c r="Q8" s="688"/>
      <c r="R8" s="688"/>
      <c r="S8" s="688"/>
      <c r="T8" s="688"/>
      <c r="U8" s="688"/>
      <c r="V8" s="688"/>
    </row>
    <row r="9" spans="1:22" ht="18" customHeight="1">
      <c r="A9" s="169"/>
    </row>
    <row r="10" spans="1:22" ht="18" customHeight="1">
      <c r="A10" s="170" t="s">
        <v>22</v>
      </c>
    </row>
    <row r="11" spans="1:22" ht="18" customHeight="1">
      <c r="A11" s="173"/>
    </row>
    <row r="12" spans="1:22" ht="18" customHeight="1">
      <c r="B12" s="247"/>
      <c r="C12" s="247"/>
      <c r="D12" s="247"/>
      <c r="E12" s="247"/>
      <c r="F12" s="247"/>
      <c r="G12" s="247"/>
      <c r="H12" s="247"/>
      <c r="I12" s="247"/>
      <c r="J12" s="249" t="s">
        <v>97</v>
      </c>
      <c r="K12" s="247"/>
      <c r="L12" s="247"/>
      <c r="M12" s="247"/>
      <c r="N12" s="247"/>
      <c r="O12" s="247"/>
      <c r="P12" s="247"/>
      <c r="Q12" s="247"/>
      <c r="R12" s="247"/>
      <c r="S12" s="247"/>
      <c r="T12" s="247"/>
      <c r="U12" s="247"/>
      <c r="V12" s="247"/>
    </row>
    <row r="13" spans="1:22" ht="18" customHeight="1">
      <c r="A13" s="173"/>
      <c r="K13" t="s">
        <v>682</v>
      </c>
    </row>
    <row r="14" spans="1:22" ht="18" customHeight="1">
      <c r="A14" s="173" t="s">
        <v>27</v>
      </c>
    </row>
    <row r="15" spans="1:22" ht="18" customHeight="1">
      <c r="B15" s="248"/>
      <c r="C15" s="248"/>
      <c r="D15" s="248"/>
      <c r="E15" s="248"/>
      <c r="F15" s="248"/>
      <c r="G15" s="248"/>
      <c r="H15" s="248"/>
      <c r="I15" s="248"/>
      <c r="J15" s="248" t="s">
        <v>395</v>
      </c>
      <c r="K15" s="248"/>
      <c r="L15" s="248"/>
      <c r="M15" s="248"/>
      <c r="N15" s="248"/>
      <c r="O15" s="248"/>
      <c r="P15" s="248"/>
      <c r="Q15" s="248"/>
      <c r="R15" s="248"/>
      <c r="S15" s="248"/>
      <c r="T15" s="248"/>
      <c r="U15" s="248"/>
      <c r="V15" s="248"/>
    </row>
    <row r="16" spans="1:22" ht="18" customHeight="1">
      <c r="A16" s="173"/>
      <c r="K16" t="s">
        <v>681</v>
      </c>
    </row>
    <row r="17" spans="1:22" ht="18" customHeight="1">
      <c r="A17" s="173"/>
    </row>
    <row r="18" spans="1:22" ht="18" customHeight="1">
      <c r="B18" s="249"/>
      <c r="C18" s="249"/>
      <c r="D18" s="249"/>
      <c r="E18" s="249"/>
      <c r="F18" s="249"/>
      <c r="G18" s="249"/>
      <c r="H18" s="249"/>
      <c r="I18" s="249"/>
      <c r="J18" s="249" t="s">
        <v>394</v>
      </c>
      <c r="K18" s="249"/>
      <c r="L18" s="249"/>
      <c r="M18" s="249"/>
      <c r="N18" s="249"/>
      <c r="O18" s="249"/>
      <c r="P18" s="249"/>
      <c r="Q18" s="249"/>
      <c r="R18" s="249"/>
      <c r="S18" s="249"/>
      <c r="T18" s="249"/>
      <c r="U18" s="249"/>
      <c r="V18" s="249"/>
    </row>
    <row r="19" spans="1:22" ht="18" customHeight="1">
      <c r="A19" s="173"/>
      <c r="K19" t="s">
        <v>675</v>
      </c>
    </row>
    <row r="20" spans="1:22" ht="18" customHeight="1">
      <c r="A20" s="173"/>
    </row>
    <row r="21" spans="1:22" ht="18" customHeight="1">
      <c r="B21" s="250"/>
      <c r="C21" s="250"/>
      <c r="D21" s="250"/>
      <c r="E21" s="250"/>
      <c r="F21" s="250"/>
      <c r="G21" s="250"/>
      <c r="H21" s="250"/>
      <c r="I21" s="250"/>
      <c r="J21" s="250" t="s">
        <v>396</v>
      </c>
      <c r="K21" s="250"/>
      <c r="L21" s="250"/>
      <c r="M21" s="250"/>
      <c r="N21" s="250"/>
      <c r="O21" s="250"/>
      <c r="P21" s="250"/>
      <c r="Q21" s="250"/>
      <c r="R21" s="250"/>
      <c r="S21" s="250"/>
      <c r="T21" s="250"/>
      <c r="U21" s="250"/>
      <c r="V21" s="250"/>
    </row>
    <row r="22" spans="1:22" ht="18" customHeight="1">
      <c r="A22" s="173"/>
      <c r="J22" s="286"/>
      <c r="K22" t="s">
        <v>684</v>
      </c>
    </row>
    <row r="23" spans="1:22" ht="18" customHeight="1">
      <c r="A23" s="173"/>
    </row>
    <row r="24" spans="1:22" ht="18" customHeight="1">
      <c r="A24" s="169"/>
    </row>
    <row r="25" spans="1:22" ht="18" customHeight="1">
      <c r="A25" s="169"/>
    </row>
    <row r="26" spans="1:22" ht="18" customHeight="1">
      <c r="A26" s="174" t="s">
        <v>388</v>
      </c>
    </row>
    <row r="27" spans="1:22" ht="18" customHeight="1">
      <c r="A27" s="173"/>
    </row>
    <row r="28" spans="1:22" ht="18" customHeight="1">
      <c r="A28" s="175" t="s">
        <v>23</v>
      </c>
    </row>
    <row r="29" spans="1:22" ht="18" customHeight="1">
      <c r="A29" s="170" t="s">
        <v>24</v>
      </c>
    </row>
    <row r="30" spans="1:22" ht="18" customHeight="1">
      <c r="A30" s="170" t="s">
        <v>389</v>
      </c>
    </row>
    <row r="31" spans="1:22" ht="18" customHeight="1">
      <c r="A31" s="170" t="s">
        <v>34</v>
      </c>
    </row>
    <row r="32" spans="1:22" ht="18" customHeight="1">
      <c r="A32" s="170" t="s">
        <v>422</v>
      </c>
    </row>
    <row r="33" spans="1:1" ht="18" customHeight="1">
      <c r="A33" s="170" t="s">
        <v>35</v>
      </c>
    </row>
    <row r="34" spans="1:1" ht="18" customHeight="1">
      <c r="A34" s="174" t="s">
        <v>390</v>
      </c>
    </row>
    <row r="35" spans="1:1" ht="18" customHeight="1">
      <c r="A35" s="175" t="s">
        <v>25</v>
      </c>
    </row>
    <row r="36" spans="1:1" ht="18" customHeight="1">
      <c r="A36" s="170" t="s">
        <v>26</v>
      </c>
    </row>
    <row r="37" spans="1:1" ht="18" customHeight="1">
      <c r="A37" s="170" t="s">
        <v>391</v>
      </c>
    </row>
    <row r="38" spans="1:1" ht="18" customHeight="1">
      <c r="A38" s="170" t="s">
        <v>34</v>
      </c>
    </row>
    <row r="39" spans="1:1" ht="18" customHeight="1">
      <c r="A39" s="170" t="s">
        <v>423</v>
      </c>
    </row>
    <row r="40" spans="1:1" ht="18" customHeight="1">
      <c r="A40" s="170" t="s">
        <v>36</v>
      </c>
    </row>
    <row r="41" spans="1:1" ht="18" customHeight="1">
      <c r="A41" s="174" t="s">
        <v>392</v>
      </c>
    </row>
    <row r="42" spans="1:1" ht="18" customHeight="1">
      <c r="A42" s="174" t="s">
        <v>414</v>
      </c>
    </row>
    <row r="43" spans="1:1" ht="18" customHeight="1">
      <c r="A43" s="174" t="s">
        <v>393</v>
      </c>
    </row>
    <row r="44" spans="1:1" ht="18" customHeight="1">
      <c r="A44" s="170"/>
    </row>
  </sheetData>
  <mergeCells count="5">
    <mergeCell ref="A1:V1"/>
    <mergeCell ref="A3:V3"/>
    <mergeCell ref="A4:V4"/>
    <mergeCell ref="A5:V5"/>
    <mergeCell ref="A8:V8"/>
  </mergeCells>
  <phoneticPr fontId="10"/>
  <pageMargins left="0.78740157480314965" right="0.78740157480314965" top="0.98425196850393704" bottom="0.98425196850393704" header="0.51181102362204722" footer="0.51181102362204722"/>
  <pageSetup paperSize="9" scale="83"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dimension ref="A1:AB41"/>
  <sheetViews>
    <sheetView view="pageBreakPreview" topLeftCell="A12" zoomScaleNormal="100" zoomScaleSheetLayoutView="75" workbookViewId="0">
      <selection activeCell="K20" sqref="K20"/>
    </sheetView>
  </sheetViews>
  <sheetFormatPr defaultRowHeight="13.2"/>
  <cols>
    <col min="1" max="22" width="4.33203125" customWidth="1"/>
    <col min="23" max="28" width="4.6640625" customWidth="1"/>
  </cols>
  <sheetData>
    <row r="1" spans="1:28" ht="21" customHeight="1">
      <c r="A1" s="684" t="s">
        <v>28</v>
      </c>
      <c r="B1" s="684"/>
      <c r="C1" s="684"/>
      <c r="D1" s="684"/>
      <c r="E1" s="684"/>
      <c r="F1" s="684"/>
      <c r="G1" s="684"/>
      <c r="H1" s="684"/>
      <c r="I1" s="684"/>
      <c r="J1" s="684"/>
      <c r="K1" s="684"/>
      <c r="L1" s="684"/>
      <c r="M1" s="684"/>
      <c r="N1" s="684"/>
      <c r="O1" s="684"/>
      <c r="P1" s="684"/>
      <c r="Q1" s="684"/>
      <c r="R1" s="684"/>
      <c r="S1" s="684"/>
      <c r="T1" s="684"/>
      <c r="U1" s="684"/>
      <c r="V1" s="684"/>
      <c r="W1" s="168"/>
      <c r="X1" s="168"/>
      <c r="Y1" s="168"/>
      <c r="Z1" s="168"/>
      <c r="AA1" s="168"/>
      <c r="AB1" s="168"/>
    </row>
    <row r="2" spans="1:28" ht="21" customHeight="1">
      <c r="A2" s="169"/>
    </row>
    <row r="3" spans="1:28" ht="21" customHeight="1">
      <c r="A3" s="169"/>
    </row>
    <row r="4" spans="1:28" ht="21" customHeight="1">
      <c r="A4" s="169"/>
    </row>
    <row r="5" spans="1:28" ht="21" customHeight="1">
      <c r="A5" s="685" t="s">
        <v>397</v>
      </c>
      <c r="B5" s="686"/>
      <c r="C5" s="686"/>
      <c r="D5" s="686"/>
      <c r="E5" s="686"/>
      <c r="F5" s="686"/>
      <c r="G5" s="686"/>
      <c r="H5" s="686"/>
      <c r="I5" s="686"/>
      <c r="J5" s="686"/>
      <c r="K5" s="686"/>
      <c r="L5" s="686"/>
      <c r="M5" s="686"/>
      <c r="N5" s="686"/>
      <c r="O5" s="686"/>
      <c r="P5" s="686"/>
      <c r="Q5" s="686"/>
      <c r="R5" s="686"/>
      <c r="S5" s="686"/>
      <c r="T5" s="686"/>
      <c r="U5" s="686"/>
      <c r="V5" s="686"/>
    </row>
    <row r="6" spans="1:28" ht="21" customHeight="1">
      <c r="A6" s="687" t="s">
        <v>398</v>
      </c>
      <c r="B6" s="686"/>
      <c r="C6" s="686"/>
      <c r="D6" s="686"/>
      <c r="E6" s="686"/>
      <c r="F6" s="686"/>
      <c r="G6" s="686"/>
      <c r="H6" s="686"/>
      <c r="I6" s="686"/>
      <c r="J6" s="686"/>
      <c r="K6" s="686"/>
      <c r="L6" s="686"/>
      <c r="M6" s="686"/>
      <c r="N6" s="686"/>
      <c r="O6" s="686"/>
      <c r="P6" s="686"/>
      <c r="Q6" s="686"/>
      <c r="R6" s="686"/>
      <c r="S6" s="686"/>
      <c r="T6" s="686"/>
      <c r="U6" s="686"/>
      <c r="V6" s="686"/>
    </row>
    <row r="7" spans="1:28" ht="21" customHeight="1">
      <c r="A7" s="687" t="s">
        <v>399</v>
      </c>
      <c r="B7" s="686"/>
      <c r="C7" s="686"/>
      <c r="D7" s="686"/>
      <c r="E7" s="686"/>
      <c r="F7" s="686"/>
      <c r="G7" s="686"/>
      <c r="H7" s="686"/>
      <c r="I7" s="686"/>
      <c r="J7" s="686"/>
      <c r="K7" s="686"/>
      <c r="L7" s="686"/>
      <c r="M7" s="686"/>
      <c r="N7" s="686"/>
      <c r="O7" s="686"/>
      <c r="P7" s="686"/>
      <c r="Q7" s="686"/>
      <c r="R7" s="686"/>
      <c r="S7" s="686"/>
      <c r="T7" s="686"/>
      <c r="U7" s="686"/>
      <c r="V7" s="686"/>
    </row>
    <row r="8" spans="1:28" ht="21" customHeight="1">
      <c r="A8" s="169"/>
    </row>
    <row r="9" spans="1:28" ht="21" customHeight="1">
      <c r="A9" s="169"/>
    </row>
    <row r="10" spans="1:28" ht="21" customHeight="1">
      <c r="A10" s="689" t="s">
        <v>501</v>
      </c>
      <c r="B10" s="689"/>
      <c r="C10" s="689"/>
      <c r="D10" s="689"/>
      <c r="E10" s="689"/>
      <c r="F10" s="689"/>
      <c r="G10" s="689"/>
      <c r="H10" s="689"/>
      <c r="I10" s="689"/>
      <c r="J10" s="689"/>
      <c r="K10" s="689"/>
      <c r="L10" s="689"/>
      <c r="M10" s="689"/>
      <c r="N10" s="689"/>
      <c r="O10" s="689"/>
      <c r="P10" s="689"/>
      <c r="Q10" s="689"/>
      <c r="R10" s="689"/>
      <c r="S10" s="689"/>
      <c r="T10" s="689"/>
      <c r="U10" s="689"/>
      <c r="V10" s="689"/>
      <c r="W10" s="172"/>
      <c r="X10" s="172"/>
      <c r="Y10" s="172"/>
      <c r="Z10" s="172"/>
      <c r="AA10" s="172"/>
      <c r="AB10" s="172"/>
    </row>
    <row r="11" spans="1:28" ht="21" customHeight="1">
      <c r="A11" s="169"/>
    </row>
    <row r="12" spans="1:28" ht="21" customHeight="1">
      <c r="A12" s="169"/>
    </row>
    <row r="13" spans="1:28" ht="21" customHeight="1">
      <c r="A13" s="170" t="s">
        <v>22</v>
      </c>
    </row>
    <row r="14" spans="1:28" ht="21" customHeight="1">
      <c r="A14" s="169"/>
    </row>
    <row r="15" spans="1:28" ht="21" customHeight="1">
      <c r="A15" s="169"/>
    </row>
    <row r="16" spans="1:28" ht="21" customHeight="1">
      <c r="B16" s="247"/>
      <c r="C16" s="247"/>
      <c r="D16" s="247"/>
      <c r="E16" s="247"/>
      <c r="F16" s="247"/>
      <c r="G16" s="247"/>
      <c r="H16" s="247"/>
      <c r="I16" s="247"/>
      <c r="J16" s="249" t="s">
        <v>97</v>
      </c>
      <c r="K16" s="247"/>
      <c r="L16" s="247"/>
      <c r="M16" s="247"/>
      <c r="N16" s="247"/>
      <c r="O16" s="247"/>
      <c r="P16" s="247"/>
      <c r="Q16" s="247"/>
      <c r="R16" s="247"/>
      <c r="S16" s="247"/>
      <c r="T16" s="247"/>
      <c r="U16" s="247"/>
      <c r="V16" s="247"/>
    </row>
    <row r="17" spans="1:22" ht="21" customHeight="1">
      <c r="A17" s="173"/>
      <c r="K17" t="s">
        <v>682</v>
      </c>
    </row>
    <row r="18" spans="1:22" ht="21" customHeight="1">
      <c r="A18" s="173" t="s">
        <v>27</v>
      </c>
    </row>
    <row r="19" spans="1:22" ht="21" customHeight="1">
      <c r="B19" s="248"/>
      <c r="C19" s="248"/>
      <c r="D19" s="248"/>
      <c r="E19" s="248"/>
      <c r="F19" s="248"/>
      <c r="G19" s="248"/>
      <c r="H19" s="248"/>
      <c r="I19" s="248"/>
      <c r="J19" s="248" t="s">
        <v>395</v>
      </c>
      <c r="K19" s="248"/>
      <c r="L19" s="248"/>
      <c r="M19" s="248"/>
      <c r="N19" s="248"/>
      <c r="O19" s="248"/>
      <c r="P19" s="248"/>
      <c r="Q19" s="248"/>
      <c r="R19" s="248"/>
      <c r="S19" s="248"/>
      <c r="T19" s="248"/>
      <c r="U19" s="248"/>
      <c r="V19" s="248"/>
    </row>
    <row r="20" spans="1:22" ht="21" customHeight="1">
      <c r="A20" s="169"/>
      <c r="K20" t="s">
        <v>681</v>
      </c>
    </row>
    <row r="21" spans="1:22" ht="21" customHeight="1">
      <c r="A21" s="169"/>
    </row>
    <row r="22" spans="1:22" ht="21" customHeight="1">
      <c r="J22" s="170" t="s">
        <v>400</v>
      </c>
    </row>
    <row r="23" spans="1:22" ht="21" customHeight="1">
      <c r="A23" s="169"/>
      <c r="K23" t="s">
        <v>685</v>
      </c>
    </row>
    <row r="24" spans="1:22" ht="21" customHeight="1">
      <c r="A24" s="169"/>
    </row>
    <row r="25" spans="1:22" ht="21" customHeight="1">
      <c r="B25" s="250"/>
      <c r="C25" s="250"/>
      <c r="D25" s="250"/>
      <c r="E25" s="250"/>
      <c r="F25" s="250"/>
      <c r="G25" s="250"/>
      <c r="H25" s="250"/>
      <c r="I25" s="250"/>
      <c r="J25" s="250" t="s">
        <v>396</v>
      </c>
      <c r="K25" s="250"/>
      <c r="L25" s="250"/>
      <c r="M25" s="250"/>
      <c r="N25" s="250"/>
      <c r="O25" s="250"/>
      <c r="P25" s="250"/>
      <c r="Q25" s="250"/>
      <c r="R25" s="250"/>
      <c r="S25" s="250"/>
      <c r="T25" s="250"/>
      <c r="U25" s="250"/>
      <c r="V25" s="250"/>
    </row>
    <row r="26" spans="1:22" ht="21" customHeight="1">
      <c r="A26" s="169"/>
      <c r="J26" s="286"/>
      <c r="K26" t="s">
        <v>686</v>
      </c>
    </row>
    <row r="27" spans="1:22" ht="21" customHeight="1">
      <c r="A27" s="170" t="s">
        <v>29</v>
      </c>
    </row>
    <row r="28" spans="1:22" ht="21" customHeight="1">
      <c r="A28" s="169"/>
    </row>
    <row r="29" spans="1:22" ht="18" customHeight="1">
      <c r="A29" s="169"/>
    </row>
    <row r="30" spans="1:22" ht="18" customHeight="1">
      <c r="A30" s="169"/>
    </row>
    <row r="31" spans="1:22" ht="18" customHeight="1">
      <c r="A31" s="170"/>
    </row>
    <row r="32" spans="1:22" ht="21" customHeight="1">
      <c r="A32" s="170" t="s">
        <v>401</v>
      </c>
    </row>
    <row r="33" spans="1:1" ht="21" customHeight="1">
      <c r="A33" s="170"/>
    </row>
    <row r="34" spans="1:1" ht="21" customHeight="1">
      <c r="A34" s="170" t="s">
        <v>30</v>
      </c>
    </row>
    <row r="35" spans="1:1" ht="21" customHeight="1">
      <c r="A35" s="170" t="s">
        <v>402</v>
      </c>
    </row>
    <row r="36" spans="1:1" ht="21" customHeight="1">
      <c r="A36" s="170" t="s">
        <v>31</v>
      </c>
    </row>
    <row r="37" spans="1:1" ht="21" customHeight="1">
      <c r="A37" s="170" t="s">
        <v>418</v>
      </c>
    </row>
    <row r="38" spans="1:1" ht="21" customHeight="1">
      <c r="A38" s="170" t="s">
        <v>419</v>
      </c>
    </row>
    <row r="39" spans="1:1" ht="21" customHeight="1">
      <c r="A39" s="170" t="s">
        <v>420</v>
      </c>
    </row>
    <row r="40" spans="1:1" ht="21" customHeight="1">
      <c r="A40" s="170" t="s">
        <v>421</v>
      </c>
    </row>
    <row r="41" spans="1:1" ht="21" customHeight="1"/>
  </sheetData>
  <mergeCells count="5">
    <mergeCell ref="A1:V1"/>
    <mergeCell ref="A5:V5"/>
    <mergeCell ref="A6:V6"/>
    <mergeCell ref="A7:V7"/>
    <mergeCell ref="A10:V10"/>
  </mergeCells>
  <phoneticPr fontId="10"/>
  <pageMargins left="0.78740157480314965" right="0.39370078740157483" top="0.98425196850393704" bottom="0.98425196850393704" header="0.51181102362204722" footer="0.51181102362204722"/>
  <pageSetup paperSize="9" scale="89" orientation="portrait" horizontalDpi="200" verticalDpi="200"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171"/>
  <dimension ref="A1:I47"/>
  <sheetViews>
    <sheetView view="pageBreakPreview" topLeftCell="A6" zoomScaleNormal="100" workbookViewId="0">
      <selection activeCell="R30" sqref="R30"/>
    </sheetView>
  </sheetViews>
  <sheetFormatPr defaultColWidth="4.6640625" defaultRowHeight="13.2"/>
  <cols>
    <col min="1" max="9" width="9.44140625" style="211" customWidth="1"/>
    <col min="10" max="16384" width="4.6640625" style="211"/>
  </cols>
  <sheetData>
    <row r="1" spans="1:9" ht="19.2">
      <c r="A1" s="690" t="s">
        <v>120</v>
      </c>
      <c r="B1" s="690"/>
      <c r="C1" s="690"/>
      <c r="D1" s="690"/>
      <c r="E1" s="690"/>
      <c r="F1" s="690"/>
      <c r="G1" s="690"/>
      <c r="H1" s="690"/>
      <c r="I1" s="690"/>
    </row>
    <row r="2" spans="1:9" ht="13.8">
      <c r="A2" s="212"/>
    </row>
    <row r="3" spans="1:9" ht="26.25" customHeight="1">
      <c r="A3" s="212"/>
    </row>
    <row r="4" spans="1:9" ht="26.25" customHeight="1">
      <c r="A4" s="212"/>
    </row>
    <row r="5" spans="1:9" ht="18" customHeight="1">
      <c r="A5" s="691" t="s">
        <v>403</v>
      </c>
      <c r="B5" s="691"/>
      <c r="C5" s="691"/>
      <c r="D5" s="691"/>
      <c r="E5" s="691"/>
      <c r="F5" s="691"/>
      <c r="G5" s="691"/>
      <c r="H5" s="691"/>
      <c r="I5" s="691"/>
    </row>
    <row r="6" spans="1:9" ht="18" customHeight="1">
      <c r="A6" s="691"/>
      <c r="B6" s="691"/>
      <c r="C6" s="691"/>
      <c r="D6" s="691"/>
      <c r="E6" s="691"/>
      <c r="F6" s="691"/>
      <c r="G6" s="691"/>
      <c r="H6" s="691"/>
      <c r="I6" s="691"/>
    </row>
    <row r="7" spans="1:9" ht="18" customHeight="1">
      <c r="A7" s="691"/>
      <c r="B7" s="691"/>
      <c r="C7" s="691"/>
      <c r="D7" s="691"/>
      <c r="E7" s="691"/>
      <c r="F7" s="691"/>
      <c r="G7" s="691"/>
      <c r="H7" s="691"/>
      <c r="I7" s="691"/>
    </row>
    <row r="8" spans="1:9" ht="13.8">
      <c r="A8" s="212"/>
    </row>
    <row r="9" spans="1:9" ht="13.8">
      <c r="A9" s="212"/>
    </row>
    <row r="10" spans="1:9">
      <c r="A10" s="692" t="s">
        <v>502</v>
      </c>
      <c r="B10" s="692"/>
      <c r="C10" s="692"/>
      <c r="D10" s="692"/>
      <c r="E10" s="692"/>
      <c r="F10" s="692"/>
      <c r="G10" s="692"/>
      <c r="H10" s="692"/>
      <c r="I10" s="692"/>
    </row>
    <row r="11" spans="1:9" ht="13.8">
      <c r="A11" s="212"/>
    </row>
    <row r="12" spans="1:9" ht="13.8">
      <c r="A12" s="212"/>
    </row>
    <row r="13" spans="1:9">
      <c r="A13" s="698" t="s">
        <v>409</v>
      </c>
      <c r="B13" s="698"/>
    </row>
    <row r="14" spans="1:9" ht="13.8">
      <c r="A14" s="212"/>
    </row>
    <row r="15" spans="1:9" ht="13.8">
      <c r="A15" s="212"/>
    </row>
    <row r="16" spans="1:9">
      <c r="D16" s="213" t="s">
        <v>404</v>
      </c>
    </row>
    <row r="17" spans="1:9" ht="13.8">
      <c r="A17" s="212"/>
      <c r="D17" t="s">
        <v>682</v>
      </c>
    </row>
    <row r="18" spans="1:9" ht="13.8">
      <c r="A18" s="212" t="s">
        <v>32</v>
      </c>
    </row>
    <row r="19" spans="1:9">
      <c r="D19" s="213" t="s">
        <v>405</v>
      </c>
      <c r="H19" s="251"/>
    </row>
    <row r="20" spans="1:9" ht="13.8">
      <c r="A20" s="212"/>
      <c r="D20" t="s">
        <v>681</v>
      </c>
    </row>
    <row r="21" spans="1:9" ht="13.8">
      <c r="A21" s="212"/>
    </row>
    <row r="22" spans="1:9">
      <c r="D22" s="213" t="s">
        <v>406</v>
      </c>
    </row>
    <row r="23" spans="1:9" ht="13.8">
      <c r="A23" s="212"/>
      <c r="D23" s="412" t="s">
        <v>687</v>
      </c>
    </row>
    <row r="24" spans="1:9" ht="13.8">
      <c r="A24" s="212"/>
    </row>
    <row r="25" spans="1:9">
      <c r="D25" s="213" t="s">
        <v>407</v>
      </c>
      <c r="H25" s="251"/>
    </row>
    <row r="26" spans="1:9" ht="13.8">
      <c r="A26" s="212"/>
      <c r="D26" s="286" t="s">
        <v>688</v>
      </c>
    </row>
    <row r="27" spans="1:9">
      <c r="A27" s="213" t="s">
        <v>29</v>
      </c>
    </row>
    <row r="28" spans="1:9" ht="13.8">
      <c r="A28" s="212"/>
    </row>
    <row r="29" spans="1:9" ht="13.8">
      <c r="A29" s="212"/>
    </row>
    <row r="30" spans="1:9" ht="13.8">
      <c r="A30" s="212"/>
    </row>
    <row r="31" spans="1:9" ht="13.8">
      <c r="A31" s="212"/>
    </row>
    <row r="32" spans="1:9" ht="30.75" customHeight="1">
      <c r="A32" s="693" t="s">
        <v>408</v>
      </c>
      <c r="B32" s="694"/>
      <c r="C32" s="694"/>
      <c r="D32" s="694"/>
      <c r="E32" s="694"/>
      <c r="F32" s="694"/>
      <c r="G32" s="694"/>
      <c r="H32" s="694"/>
      <c r="I32" s="694"/>
    </row>
    <row r="33" spans="1:9" ht="18" customHeight="1">
      <c r="A33" s="214"/>
    </row>
    <row r="34" spans="1:9" ht="18" customHeight="1">
      <c r="A34" s="213" t="s">
        <v>26</v>
      </c>
    </row>
    <row r="35" spans="1:9" ht="18" customHeight="1">
      <c r="A35" s="695" t="s">
        <v>95</v>
      </c>
      <c r="B35" s="695"/>
      <c r="C35" s="695"/>
      <c r="D35" s="695"/>
      <c r="E35" s="695"/>
      <c r="F35" s="695"/>
      <c r="G35" s="695"/>
      <c r="H35" s="695"/>
      <c r="I35" s="695"/>
    </row>
    <row r="36" spans="1:9" ht="18" customHeight="1">
      <c r="A36" s="695"/>
      <c r="B36" s="695"/>
      <c r="C36" s="695"/>
      <c r="D36" s="695"/>
      <c r="E36" s="695"/>
      <c r="F36" s="695"/>
      <c r="G36" s="695"/>
      <c r="H36" s="695"/>
      <c r="I36" s="695"/>
    </row>
    <row r="37" spans="1:9" ht="18" customHeight="1">
      <c r="A37" s="695"/>
      <c r="B37" s="695"/>
      <c r="C37" s="695"/>
      <c r="D37" s="695"/>
      <c r="E37" s="695"/>
      <c r="F37" s="695"/>
      <c r="G37" s="695"/>
      <c r="H37" s="695"/>
      <c r="I37" s="695"/>
    </row>
    <row r="38" spans="1:9" ht="18" customHeight="1">
      <c r="A38" s="695" t="s">
        <v>424</v>
      </c>
      <c r="B38" s="695"/>
      <c r="C38" s="695"/>
      <c r="D38" s="695"/>
      <c r="E38" s="695"/>
      <c r="F38" s="695"/>
      <c r="G38" s="695"/>
      <c r="H38" s="695"/>
      <c r="I38" s="695"/>
    </row>
    <row r="39" spans="1:9" ht="18" customHeight="1">
      <c r="A39" s="695"/>
      <c r="B39" s="695"/>
      <c r="C39" s="695"/>
      <c r="D39" s="695"/>
      <c r="E39" s="695"/>
      <c r="F39" s="695"/>
      <c r="G39" s="695"/>
      <c r="H39" s="695"/>
      <c r="I39" s="695"/>
    </row>
    <row r="40" spans="1:9" ht="7.5" customHeight="1">
      <c r="A40" s="246"/>
      <c r="B40" s="246"/>
      <c r="C40" s="246"/>
      <c r="D40" s="246"/>
      <c r="E40" s="246"/>
      <c r="F40" s="246"/>
      <c r="G40" s="246"/>
      <c r="H40" s="246"/>
      <c r="I40" s="246"/>
    </row>
    <row r="41" spans="1:9" ht="18" customHeight="1">
      <c r="A41" s="214"/>
    </row>
    <row r="42" spans="1:9" ht="18" customHeight="1">
      <c r="A42" s="696" t="s">
        <v>96</v>
      </c>
      <c r="B42" s="696"/>
      <c r="C42" s="696"/>
      <c r="D42" s="696"/>
      <c r="E42" s="696"/>
      <c r="F42" s="696"/>
      <c r="G42" s="696"/>
      <c r="H42" s="696"/>
      <c r="I42" s="696"/>
    </row>
    <row r="43" spans="1:9" ht="15" customHeight="1">
      <c r="A43" s="697"/>
      <c r="B43" s="697"/>
      <c r="C43" s="697"/>
      <c r="D43" s="697"/>
      <c r="E43" s="697"/>
      <c r="F43" s="697"/>
      <c r="G43" s="697"/>
      <c r="H43" s="697"/>
      <c r="I43" s="697"/>
    </row>
    <row r="44" spans="1:9" ht="15" customHeight="1">
      <c r="A44" s="697"/>
      <c r="B44" s="697"/>
      <c r="C44" s="697"/>
      <c r="D44" s="697"/>
      <c r="E44" s="697"/>
      <c r="F44" s="697"/>
      <c r="G44" s="697"/>
      <c r="H44" s="697"/>
      <c r="I44" s="697"/>
    </row>
    <row r="45" spans="1:9" ht="15" customHeight="1">
      <c r="A45" s="697"/>
      <c r="B45" s="697"/>
      <c r="C45" s="697"/>
      <c r="D45" s="697"/>
      <c r="E45" s="697"/>
      <c r="F45" s="697"/>
      <c r="G45" s="697"/>
      <c r="H45" s="697"/>
      <c r="I45" s="697"/>
    </row>
    <row r="46" spans="1:9" ht="15" customHeight="1">
      <c r="A46" s="697"/>
      <c r="B46" s="697"/>
      <c r="C46" s="697"/>
      <c r="D46" s="697"/>
      <c r="E46" s="697"/>
      <c r="F46" s="697"/>
      <c r="G46" s="697"/>
      <c r="H46" s="697"/>
      <c r="I46" s="697"/>
    </row>
    <row r="47" spans="1:9" ht="15" customHeight="1">
      <c r="A47" s="697"/>
      <c r="B47" s="697"/>
      <c r="C47" s="697"/>
      <c r="D47" s="697"/>
      <c r="E47" s="697"/>
      <c r="F47" s="697"/>
      <c r="G47" s="697"/>
      <c r="H47" s="697"/>
      <c r="I47" s="697"/>
    </row>
  </sheetData>
  <mergeCells count="10">
    <mergeCell ref="A38:I39"/>
    <mergeCell ref="A42:I42"/>
    <mergeCell ref="A43:I45"/>
    <mergeCell ref="A46:I47"/>
    <mergeCell ref="A13:B13"/>
    <mergeCell ref="A1:I1"/>
    <mergeCell ref="A5:I7"/>
    <mergeCell ref="A10:I10"/>
    <mergeCell ref="A32:I32"/>
    <mergeCell ref="A35:I37"/>
  </mergeCells>
  <phoneticPr fontId="10"/>
  <pageMargins left="0.78740157480314965" right="0.78740157480314965" top="0.98425196850393704" bottom="0.98425196850393704" header="0.51181102362204722" footer="0.51181102362204722"/>
  <pageSetup paperSize="9" scale="96"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19"/>
  <dimension ref="A1:Q28"/>
  <sheetViews>
    <sheetView workbookViewId="0">
      <selection activeCell="A2" sqref="A2:Q2"/>
    </sheetView>
  </sheetViews>
  <sheetFormatPr defaultColWidth="9" defaultRowHeight="13.2"/>
  <cols>
    <col min="1" max="1" width="12.21875" style="218" customWidth="1"/>
    <col min="2" max="13" width="5.109375" style="218" customWidth="1"/>
    <col min="14" max="14" width="4.88671875" style="218" customWidth="1"/>
    <col min="15" max="15" width="3.109375" style="218" customWidth="1"/>
    <col min="16" max="16" width="6" style="218" customWidth="1"/>
    <col min="17" max="17" width="3.6640625" style="218" customWidth="1"/>
    <col min="18" max="16384" width="9" style="218"/>
  </cols>
  <sheetData>
    <row r="1" spans="1:17">
      <c r="A1" s="218" t="s">
        <v>49</v>
      </c>
    </row>
    <row r="2" spans="1:17" ht="49.5" customHeight="1">
      <c r="A2" s="704" t="s">
        <v>50</v>
      </c>
      <c r="B2" s="704"/>
      <c r="C2" s="704"/>
      <c r="D2" s="704"/>
      <c r="E2" s="704"/>
      <c r="F2" s="704"/>
      <c r="G2" s="704"/>
      <c r="H2" s="704"/>
      <c r="I2" s="704"/>
      <c r="J2" s="704"/>
      <c r="K2" s="704"/>
      <c r="L2" s="704"/>
      <c r="M2" s="704"/>
      <c r="N2" s="704"/>
      <c r="O2" s="704"/>
      <c r="P2" s="704"/>
      <c r="Q2" s="704"/>
    </row>
    <row r="3" spans="1:17" ht="30" customHeight="1">
      <c r="B3" s="712" t="s">
        <v>51</v>
      </c>
      <c r="C3" s="712"/>
      <c r="D3" s="712"/>
      <c r="E3" s="712"/>
      <c r="F3" s="712" t="s">
        <v>52</v>
      </c>
      <c r="G3" s="712"/>
      <c r="H3" s="712"/>
      <c r="I3" s="712"/>
      <c r="J3" s="712"/>
      <c r="K3" s="712"/>
      <c r="L3" s="712"/>
      <c r="M3" s="712"/>
      <c r="N3" s="712"/>
      <c r="O3" s="712"/>
      <c r="P3" s="712"/>
    </row>
    <row r="4" spans="1:17" ht="30" customHeight="1">
      <c r="B4" s="712" t="s">
        <v>368</v>
      </c>
      <c r="C4" s="712"/>
      <c r="D4" s="712"/>
      <c r="E4" s="712"/>
      <c r="F4" s="712" t="s">
        <v>53</v>
      </c>
      <c r="G4" s="712"/>
      <c r="H4" s="712"/>
      <c r="I4" s="712"/>
      <c r="J4" s="712"/>
      <c r="K4" s="712"/>
      <c r="L4" s="712"/>
      <c r="M4" s="712"/>
      <c r="N4" s="712"/>
      <c r="O4" s="712"/>
      <c r="P4" s="712"/>
    </row>
    <row r="5" spans="1:17" ht="20.25" customHeight="1"/>
    <row r="6" spans="1:17" ht="22.5" customHeight="1">
      <c r="A6" s="699" t="s">
        <v>54</v>
      </c>
      <c r="B6" s="700"/>
      <c r="C6" s="700"/>
      <c r="D6" s="713" t="s">
        <v>55</v>
      </c>
      <c r="E6" s="713"/>
      <c r="F6" s="713"/>
      <c r="G6" s="713"/>
      <c r="H6" s="713"/>
      <c r="I6" s="713"/>
      <c r="J6" s="713"/>
      <c r="K6" s="713"/>
      <c r="L6" s="713"/>
      <c r="M6" s="713"/>
      <c r="N6" s="713"/>
      <c r="O6" s="713"/>
      <c r="P6" s="713"/>
      <c r="Q6" s="714"/>
    </row>
    <row r="7" spans="1:17" ht="20.25" customHeight="1">
      <c r="A7" s="715" t="s">
        <v>56</v>
      </c>
      <c r="B7" s="716"/>
      <c r="C7" s="716"/>
      <c r="D7" s="716"/>
      <c r="E7" s="716"/>
      <c r="F7" s="716"/>
      <c r="G7" s="716"/>
      <c r="H7" s="716"/>
      <c r="I7" s="716"/>
      <c r="J7" s="716"/>
      <c r="K7" s="716"/>
      <c r="L7" s="716"/>
      <c r="M7" s="716"/>
      <c r="N7" s="716"/>
      <c r="O7" s="716"/>
      <c r="P7" s="716"/>
      <c r="Q7" s="717"/>
    </row>
    <row r="8" spans="1:17" ht="20.25" customHeight="1">
      <c r="A8" s="715"/>
      <c r="B8" s="716"/>
      <c r="C8" s="716"/>
      <c r="D8" s="716"/>
      <c r="E8" s="716"/>
      <c r="F8" s="716"/>
      <c r="G8" s="716"/>
      <c r="H8" s="716"/>
      <c r="I8" s="716"/>
      <c r="J8" s="716"/>
      <c r="K8" s="716"/>
      <c r="L8" s="716"/>
      <c r="M8" s="716"/>
      <c r="N8" s="716"/>
      <c r="O8" s="716"/>
      <c r="P8" s="716"/>
      <c r="Q8" s="717"/>
    </row>
    <row r="9" spans="1:17" ht="20.25" customHeight="1">
      <c r="A9" s="715"/>
      <c r="B9" s="716"/>
      <c r="C9" s="716"/>
      <c r="D9" s="716"/>
      <c r="E9" s="716"/>
      <c r="F9" s="716"/>
      <c r="G9" s="716"/>
      <c r="H9" s="716"/>
      <c r="I9" s="716"/>
      <c r="J9" s="716"/>
      <c r="K9" s="716"/>
      <c r="L9" s="716"/>
      <c r="M9" s="716"/>
      <c r="N9" s="716"/>
      <c r="O9" s="716"/>
      <c r="P9" s="716"/>
      <c r="Q9" s="717"/>
    </row>
    <row r="10" spans="1:17" ht="20.25" customHeight="1">
      <c r="A10" s="718"/>
      <c r="B10" s="719"/>
      <c r="C10" s="719"/>
      <c r="D10" s="719"/>
      <c r="E10" s="719"/>
      <c r="F10" s="719"/>
      <c r="G10" s="719"/>
      <c r="H10" s="719"/>
      <c r="I10" s="719"/>
      <c r="J10" s="719"/>
      <c r="K10" s="719"/>
      <c r="L10" s="719"/>
      <c r="M10" s="719"/>
      <c r="N10" s="719"/>
      <c r="O10" s="719"/>
      <c r="P10" s="719"/>
      <c r="Q10" s="720"/>
    </row>
    <row r="11" spans="1:17" ht="35.25" customHeight="1">
      <c r="A11" s="701" t="s">
        <v>57</v>
      </c>
      <c r="B11" s="702"/>
      <c r="C11" s="702"/>
      <c r="D11" s="721" t="s">
        <v>498</v>
      </c>
      <c r="E11" s="721"/>
      <c r="F11" s="219">
        <v>2</v>
      </c>
      <c r="G11" s="219" t="s">
        <v>58</v>
      </c>
      <c r="H11" s="219" t="s">
        <v>59</v>
      </c>
      <c r="I11" s="219" t="s">
        <v>60</v>
      </c>
      <c r="J11" s="219" t="s">
        <v>59</v>
      </c>
      <c r="K11" s="219" t="s">
        <v>14</v>
      </c>
      <c r="L11" s="721"/>
      <c r="M11" s="721"/>
      <c r="N11" s="721"/>
      <c r="O11" s="721"/>
      <c r="P11" s="721"/>
      <c r="Q11" s="722"/>
    </row>
    <row r="12" spans="1:17" ht="32.25" customHeight="1">
      <c r="A12" s="699" t="s">
        <v>61</v>
      </c>
      <c r="B12" s="700"/>
      <c r="C12" s="700"/>
      <c r="D12" s="220" t="s">
        <v>62</v>
      </c>
      <c r="E12" s="721">
        <v>19.399999999999999</v>
      </c>
      <c r="F12" s="721"/>
      <c r="G12" s="221" t="s">
        <v>63</v>
      </c>
      <c r="H12" s="222"/>
      <c r="I12" s="222"/>
      <c r="J12" s="222"/>
      <c r="K12" s="222"/>
      <c r="L12" s="222"/>
      <c r="M12" s="222"/>
      <c r="N12" s="222"/>
      <c r="O12" s="222"/>
      <c r="P12" s="222"/>
      <c r="Q12" s="223"/>
    </row>
    <row r="13" spans="1:17" ht="32.25" customHeight="1">
      <c r="A13" s="224"/>
      <c r="B13" s="225"/>
      <c r="C13" s="225"/>
      <c r="D13" s="225"/>
      <c r="E13" s="219" t="s">
        <v>361</v>
      </c>
      <c r="F13" s="219"/>
      <c r="G13" s="703">
        <v>18.600000000000001</v>
      </c>
      <c r="H13" s="703"/>
      <c r="I13" s="219" t="s">
        <v>63</v>
      </c>
      <c r="J13" s="219" t="s">
        <v>64</v>
      </c>
      <c r="K13" s="219" t="s">
        <v>19</v>
      </c>
      <c r="L13" s="219"/>
      <c r="M13" s="219"/>
      <c r="N13" s="226">
        <v>0.8</v>
      </c>
      <c r="O13" s="219" t="s">
        <v>63</v>
      </c>
      <c r="P13" s="225"/>
      <c r="Q13" s="227"/>
    </row>
    <row r="14" spans="1:17" ht="13.5" customHeight="1">
      <c r="A14" s="228"/>
      <c r="B14" s="219"/>
      <c r="C14" s="219"/>
      <c r="D14" s="219"/>
      <c r="E14" s="221"/>
      <c r="F14" s="219"/>
      <c r="G14" s="219"/>
      <c r="H14" s="219"/>
      <c r="I14" s="219"/>
      <c r="J14" s="219"/>
      <c r="K14" s="219"/>
      <c r="L14" s="219"/>
      <c r="M14" s="219"/>
      <c r="N14" s="219"/>
      <c r="O14" s="219"/>
      <c r="P14" s="219"/>
      <c r="Q14" s="229"/>
    </row>
    <row r="15" spans="1:17" ht="20.25" customHeight="1">
      <c r="A15" s="218" t="s">
        <v>65</v>
      </c>
    </row>
    <row r="16" spans="1:17" ht="20.25" customHeight="1">
      <c r="B16" s="219" t="s">
        <v>498</v>
      </c>
      <c r="C16" s="219">
        <v>2</v>
      </c>
      <c r="D16" s="219" t="s">
        <v>58</v>
      </c>
      <c r="E16" s="219">
        <v>10</v>
      </c>
      <c r="F16" s="219" t="s">
        <v>60</v>
      </c>
      <c r="G16" s="219" t="s">
        <v>66</v>
      </c>
      <c r="H16" s="219" t="s">
        <v>498</v>
      </c>
      <c r="I16" s="219">
        <v>3</v>
      </c>
      <c r="J16" s="219" t="s">
        <v>58</v>
      </c>
      <c r="K16" s="219">
        <v>9</v>
      </c>
      <c r="L16" s="219" t="s">
        <v>60</v>
      </c>
    </row>
    <row r="17" spans="1:17" ht="9" customHeight="1"/>
    <row r="18" spans="1:17" ht="28.5" customHeight="1">
      <c r="A18" s="710" t="s">
        <v>67</v>
      </c>
      <c r="B18" s="230">
        <v>10</v>
      </c>
      <c r="C18" s="231">
        <v>11</v>
      </c>
      <c r="D18" s="231">
        <v>12</v>
      </c>
      <c r="E18" s="231">
        <v>1</v>
      </c>
      <c r="F18" s="231">
        <v>2</v>
      </c>
      <c r="G18" s="231">
        <v>3</v>
      </c>
      <c r="H18" s="231">
        <v>4</v>
      </c>
      <c r="I18" s="231">
        <v>5</v>
      </c>
      <c r="J18" s="231">
        <v>6</v>
      </c>
      <c r="K18" s="231">
        <v>7</v>
      </c>
      <c r="L18" s="231">
        <v>8</v>
      </c>
      <c r="M18" s="231">
        <v>9</v>
      </c>
      <c r="N18" s="705" t="s">
        <v>383</v>
      </c>
      <c r="O18" s="706"/>
      <c r="P18" s="705" t="s">
        <v>68</v>
      </c>
      <c r="Q18" s="706"/>
    </row>
    <row r="19" spans="1:17" ht="21" customHeight="1">
      <c r="A19" s="711"/>
      <c r="B19" s="232" t="s">
        <v>60</v>
      </c>
      <c r="C19" s="233" t="s">
        <v>60</v>
      </c>
      <c r="D19" s="233" t="s">
        <v>60</v>
      </c>
      <c r="E19" s="233" t="s">
        <v>60</v>
      </c>
      <c r="F19" s="233" t="s">
        <v>69</v>
      </c>
      <c r="G19" s="233" t="s">
        <v>69</v>
      </c>
      <c r="H19" s="233" t="s">
        <v>69</v>
      </c>
      <c r="I19" s="233" t="s">
        <v>69</v>
      </c>
      <c r="J19" s="233" t="s">
        <v>69</v>
      </c>
      <c r="K19" s="233" t="s">
        <v>69</v>
      </c>
      <c r="L19" s="233" t="s">
        <v>69</v>
      </c>
      <c r="M19" s="233" t="s">
        <v>69</v>
      </c>
      <c r="N19" s="707"/>
      <c r="O19" s="708"/>
      <c r="P19" s="703"/>
      <c r="Q19" s="709"/>
    </row>
    <row r="20" spans="1:17" ht="48.75" customHeight="1">
      <c r="A20" s="234" t="s">
        <v>70</v>
      </c>
      <c r="B20" s="235">
        <v>10</v>
      </c>
      <c r="C20" s="235">
        <v>10</v>
      </c>
      <c r="D20" s="235">
        <v>13</v>
      </c>
      <c r="E20" s="235">
        <v>15</v>
      </c>
      <c r="F20" s="235">
        <v>15</v>
      </c>
      <c r="G20" s="235">
        <v>18</v>
      </c>
      <c r="H20" s="235">
        <v>20</v>
      </c>
      <c r="I20" s="235">
        <v>20</v>
      </c>
      <c r="J20" s="235">
        <v>25</v>
      </c>
      <c r="K20" s="235">
        <v>25</v>
      </c>
      <c r="L20" s="235">
        <v>25</v>
      </c>
      <c r="M20" s="236">
        <v>28</v>
      </c>
      <c r="N20" s="236">
        <f>SUM(B20:M20)</f>
        <v>224</v>
      </c>
      <c r="O20" s="237" t="s">
        <v>63</v>
      </c>
      <c r="P20" s="221">
        <v>18.600000000000001</v>
      </c>
      <c r="Q20" s="237" t="s">
        <v>63</v>
      </c>
    </row>
    <row r="21" spans="1:17" ht="48.75" customHeight="1">
      <c r="A21" s="238" t="s">
        <v>71</v>
      </c>
      <c r="B21" s="235">
        <v>0</v>
      </c>
      <c r="C21" s="235">
        <v>0</v>
      </c>
      <c r="D21" s="235">
        <v>1</v>
      </c>
      <c r="E21" s="235">
        <v>1</v>
      </c>
      <c r="F21" s="235">
        <v>1</v>
      </c>
      <c r="G21" s="235">
        <v>1</v>
      </c>
      <c r="H21" s="235">
        <v>1</v>
      </c>
      <c r="I21" s="235">
        <v>1</v>
      </c>
      <c r="J21" s="235">
        <v>1</v>
      </c>
      <c r="K21" s="235">
        <v>1</v>
      </c>
      <c r="L21" s="235">
        <v>1</v>
      </c>
      <c r="M21" s="236">
        <v>1</v>
      </c>
      <c r="N21" s="228">
        <v>10</v>
      </c>
      <c r="O21" s="229" t="s">
        <v>63</v>
      </c>
      <c r="P21" s="219">
        <v>0.8</v>
      </c>
      <c r="Q21" s="229" t="s">
        <v>63</v>
      </c>
    </row>
    <row r="22" spans="1:17" ht="48.75" customHeight="1">
      <c r="A22" s="234" t="s">
        <v>72</v>
      </c>
      <c r="B22" s="235">
        <v>5</v>
      </c>
      <c r="C22" s="235">
        <v>5</v>
      </c>
      <c r="D22" s="235">
        <v>6</v>
      </c>
      <c r="E22" s="235">
        <v>8</v>
      </c>
      <c r="F22" s="235">
        <v>9</v>
      </c>
      <c r="G22" s="235">
        <v>10</v>
      </c>
      <c r="H22" s="235">
        <v>14</v>
      </c>
      <c r="I22" s="235">
        <v>15</v>
      </c>
      <c r="J22" s="235">
        <v>18</v>
      </c>
      <c r="K22" s="235">
        <v>18</v>
      </c>
      <c r="L22" s="235">
        <v>19</v>
      </c>
      <c r="M22" s="236">
        <v>19</v>
      </c>
      <c r="N22" s="228">
        <f>SUM(B22:M22)</f>
        <v>146</v>
      </c>
      <c r="O22" s="229" t="s">
        <v>63</v>
      </c>
      <c r="P22" s="219">
        <v>12.1</v>
      </c>
      <c r="Q22" s="229" t="s">
        <v>63</v>
      </c>
    </row>
    <row r="23" spans="1:17" ht="65.25" customHeight="1">
      <c r="A23" s="239" t="s">
        <v>73</v>
      </c>
      <c r="B23" s="240" t="s">
        <v>74</v>
      </c>
      <c r="C23" s="240"/>
      <c r="D23" s="240" t="s">
        <v>75</v>
      </c>
      <c r="E23" s="240"/>
      <c r="F23" s="240" t="s">
        <v>75</v>
      </c>
      <c r="G23" s="240"/>
      <c r="H23" s="240" t="s">
        <v>76</v>
      </c>
      <c r="I23" s="240"/>
      <c r="J23" s="240" t="s">
        <v>77</v>
      </c>
      <c r="K23" s="240"/>
      <c r="L23" s="240" t="s">
        <v>78</v>
      </c>
      <c r="M23" s="241" t="s">
        <v>74</v>
      </c>
      <c r="N23" s="228"/>
      <c r="O23" s="229"/>
      <c r="P23" s="219"/>
      <c r="Q23" s="229"/>
    </row>
    <row r="24" spans="1:17" ht="20.25" customHeight="1">
      <c r="A24" s="218" t="s">
        <v>79</v>
      </c>
    </row>
    <row r="25" spans="1:17" ht="20.25" customHeight="1">
      <c r="A25" s="218" t="s">
        <v>80</v>
      </c>
    </row>
    <row r="26" spans="1:17" ht="20.25" customHeight="1">
      <c r="A26" s="218" t="s">
        <v>81</v>
      </c>
    </row>
    <row r="27" spans="1:17" ht="20.25" customHeight="1"/>
    <row r="28" spans="1:17" ht="20.25" customHeight="1"/>
  </sheetData>
  <mergeCells count="17">
    <mergeCell ref="B4:E4"/>
    <mergeCell ref="A6:C6"/>
    <mergeCell ref="A11:C11"/>
    <mergeCell ref="G13:H13"/>
    <mergeCell ref="A2:Q2"/>
    <mergeCell ref="N18:O19"/>
    <mergeCell ref="P18:Q19"/>
    <mergeCell ref="A18:A19"/>
    <mergeCell ref="F3:P3"/>
    <mergeCell ref="F4:P4"/>
    <mergeCell ref="D6:Q6"/>
    <mergeCell ref="A7:Q10"/>
    <mergeCell ref="L11:Q11"/>
    <mergeCell ref="D11:E11"/>
    <mergeCell ref="E12:F12"/>
    <mergeCell ref="A12:C12"/>
    <mergeCell ref="B3:E3"/>
  </mergeCells>
  <phoneticPr fontId="10"/>
  <pageMargins left="0.78740157480314965" right="0.39370078740157483" top="0.74803149606299213" bottom="0.74803149606299213" header="0.31496062992125984" footer="0.31496062992125984"/>
  <pageSetup paperSize="9"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21"/>
  <dimension ref="A1:I52"/>
  <sheetViews>
    <sheetView topLeftCell="A3" workbookViewId="0">
      <selection activeCell="Q16" sqref="Q16"/>
    </sheetView>
  </sheetViews>
  <sheetFormatPr defaultColWidth="9" defaultRowHeight="13.2"/>
  <cols>
    <col min="1" max="3" width="9" style="242"/>
    <col min="4" max="9" width="10" style="242" customWidth="1"/>
    <col min="10" max="16384" width="9" style="242"/>
  </cols>
  <sheetData>
    <row r="1" spans="1:9">
      <c r="A1" s="242" t="s">
        <v>82</v>
      </c>
    </row>
    <row r="3" spans="1:9" ht="16.2">
      <c r="A3" s="760" t="s">
        <v>83</v>
      </c>
      <c r="B3" s="760"/>
      <c r="C3" s="760"/>
      <c r="D3" s="760"/>
      <c r="E3" s="760"/>
      <c r="F3" s="760"/>
      <c r="G3" s="760"/>
      <c r="H3" s="760"/>
      <c r="I3" s="760"/>
    </row>
    <row r="4" spans="1:9" ht="14.4">
      <c r="A4" s="243"/>
      <c r="B4" s="243"/>
      <c r="C4" s="243"/>
      <c r="D4" s="243"/>
      <c r="E4" s="243"/>
      <c r="F4" s="243"/>
      <c r="G4" s="243"/>
      <c r="H4" s="243"/>
      <c r="I4" s="243"/>
    </row>
    <row r="5" spans="1:9" ht="30" customHeight="1">
      <c r="B5" s="771" t="s">
        <v>51</v>
      </c>
      <c r="C5" s="771"/>
      <c r="D5" s="771" t="s">
        <v>84</v>
      </c>
      <c r="E5" s="771"/>
      <c r="F5" s="771"/>
      <c r="G5" s="771"/>
      <c r="H5" s="771"/>
      <c r="I5" s="244"/>
    </row>
    <row r="6" spans="1:9" ht="30" customHeight="1">
      <c r="A6" s="244"/>
      <c r="B6" s="771" t="s">
        <v>378</v>
      </c>
      <c r="C6" s="771"/>
      <c r="D6" s="771" t="s">
        <v>370</v>
      </c>
      <c r="E6" s="771"/>
      <c r="F6" s="771"/>
      <c r="G6" s="771"/>
      <c r="H6" s="771"/>
      <c r="I6" s="244"/>
    </row>
    <row r="7" spans="1:9" ht="15" thickBot="1">
      <c r="A7" s="243"/>
      <c r="B7" s="243"/>
      <c r="C7" s="243"/>
      <c r="D7" s="243"/>
      <c r="E7" s="243"/>
      <c r="F7" s="243"/>
      <c r="G7" s="243"/>
      <c r="H7" s="243"/>
      <c r="I7" s="243"/>
    </row>
    <row r="8" spans="1:9">
      <c r="A8" s="761" t="s">
        <v>85</v>
      </c>
      <c r="B8" s="762"/>
      <c r="C8" s="763"/>
      <c r="D8" s="767" t="s">
        <v>86</v>
      </c>
      <c r="E8" s="762"/>
      <c r="F8" s="762"/>
      <c r="G8" s="762"/>
      <c r="H8" s="762"/>
      <c r="I8" s="768"/>
    </row>
    <row r="9" spans="1:9">
      <c r="A9" s="764"/>
      <c r="B9" s="765"/>
      <c r="C9" s="766"/>
      <c r="D9" s="769"/>
      <c r="E9" s="765"/>
      <c r="F9" s="765"/>
      <c r="G9" s="765"/>
      <c r="H9" s="765"/>
      <c r="I9" s="770"/>
    </row>
    <row r="10" spans="1:9" ht="13.5" customHeight="1">
      <c r="A10" s="729" t="s">
        <v>87</v>
      </c>
      <c r="B10" s="724"/>
      <c r="C10" s="730"/>
      <c r="D10" s="750" t="s">
        <v>415</v>
      </c>
      <c r="E10" s="751"/>
      <c r="F10" s="751"/>
      <c r="G10" s="751"/>
      <c r="H10" s="751"/>
      <c r="I10" s="752"/>
    </row>
    <row r="11" spans="1:9" ht="13.5" customHeight="1">
      <c r="A11" s="731"/>
      <c r="B11" s="727"/>
      <c r="C11" s="732"/>
      <c r="D11" s="753"/>
      <c r="E11" s="754"/>
      <c r="F11" s="754"/>
      <c r="G11" s="754"/>
      <c r="H11" s="754"/>
      <c r="I11" s="755"/>
    </row>
    <row r="12" spans="1:9" ht="13.5" customHeight="1">
      <c r="A12" s="731"/>
      <c r="B12" s="727"/>
      <c r="C12" s="732"/>
      <c r="D12" s="753"/>
      <c r="E12" s="754"/>
      <c r="F12" s="754"/>
      <c r="G12" s="754"/>
      <c r="H12" s="754"/>
      <c r="I12" s="755"/>
    </row>
    <row r="13" spans="1:9" ht="13.5" customHeight="1">
      <c r="A13" s="731"/>
      <c r="B13" s="727"/>
      <c r="C13" s="732"/>
      <c r="D13" s="753"/>
      <c r="E13" s="754"/>
      <c r="F13" s="754"/>
      <c r="G13" s="754"/>
      <c r="H13" s="754"/>
      <c r="I13" s="755"/>
    </row>
    <row r="14" spans="1:9" ht="13.5" customHeight="1">
      <c r="A14" s="731"/>
      <c r="B14" s="727"/>
      <c r="C14" s="732"/>
      <c r="D14" s="753"/>
      <c r="E14" s="754"/>
      <c r="F14" s="754"/>
      <c r="G14" s="754"/>
      <c r="H14" s="754"/>
      <c r="I14" s="755"/>
    </row>
    <row r="15" spans="1:9" ht="13.5" customHeight="1">
      <c r="A15" s="731"/>
      <c r="B15" s="727"/>
      <c r="C15" s="732"/>
      <c r="D15" s="753"/>
      <c r="E15" s="754"/>
      <c r="F15" s="754"/>
      <c r="G15" s="754"/>
      <c r="H15" s="754"/>
      <c r="I15" s="755"/>
    </row>
    <row r="16" spans="1:9" ht="13.5" customHeight="1">
      <c r="A16" s="731"/>
      <c r="B16" s="727"/>
      <c r="C16" s="732"/>
      <c r="D16" s="753"/>
      <c r="E16" s="754"/>
      <c r="F16" s="754"/>
      <c r="G16" s="754"/>
      <c r="H16" s="754"/>
      <c r="I16" s="755"/>
    </row>
    <row r="17" spans="1:9" ht="13.5" customHeight="1">
      <c r="A17" s="731"/>
      <c r="B17" s="727"/>
      <c r="C17" s="732"/>
      <c r="D17" s="753"/>
      <c r="E17" s="754"/>
      <c r="F17" s="754"/>
      <c r="G17" s="754"/>
      <c r="H17" s="754"/>
      <c r="I17" s="755"/>
    </row>
    <row r="18" spans="1:9" ht="13.5" customHeight="1">
      <c r="A18" s="731"/>
      <c r="B18" s="727"/>
      <c r="C18" s="732"/>
      <c r="D18" s="753"/>
      <c r="E18" s="754"/>
      <c r="F18" s="754"/>
      <c r="G18" s="754"/>
      <c r="H18" s="754"/>
      <c r="I18" s="755"/>
    </row>
    <row r="19" spans="1:9" ht="13.5" customHeight="1">
      <c r="A19" s="731"/>
      <c r="B19" s="727"/>
      <c r="C19" s="732"/>
      <c r="D19" s="753"/>
      <c r="E19" s="754"/>
      <c r="F19" s="754"/>
      <c r="G19" s="754"/>
      <c r="H19" s="754"/>
      <c r="I19" s="755"/>
    </row>
    <row r="20" spans="1:9" ht="13.5" customHeight="1">
      <c r="A20" s="731"/>
      <c r="B20" s="727"/>
      <c r="C20" s="732"/>
      <c r="D20" s="753"/>
      <c r="E20" s="754"/>
      <c r="F20" s="754"/>
      <c r="G20" s="754"/>
      <c r="H20" s="754"/>
      <c r="I20" s="755"/>
    </row>
    <row r="21" spans="1:9" ht="13.5" customHeight="1">
      <c r="A21" s="731"/>
      <c r="B21" s="727"/>
      <c r="C21" s="732"/>
      <c r="D21" s="753"/>
      <c r="E21" s="754"/>
      <c r="F21" s="754"/>
      <c r="G21" s="754"/>
      <c r="H21" s="754"/>
      <c r="I21" s="755"/>
    </row>
    <row r="22" spans="1:9" ht="13.5" customHeight="1">
      <c r="A22" s="731"/>
      <c r="B22" s="727"/>
      <c r="C22" s="732"/>
      <c r="D22" s="753"/>
      <c r="E22" s="754"/>
      <c r="F22" s="754"/>
      <c r="G22" s="754"/>
      <c r="H22" s="754"/>
      <c r="I22" s="755"/>
    </row>
    <row r="23" spans="1:9" ht="13.5" customHeight="1">
      <c r="A23" s="731"/>
      <c r="B23" s="727"/>
      <c r="C23" s="732"/>
      <c r="D23" s="753"/>
      <c r="E23" s="754"/>
      <c r="F23" s="754"/>
      <c r="G23" s="754"/>
      <c r="H23" s="754"/>
      <c r="I23" s="755"/>
    </row>
    <row r="24" spans="1:9" ht="13.5" customHeight="1">
      <c r="A24" s="731"/>
      <c r="B24" s="727"/>
      <c r="C24" s="732"/>
      <c r="D24" s="753"/>
      <c r="E24" s="754"/>
      <c r="F24" s="754"/>
      <c r="G24" s="754"/>
      <c r="H24" s="754"/>
      <c r="I24" s="755"/>
    </row>
    <row r="25" spans="1:9" ht="13.5" customHeight="1">
      <c r="A25" s="731"/>
      <c r="B25" s="727"/>
      <c r="C25" s="732"/>
      <c r="D25" s="753"/>
      <c r="E25" s="754"/>
      <c r="F25" s="754"/>
      <c r="G25" s="754"/>
      <c r="H25" s="754"/>
      <c r="I25" s="755"/>
    </row>
    <row r="26" spans="1:9" ht="13.5" customHeight="1">
      <c r="A26" s="733"/>
      <c r="B26" s="734"/>
      <c r="C26" s="735"/>
      <c r="D26" s="756"/>
      <c r="E26" s="757"/>
      <c r="F26" s="757"/>
      <c r="G26" s="757"/>
      <c r="H26" s="757"/>
      <c r="I26" s="758"/>
    </row>
    <row r="27" spans="1:9" ht="13.5" customHeight="1">
      <c r="A27" s="729" t="s">
        <v>88</v>
      </c>
      <c r="B27" s="724"/>
      <c r="C27" s="730"/>
      <c r="D27" s="759" t="s">
        <v>499</v>
      </c>
      <c r="E27" s="736"/>
      <c r="F27" s="736"/>
      <c r="G27" s="736"/>
      <c r="H27" s="736"/>
      <c r="I27" s="737"/>
    </row>
    <row r="28" spans="1:9">
      <c r="A28" s="733"/>
      <c r="B28" s="734"/>
      <c r="C28" s="735"/>
      <c r="D28" s="741"/>
      <c r="E28" s="742"/>
      <c r="F28" s="742"/>
      <c r="G28" s="742"/>
      <c r="H28" s="742"/>
      <c r="I28" s="743"/>
    </row>
    <row r="29" spans="1:9">
      <c r="A29" s="729" t="s">
        <v>89</v>
      </c>
      <c r="B29" s="724"/>
      <c r="C29" s="730"/>
      <c r="D29" s="723" t="s">
        <v>417</v>
      </c>
      <c r="E29" s="736"/>
      <c r="F29" s="736"/>
      <c r="G29" s="736"/>
      <c r="H29" s="736"/>
      <c r="I29" s="737"/>
    </row>
    <row r="30" spans="1:9">
      <c r="A30" s="731"/>
      <c r="B30" s="727"/>
      <c r="C30" s="732"/>
      <c r="D30" s="738"/>
      <c r="E30" s="739"/>
      <c r="F30" s="739"/>
      <c r="G30" s="739"/>
      <c r="H30" s="739"/>
      <c r="I30" s="740"/>
    </row>
    <row r="31" spans="1:9">
      <c r="A31" s="731"/>
      <c r="B31" s="727"/>
      <c r="C31" s="732"/>
      <c r="D31" s="738"/>
      <c r="E31" s="739"/>
      <c r="F31" s="739"/>
      <c r="G31" s="739"/>
      <c r="H31" s="739"/>
      <c r="I31" s="740"/>
    </row>
    <row r="32" spans="1:9">
      <c r="A32" s="731"/>
      <c r="B32" s="727"/>
      <c r="C32" s="732"/>
      <c r="D32" s="738"/>
      <c r="E32" s="739"/>
      <c r="F32" s="739"/>
      <c r="G32" s="739"/>
      <c r="H32" s="739"/>
      <c r="I32" s="740"/>
    </row>
    <row r="33" spans="1:9">
      <c r="A33" s="731"/>
      <c r="B33" s="727"/>
      <c r="C33" s="732"/>
      <c r="D33" s="738"/>
      <c r="E33" s="739"/>
      <c r="F33" s="739"/>
      <c r="G33" s="739"/>
      <c r="H33" s="739"/>
      <c r="I33" s="740"/>
    </row>
    <row r="34" spans="1:9">
      <c r="A34" s="731"/>
      <c r="B34" s="727"/>
      <c r="C34" s="732"/>
      <c r="D34" s="738"/>
      <c r="E34" s="739"/>
      <c r="F34" s="739"/>
      <c r="G34" s="739"/>
      <c r="H34" s="739"/>
      <c r="I34" s="740"/>
    </row>
    <row r="35" spans="1:9">
      <c r="A35" s="731"/>
      <c r="B35" s="727"/>
      <c r="C35" s="732"/>
      <c r="D35" s="738"/>
      <c r="E35" s="739"/>
      <c r="F35" s="739"/>
      <c r="G35" s="739"/>
      <c r="H35" s="739"/>
      <c r="I35" s="740"/>
    </row>
    <row r="36" spans="1:9">
      <c r="A36" s="731"/>
      <c r="B36" s="727"/>
      <c r="C36" s="732"/>
      <c r="D36" s="738"/>
      <c r="E36" s="739"/>
      <c r="F36" s="739"/>
      <c r="G36" s="739"/>
      <c r="H36" s="739"/>
      <c r="I36" s="740"/>
    </row>
    <row r="37" spans="1:9">
      <c r="A37" s="731"/>
      <c r="B37" s="727"/>
      <c r="C37" s="732"/>
      <c r="D37" s="738"/>
      <c r="E37" s="739"/>
      <c r="F37" s="739"/>
      <c r="G37" s="739"/>
      <c r="H37" s="739"/>
      <c r="I37" s="740"/>
    </row>
    <row r="38" spans="1:9">
      <c r="A38" s="733"/>
      <c r="B38" s="734"/>
      <c r="C38" s="735"/>
      <c r="D38" s="741"/>
      <c r="E38" s="742"/>
      <c r="F38" s="742"/>
      <c r="G38" s="742"/>
      <c r="H38" s="742"/>
      <c r="I38" s="743"/>
    </row>
    <row r="39" spans="1:9" ht="13.5" customHeight="1">
      <c r="A39" s="729" t="s">
        <v>90</v>
      </c>
      <c r="B39" s="724"/>
      <c r="C39" s="730"/>
      <c r="D39" s="723" t="s">
        <v>416</v>
      </c>
      <c r="E39" s="724"/>
      <c r="F39" s="724"/>
      <c r="G39" s="724"/>
      <c r="H39" s="724"/>
      <c r="I39" s="725"/>
    </row>
    <row r="40" spans="1:9" ht="13.5" customHeight="1">
      <c r="A40" s="731"/>
      <c r="B40" s="727"/>
      <c r="C40" s="732"/>
      <c r="D40" s="726"/>
      <c r="E40" s="727"/>
      <c r="F40" s="727"/>
      <c r="G40" s="727"/>
      <c r="H40" s="727"/>
      <c r="I40" s="728"/>
    </row>
    <row r="41" spans="1:9" ht="13.5" customHeight="1">
      <c r="A41" s="731"/>
      <c r="B41" s="727"/>
      <c r="C41" s="732"/>
      <c r="D41" s="726"/>
      <c r="E41" s="727"/>
      <c r="F41" s="727"/>
      <c r="G41" s="727"/>
      <c r="H41" s="727"/>
      <c r="I41" s="728"/>
    </row>
    <row r="42" spans="1:9" ht="18.75" customHeight="1">
      <c r="A42" s="729" t="s">
        <v>91</v>
      </c>
      <c r="B42" s="724"/>
      <c r="C42" s="730"/>
      <c r="D42" s="723" t="s">
        <v>92</v>
      </c>
      <c r="E42" s="736"/>
      <c r="F42" s="736"/>
      <c r="G42" s="736"/>
      <c r="H42" s="736"/>
      <c r="I42" s="737"/>
    </row>
    <row r="43" spans="1:9" ht="18.75" customHeight="1">
      <c r="A43" s="731"/>
      <c r="B43" s="727"/>
      <c r="C43" s="732"/>
      <c r="D43" s="738"/>
      <c r="E43" s="739"/>
      <c r="F43" s="739"/>
      <c r="G43" s="739"/>
      <c r="H43" s="739"/>
      <c r="I43" s="740"/>
    </row>
    <row r="44" spans="1:9" ht="18.75" customHeight="1">
      <c r="A44" s="731"/>
      <c r="B44" s="727"/>
      <c r="C44" s="732"/>
      <c r="D44" s="738"/>
      <c r="E44" s="739"/>
      <c r="F44" s="739"/>
      <c r="G44" s="739"/>
      <c r="H44" s="739"/>
      <c r="I44" s="740"/>
    </row>
    <row r="45" spans="1:9" ht="18.75" customHeight="1">
      <c r="A45" s="731"/>
      <c r="B45" s="727"/>
      <c r="C45" s="732"/>
      <c r="D45" s="738"/>
      <c r="E45" s="739"/>
      <c r="F45" s="739"/>
      <c r="G45" s="739"/>
      <c r="H45" s="739"/>
      <c r="I45" s="740"/>
    </row>
    <row r="46" spans="1:9" ht="14.25" customHeight="1">
      <c r="A46" s="731"/>
      <c r="B46" s="727"/>
      <c r="C46" s="732"/>
      <c r="D46" s="738"/>
      <c r="E46" s="739"/>
      <c r="F46" s="739"/>
      <c r="G46" s="739"/>
      <c r="H46" s="739"/>
      <c r="I46" s="740"/>
    </row>
    <row r="47" spans="1:9" ht="18.75" customHeight="1">
      <c r="A47" s="733"/>
      <c r="B47" s="734"/>
      <c r="C47" s="735"/>
      <c r="D47" s="741"/>
      <c r="E47" s="742"/>
      <c r="F47" s="742"/>
      <c r="G47" s="742"/>
      <c r="H47" s="742"/>
      <c r="I47" s="743"/>
    </row>
    <row r="48" spans="1:9" ht="18" customHeight="1">
      <c r="A48" s="729" t="s">
        <v>93</v>
      </c>
      <c r="B48" s="724"/>
      <c r="C48" s="730"/>
      <c r="D48" s="723" t="s">
        <v>500</v>
      </c>
      <c r="E48" s="736"/>
      <c r="F48" s="736"/>
      <c r="G48" s="736"/>
      <c r="H48" s="736"/>
      <c r="I48" s="737"/>
    </row>
    <row r="49" spans="1:9" ht="18" customHeight="1">
      <c r="A49" s="731"/>
      <c r="B49" s="727"/>
      <c r="C49" s="732"/>
      <c r="D49" s="738"/>
      <c r="E49" s="739"/>
      <c r="F49" s="739"/>
      <c r="G49" s="739"/>
      <c r="H49" s="739"/>
      <c r="I49" s="740"/>
    </row>
    <row r="50" spans="1:9" ht="18" customHeight="1">
      <c r="A50" s="731"/>
      <c r="B50" s="727"/>
      <c r="C50" s="732"/>
      <c r="D50" s="738"/>
      <c r="E50" s="739"/>
      <c r="F50" s="739"/>
      <c r="G50" s="739"/>
      <c r="H50" s="739"/>
      <c r="I50" s="740"/>
    </row>
    <row r="51" spans="1:9" ht="18" customHeight="1" thickBot="1">
      <c r="A51" s="744"/>
      <c r="B51" s="745"/>
      <c r="C51" s="746"/>
      <c r="D51" s="747"/>
      <c r="E51" s="748"/>
      <c r="F51" s="748"/>
      <c r="G51" s="748"/>
      <c r="H51" s="748"/>
      <c r="I51" s="749"/>
    </row>
    <row r="52" spans="1:9">
      <c r="A52" s="242" t="s">
        <v>94</v>
      </c>
    </row>
  </sheetData>
  <mergeCells count="19">
    <mergeCell ref="A3:I3"/>
    <mergeCell ref="A8:C9"/>
    <mergeCell ref="D8:I9"/>
    <mergeCell ref="B5:C5"/>
    <mergeCell ref="D5:H5"/>
    <mergeCell ref="B6:C6"/>
    <mergeCell ref="D6:H6"/>
    <mergeCell ref="A10:C26"/>
    <mergeCell ref="D10:I26"/>
    <mergeCell ref="A27:C28"/>
    <mergeCell ref="D27:I28"/>
    <mergeCell ref="A29:C38"/>
    <mergeCell ref="D29:I38"/>
    <mergeCell ref="D39:I41"/>
    <mergeCell ref="A39:C41"/>
    <mergeCell ref="A42:C47"/>
    <mergeCell ref="D42:I47"/>
    <mergeCell ref="A48:C51"/>
    <mergeCell ref="D48:I51"/>
  </mergeCells>
  <phoneticPr fontId="10"/>
  <pageMargins left="0.78740157480314965" right="0.70866141732283472" top="0.74803149606299213" bottom="0.74803149606299213" header="0.31496062992125984" footer="0.31496062992125984"/>
  <pageSetup paperSize="9"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EDBB1-2CAB-4DFA-9A8B-D91F18137186}">
  <dimension ref="A1:T49"/>
  <sheetViews>
    <sheetView showGridLines="0" view="pageBreakPreview" topLeftCell="A21" zoomScale="120" zoomScaleSheetLayoutView="120" workbookViewId="0">
      <selection activeCell="A34" sqref="A34:T34"/>
    </sheetView>
  </sheetViews>
  <sheetFormatPr defaultColWidth="9" defaultRowHeight="13.2"/>
  <cols>
    <col min="1" max="1" width="2.44140625" style="307" customWidth="1"/>
    <col min="2" max="2" width="3.109375" style="309" customWidth="1"/>
    <col min="3" max="3" width="16.5546875" style="307" customWidth="1"/>
    <col min="4" max="4" width="9.88671875" style="307" customWidth="1"/>
    <col min="5" max="5" width="7.6640625" style="307" customWidth="1"/>
    <col min="6" max="6" width="12.109375" style="307" customWidth="1"/>
    <col min="7" max="12" width="2.6640625" style="307" customWidth="1"/>
    <col min="13" max="20" width="2.44140625" style="307" customWidth="1"/>
    <col min="21" max="21" width="9" style="307" bestFit="1" customWidth="1"/>
    <col min="22" max="16384" width="9" style="307"/>
  </cols>
  <sheetData>
    <row r="1" spans="1:20" s="287" customFormat="1">
      <c r="A1" s="829"/>
      <c r="B1" s="830"/>
      <c r="C1" s="830"/>
      <c r="T1" s="288" t="s">
        <v>507</v>
      </c>
    </row>
    <row r="2" spans="1:20" s="287" customFormat="1" ht="12" customHeight="1">
      <c r="B2" s="327"/>
    </row>
    <row r="3" spans="1:20" s="289" customFormat="1" ht="19.8" customHeight="1">
      <c r="B3" s="831" t="s">
        <v>508</v>
      </c>
      <c r="C3" s="831"/>
      <c r="D3" s="831"/>
      <c r="E3" s="831"/>
      <c r="F3" s="831"/>
      <c r="G3" s="831"/>
      <c r="H3" s="831"/>
      <c r="I3" s="831"/>
      <c r="J3" s="831"/>
      <c r="K3" s="831"/>
      <c r="L3" s="831"/>
      <c r="M3" s="831"/>
      <c r="N3" s="831"/>
      <c r="O3" s="831"/>
      <c r="P3" s="831"/>
      <c r="Q3" s="831"/>
      <c r="R3" s="831"/>
      <c r="S3" s="831"/>
      <c r="T3" s="831"/>
    </row>
    <row r="4" spans="1:20" s="289" customFormat="1" ht="16.2">
      <c r="B4" s="831" t="s">
        <v>561</v>
      </c>
      <c r="C4" s="831"/>
      <c r="D4" s="831"/>
      <c r="E4" s="831"/>
      <c r="F4" s="831"/>
      <c r="G4" s="831"/>
      <c r="H4" s="831"/>
      <c r="I4" s="831"/>
      <c r="J4" s="831"/>
      <c r="K4" s="831"/>
      <c r="L4" s="831"/>
      <c r="M4" s="831"/>
      <c r="N4" s="831"/>
      <c r="O4" s="831"/>
      <c r="P4" s="831"/>
      <c r="Q4" s="831"/>
      <c r="R4" s="831"/>
      <c r="S4" s="831"/>
      <c r="T4" s="831"/>
    </row>
    <row r="5" spans="1:20" s="287" customFormat="1" ht="15.75" customHeight="1">
      <c r="B5" s="327"/>
      <c r="E5" s="290"/>
      <c r="F5" s="290"/>
      <c r="G5" s="290"/>
      <c r="H5" s="290"/>
      <c r="I5" s="290"/>
    </row>
    <row r="6" spans="1:20" s="287" customFormat="1" ht="15.75" customHeight="1">
      <c r="B6" s="327"/>
      <c r="J6" s="832" t="s">
        <v>509</v>
      </c>
      <c r="K6" s="832"/>
      <c r="L6" s="833">
        <v>7</v>
      </c>
      <c r="M6" s="833"/>
      <c r="N6" s="287" t="s">
        <v>510</v>
      </c>
      <c r="O6" s="833">
        <v>4</v>
      </c>
      <c r="P6" s="833"/>
      <c r="Q6" s="287" t="s">
        <v>511</v>
      </c>
      <c r="R6" s="833">
        <v>1</v>
      </c>
      <c r="S6" s="833"/>
      <c r="T6" s="287" t="s">
        <v>512</v>
      </c>
    </row>
    <row r="7" spans="1:20" s="287" customFormat="1" ht="15.75" customHeight="1">
      <c r="C7" s="287" t="s">
        <v>513</v>
      </c>
      <c r="D7" s="287" t="s">
        <v>514</v>
      </c>
    </row>
    <row r="8" spans="1:20" s="287" customFormat="1" ht="15.75" customHeight="1">
      <c r="B8" s="327"/>
      <c r="C8" s="291"/>
    </row>
    <row r="9" spans="1:20" s="287" customFormat="1" ht="15.75" customHeight="1">
      <c r="B9" s="327"/>
      <c r="E9" s="291" t="s">
        <v>515</v>
      </c>
      <c r="F9" s="291" t="s">
        <v>516</v>
      </c>
      <c r="G9" s="292"/>
      <c r="H9" s="834" t="s">
        <v>517</v>
      </c>
      <c r="I9" s="834"/>
      <c r="J9" s="834"/>
      <c r="K9" s="834"/>
      <c r="L9" s="834"/>
      <c r="M9" s="834"/>
      <c r="N9" s="834"/>
      <c r="O9" s="834"/>
      <c r="P9" s="834"/>
      <c r="Q9" s="834"/>
      <c r="R9" s="834"/>
      <c r="S9" s="834"/>
      <c r="T9" s="834"/>
    </row>
    <row r="10" spans="1:20" s="287" customFormat="1" ht="15.75" customHeight="1">
      <c r="B10" s="327"/>
      <c r="E10" s="292"/>
      <c r="F10" s="293" t="s">
        <v>518</v>
      </c>
      <c r="G10" s="292"/>
      <c r="H10" s="834" t="s">
        <v>519</v>
      </c>
      <c r="I10" s="834"/>
      <c r="J10" s="834"/>
      <c r="K10" s="834"/>
      <c r="L10" s="834"/>
      <c r="M10" s="834"/>
      <c r="N10" s="834"/>
      <c r="O10" s="834"/>
      <c r="P10" s="834"/>
      <c r="Q10" s="834"/>
      <c r="R10" s="834"/>
      <c r="S10" s="834"/>
      <c r="T10" s="834"/>
    </row>
    <row r="11" spans="1:20" s="287" customFormat="1" ht="15.75" customHeight="1">
      <c r="B11" s="327"/>
      <c r="E11" s="292"/>
      <c r="F11" s="291" t="s">
        <v>520</v>
      </c>
      <c r="G11" s="292"/>
      <c r="H11" s="326" t="s">
        <v>521</v>
      </c>
      <c r="I11" s="294"/>
      <c r="J11" s="326"/>
      <c r="K11" s="326"/>
      <c r="L11" s="326"/>
      <c r="M11" s="326"/>
      <c r="N11" s="326"/>
      <c r="O11" s="326"/>
      <c r="P11" s="326"/>
      <c r="Q11" s="326"/>
      <c r="R11" s="326"/>
      <c r="S11" s="326"/>
      <c r="T11" s="326"/>
    </row>
    <row r="12" spans="1:20" s="287" customFormat="1" ht="15.75" customHeight="1">
      <c r="B12" s="327"/>
      <c r="E12" s="292"/>
      <c r="F12" s="291" t="s">
        <v>522</v>
      </c>
      <c r="G12" s="292"/>
      <c r="H12" s="326" t="s">
        <v>521</v>
      </c>
      <c r="I12" s="294"/>
      <c r="J12" s="326"/>
      <c r="K12" s="326"/>
      <c r="L12" s="326"/>
      <c r="M12" s="326"/>
      <c r="N12" s="326"/>
      <c r="O12" s="326"/>
      <c r="P12" s="326"/>
      <c r="Q12" s="326"/>
      <c r="R12" s="326"/>
      <c r="S12" s="326"/>
      <c r="T12" s="326"/>
    </row>
    <row r="13" spans="1:20" s="287" customFormat="1" ht="15.75" customHeight="1">
      <c r="B13" s="327"/>
      <c r="E13" s="292"/>
      <c r="F13" s="291" t="s">
        <v>523</v>
      </c>
      <c r="G13" s="292"/>
      <c r="H13" s="326" t="s">
        <v>524</v>
      </c>
      <c r="I13" s="294"/>
      <c r="J13" s="326"/>
      <c r="K13" s="326"/>
      <c r="L13" s="326"/>
      <c r="M13" s="326"/>
      <c r="N13" s="326"/>
      <c r="O13" s="326"/>
      <c r="P13" s="326"/>
      <c r="Q13" s="326"/>
      <c r="R13" s="326"/>
      <c r="S13" s="326"/>
      <c r="T13" s="326"/>
    </row>
    <row r="14" spans="1:20" s="287" customFormat="1" ht="15.75" customHeight="1">
      <c r="B14" s="327"/>
      <c r="O14" s="295"/>
    </row>
    <row r="15" spans="1:20" s="287" customFormat="1" ht="28.8" customHeight="1">
      <c r="A15" s="835" t="s">
        <v>562</v>
      </c>
      <c r="B15" s="836"/>
      <c r="C15" s="836"/>
      <c r="D15" s="836"/>
      <c r="E15" s="836"/>
      <c r="F15" s="836"/>
      <c r="G15" s="836"/>
      <c r="H15" s="836"/>
      <c r="I15" s="836"/>
      <c r="J15" s="836"/>
      <c r="K15" s="836"/>
      <c r="L15" s="836"/>
      <c r="M15" s="836"/>
      <c r="N15" s="836"/>
      <c r="O15" s="836"/>
      <c r="P15" s="836"/>
      <c r="Q15" s="836"/>
      <c r="R15" s="836"/>
      <c r="S15" s="836"/>
      <c r="T15" s="836"/>
    </row>
    <row r="16" spans="1:20" s="287" customFormat="1" ht="28.8" customHeight="1">
      <c r="A16" s="836"/>
      <c r="B16" s="836"/>
      <c r="C16" s="836"/>
      <c r="D16" s="836"/>
      <c r="E16" s="836"/>
      <c r="F16" s="836"/>
      <c r="G16" s="836"/>
      <c r="H16" s="836"/>
      <c r="I16" s="836"/>
      <c r="J16" s="836"/>
      <c r="K16" s="836"/>
      <c r="L16" s="836"/>
      <c r="M16" s="836"/>
      <c r="N16" s="836"/>
      <c r="O16" s="836"/>
      <c r="P16" s="836"/>
      <c r="Q16" s="836"/>
      <c r="R16" s="836"/>
      <c r="S16" s="836"/>
      <c r="T16" s="836"/>
    </row>
    <row r="17" spans="1:20" s="287" customFormat="1" ht="4.2" customHeight="1">
      <c r="B17" s="327"/>
    </row>
    <row r="18" spans="1:20" s="287" customFormat="1" ht="15.75" customHeight="1">
      <c r="B18" s="823" t="s">
        <v>563</v>
      </c>
      <c r="C18" s="824"/>
      <c r="D18" s="824"/>
      <c r="E18" s="825"/>
      <c r="F18" s="826" t="s">
        <v>525</v>
      </c>
      <c r="G18" s="827"/>
      <c r="H18" s="827"/>
      <c r="I18" s="827"/>
      <c r="J18" s="827"/>
      <c r="K18" s="827"/>
      <c r="L18" s="827"/>
      <c r="M18" s="827"/>
      <c r="N18" s="827"/>
      <c r="O18" s="827"/>
      <c r="P18" s="827"/>
      <c r="Q18" s="827"/>
      <c r="R18" s="827"/>
      <c r="S18" s="827"/>
      <c r="T18" s="828"/>
    </row>
    <row r="19" spans="1:20" s="287" customFormat="1" ht="18" customHeight="1">
      <c r="B19" s="823" t="s">
        <v>526</v>
      </c>
      <c r="C19" s="824"/>
      <c r="D19" s="824"/>
      <c r="E19" s="825"/>
      <c r="F19" s="826">
        <v>142000000</v>
      </c>
      <c r="G19" s="827"/>
      <c r="H19" s="827"/>
      <c r="I19" s="827"/>
      <c r="J19" s="827"/>
      <c r="K19" s="827"/>
      <c r="L19" s="827"/>
      <c r="M19" s="827"/>
      <c r="N19" s="827"/>
      <c r="O19" s="827"/>
      <c r="P19" s="827"/>
      <c r="Q19" s="827"/>
      <c r="R19" s="827"/>
      <c r="S19" s="827"/>
      <c r="T19" s="828"/>
    </row>
    <row r="20" spans="1:20" s="287" customFormat="1" ht="28.8" customHeight="1">
      <c r="B20" s="799" t="s">
        <v>527</v>
      </c>
      <c r="C20" s="800"/>
      <c r="D20" s="800"/>
      <c r="E20" s="801"/>
      <c r="F20" s="802" t="s">
        <v>528</v>
      </c>
      <c r="G20" s="803"/>
      <c r="H20" s="803"/>
      <c r="I20" s="803"/>
      <c r="J20" s="803"/>
      <c r="K20" s="803"/>
      <c r="L20" s="803"/>
      <c r="M20" s="803"/>
      <c r="N20" s="803"/>
      <c r="O20" s="803"/>
      <c r="P20" s="803"/>
      <c r="Q20" s="803"/>
      <c r="R20" s="803"/>
      <c r="S20" s="803"/>
      <c r="T20" s="804"/>
    </row>
    <row r="21" spans="1:20" s="287" customFormat="1" ht="29.4" customHeight="1">
      <c r="B21" s="805" t="s">
        <v>529</v>
      </c>
      <c r="C21" s="806"/>
      <c r="D21" s="806"/>
      <c r="E21" s="807"/>
      <c r="F21" s="808" t="s">
        <v>530</v>
      </c>
      <c r="G21" s="809"/>
      <c r="H21" s="809"/>
      <c r="I21" s="809"/>
      <c r="J21" s="809"/>
      <c r="K21" s="809"/>
      <c r="L21" s="809"/>
      <c r="M21" s="809"/>
      <c r="N21" s="809"/>
      <c r="O21" s="809"/>
      <c r="P21" s="809"/>
      <c r="Q21" s="809"/>
      <c r="R21" s="809"/>
      <c r="S21" s="809"/>
      <c r="T21" s="810"/>
    </row>
    <row r="22" spans="1:20" s="287" customFormat="1" ht="15" customHeight="1">
      <c r="B22" s="327"/>
      <c r="C22" s="327"/>
      <c r="D22" s="327"/>
      <c r="E22" s="327"/>
      <c r="F22" s="327"/>
      <c r="G22" s="327"/>
      <c r="H22" s="327"/>
      <c r="I22" s="327"/>
      <c r="J22" s="327"/>
      <c r="K22" s="327"/>
      <c r="L22" s="327"/>
      <c r="M22" s="327"/>
      <c r="N22" s="327"/>
      <c r="O22" s="327"/>
      <c r="P22" s="327"/>
      <c r="Q22" s="327"/>
      <c r="R22" s="327"/>
      <c r="S22" s="327"/>
      <c r="T22" s="327"/>
    </row>
    <row r="23" spans="1:20" s="287" customFormat="1" ht="15" customHeight="1">
      <c r="B23" s="296" t="s">
        <v>531</v>
      </c>
      <c r="C23" s="327"/>
      <c r="D23" s="327"/>
      <c r="E23" s="327"/>
      <c r="F23" s="327"/>
      <c r="G23" s="327"/>
      <c r="H23" s="327"/>
      <c r="I23" s="327"/>
      <c r="J23" s="327"/>
      <c r="K23" s="327"/>
      <c r="L23" s="327"/>
      <c r="M23" s="327"/>
      <c r="N23" s="327"/>
      <c r="O23" s="327"/>
      <c r="P23" s="327"/>
      <c r="Q23" s="327"/>
      <c r="R23" s="327"/>
      <c r="S23" s="327"/>
      <c r="T23" s="327"/>
    </row>
    <row r="24" spans="1:20" s="287" customFormat="1" ht="15" customHeight="1">
      <c r="A24" s="296"/>
      <c r="B24" s="811" t="s">
        <v>564</v>
      </c>
      <c r="C24" s="812"/>
      <c r="D24" s="813"/>
      <c r="E24" s="814" t="s">
        <v>532</v>
      </c>
      <c r="F24" s="815"/>
      <c r="G24" s="815"/>
      <c r="H24" s="815"/>
      <c r="I24" s="815"/>
      <c r="J24" s="815"/>
      <c r="K24" s="815"/>
      <c r="L24" s="815"/>
      <c r="M24" s="815"/>
      <c r="N24" s="815"/>
      <c r="O24" s="815"/>
      <c r="P24" s="815"/>
      <c r="Q24" s="815"/>
      <c r="R24" s="815"/>
      <c r="S24" s="815"/>
      <c r="T24" s="816"/>
    </row>
    <row r="25" spans="1:20" s="287" customFormat="1" ht="15" customHeight="1">
      <c r="A25" s="296"/>
      <c r="B25" s="811"/>
      <c r="C25" s="812"/>
      <c r="D25" s="813"/>
      <c r="E25" s="817" t="s">
        <v>533</v>
      </c>
      <c r="F25" s="818"/>
      <c r="G25" s="818"/>
      <c r="H25" s="818"/>
      <c r="I25" s="818"/>
      <c r="J25" s="818"/>
      <c r="K25" s="818"/>
      <c r="L25" s="818"/>
      <c r="M25" s="818"/>
      <c r="N25" s="818"/>
      <c r="O25" s="818"/>
      <c r="P25" s="818"/>
      <c r="Q25" s="818"/>
      <c r="R25" s="818"/>
      <c r="S25" s="818"/>
      <c r="T25" s="819"/>
    </row>
    <row r="26" spans="1:20" s="287" customFormat="1" ht="15" customHeight="1">
      <c r="A26" s="296"/>
      <c r="B26" s="811"/>
      <c r="C26" s="812"/>
      <c r="D26" s="813"/>
      <c r="E26" s="820" t="s">
        <v>534</v>
      </c>
      <c r="F26" s="821"/>
      <c r="G26" s="821"/>
      <c r="H26" s="821"/>
      <c r="I26" s="821"/>
      <c r="J26" s="821"/>
      <c r="K26" s="821"/>
      <c r="L26" s="821"/>
      <c r="M26" s="821"/>
      <c r="N26" s="821"/>
      <c r="O26" s="821"/>
      <c r="P26" s="821"/>
      <c r="Q26" s="821"/>
      <c r="R26" s="821"/>
      <c r="S26" s="821"/>
      <c r="T26" s="822"/>
    </row>
    <row r="27" spans="1:20" s="287" customFormat="1" ht="15" customHeight="1">
      <c r="A27" s="296"/>
      <c r="B27" s="811"/>
      <c r="C27" s="812"/>
      <c r="D27" s="813"/>
      <c r="E27" s="820"/>
      <c r="F27" s="821"/>
      <c r="G27" s="821"/>
      <c r="H27" s="821"/>
      <c r="I27" s="821"/>
      <c r="J27" s="821"/>
      <c r="K27" s="821"/>
      <c r="L27" s="821"/>
      <c r="M27" s="821"/>
      <c r="N27" s="821"/>
      <c r="O27" s="821"/>
      <c r="P27" s="821"/>
      <c r="Q27" s="821"/>
      <c r="R27" s="821"/>
      <c r="S27" s="821"/>
      <c r="T27" s="822"/>
    </row>
    <row r="28" spans="1:20" s="287" customFormat="1" ht="15" customHeight="1">
      <c r="B28" s="812"/>
      <c r="C28" s="812"/>
      <c r="D28" s="813"/>
      <c r="E28" s="794" t="s">
        <v>535</v>
      </c>
      <c r="F28" s="795"/>
      <c r="G28" s="796" t="s">
        <v>536</v>
      </c>
      <c r="H28" s="797"/>
      <c r="I28" s="797"/>
      <c r="J28" s="797"/>
      <c r="K28" s="797"/>
      <c r="L28" s="797"/>
      <c r="M28" s="797"/>
      <c r="N28" s="797"/>
      <c r="O28" s="797"/>
      <c r="P28" s="797"/>
      <c r="Q28" s="797"/>
      <c r="R28" s="797"/>
      <c r="S28" s="797"/>
      <c r="T28" s="798"/>
    </row>
    <row r="29" spans="1:20" s="287" customFormat="1" ht="16.5" customHeight="1">
      <c r="B29" s="777" t="s">
        <v>537</v>
      </c>
      <c r="C29" s="778"/>
      <c r="D29" s="778"/>
      <c r="E29" s="779" t="s">
        <v>689</v>
      </c>
      <c r="F29" s="780"/>
      <c r="G29" s="781">
        <v>45777</v>
      </c>
      <c r="H29" s="782"/>
      <c r="I29" s="782"/>
      <c r="J29" s="782"/>
      <c r="K29" s="782"/>
      <c r="L29" s="782"/>
      <c r="M29" s="782"/>
      <c r="N29" s="782"/>
      <c r="O29" s="782"/>
      <c r="P29" s="782"/>
      <c r="Q29" s="782"/>
      <c r="R29" s="782"/>
      <c r="S29" s="782"/>
      <c r="T29" s="783"/>
    </row>
    <row r="30" spans="1:20" s="287" customFormat="1" ht="16.5" customHeight="1">
      <c r="B30" s="778"/>
      <c r="C30" s="778"/>
      <c r="D30" s="778"/>
      <c r="E30" s="784" t="s">
        <v>538</v>
      </c>
      <c r="F30" s="785"/>
      <c r="G30" s="786" t="s">
        <v>539</v>
      </c>
      <c r="H30" s="787"/>
      <c r="I30" s="787"/>
      <c r="J30" s="787"/>
      <c r="K30" s="787"/>
      <c r="L30" s="787"/>
      <c r="M30" s="787"/>
      <c r="N30" s="787"/>
      <c r="O30" s="787"/>
      <c r="P30" s="787"/>
      <c r="Q30" s="787"/>
      <c r="R30" s="787"/>
      <c r="S30" s="787"/>
      <c r="T30" s="788"/>
    </row>
    <row r="31" spans="1:20" s="287" customFormat="1" ht="16.5" customHeight="1">
      <c r="B31" s="778"/>
      <c r="C31" s="778"/>
      <c r="D31" s="778"/>
      <c r="E31" s="789" t="s">
        <v>690</v>
      </c>
      <c r="F31" s="790"/>
      <c r="G31" s="791">
        <v>45777</v>
      </c>
      <c r="H31" s="792"/>
      <c r="I31" s="792"/>
      <c r="J31" s="792"/>
      <c r="K31" s="792"/>
      <c r="L31" s="792"/>
      <c r="M31" s="792"/>
      <c r="N31" s="792"/>
      <c r="O31" s="792"/>
      <c r="P31" s="792"/>
      <c r="Q31" s="792"/>
      <c r="R31" s="792"/>
      <c r="S31" s="792"/>
      <c r="T31" s="793"/>
    </row>
    <row r="32" spans="1:20" s="287" customFormat="1" ht="16.5" customHeight="1">
      <c r="B32" s="778"/>
      <c r="C32" s="778"/>
      <c r="D32" s="778"/>
      <c r="E32" s="794" t="s">
        <v>535</v>
      </c>
      <c r="F32" s="795"/>
      <c r="G32" s="796" t="s">
        <v>536</v>
      </c>
      <c r="H32" s="797"/>
      <c r="I32" s="797"/>
      <c r="J32" s="797"/>
      <c r="K32" s="797"/>
      <c r="L32" s="797"/>
      <c r="M32" s="797"/>
      <c r="N32" s="797"/>
      <c r="O32" s="797"/>
      <c r="P32" s="797"/>
      <c r="Q32" s="797"/>
      <c r="R32" s="797"/>
      <c r="S32" s="797"/>
      <c r="T32" s="798"/>
    </row>
    <row r="33" spans="1:20" s="287" customFormat="1" ht="15" customHeight="1">
      <c r="B33" s="297"/>
      <c r="C33" s="297"/>
      <c r="D33" s="297"/>
      <c r="E33" s="298"/>
      <c r="F33" s="299"/>
      <c r="G33" s="299"/>
      <c r="H33" s="299"/>
      <c r="I33" s="299"/>
      <c r="J33" s="299"/>
      <c r="K33" s="299"/>
      <c r="L33" s="299"/>
      <c r="M33" s="299"/>
      <c r="N33" s="299"/>
      <c r="O33" s="299"/>
      <c r="P33" s="299"/>
      <c r="Q33" s="299"/>
      <c r="R33" s="299"/>
      <c r="S33" s="299"/>
      <c r="T33" s="299"/>
    </row>
    <row r="34" spans="1:20" s="287" customFormat="1" ht="78.599999999999994" customHeight="1">
      <c r="A34" s="772" t="s">
        <v>691</v>
      </c>
      <c r="B34" s="772"/>
      <c r="C34" s="772"/>
      <c r="D34" s="772"/>
      <c r="E34" s="772"/>
      <c r="F34" s="772"/>
      <c r="G34" s="772"/>
      <c r="H34" s="772"/>
      <c r="I34" s="772"/>
      <c r="J34" s="772"/>
      <c r="K34" s="772"/>
      <c r="L34" s="772"/>
      <c r="M34" s="772"/>
      <c r="N34" s="772"/>
      <c r="O34" s="772"/>
      <c r="P34" s="772"/>
      <c r="Q34" s="772"/>
      <c r="R34" s="772"/>
      <c r="S34" s="772"/>
      <c r="T34" s="772"/>
    </row>
    <row r="35" spans="1:20" s="287" customFormat="1">
      <c r="A35" s="300"/>
      <c r="B35" s="300"/>
      <c r="C35" s="300"/>
      <c r="D35" s="300"/>
      <c r="E35" s="300"/>
      <c r="F35" s="300"/>
      <c r="G35" s="300"/>
      <c r="H35" s="300"/>
      <c r="I35" s="300"/>
      <c r="J35" s="300"/>
      <c r="K35" s="300"/>
      <c r="L35" s="300"/>
      <c r="M35" s="300"/>
      <c r="N35" s="300"/>
      <c r="O35" s="300"/>
      <c r="P35" s="300"/>
      <c r="Q35" s="300"/>
      <c r="R35" s="300"/>
      <c r="S35" s="300"/>
      <c r="T35" s="300"/>
    </row>
    <row r="36" spans="1:20" s="287" customFormat="1">
      <c r="A36" s="300"/>
      <c r="B36" s="301" t="s">
        <v>525</v>
      </c>
      <c r="C36" s="300"/>
      <c r="D36" s="300"/>
      <c r="E36" s="300"/>
      <c r="F36" s="300"/>
      <c r="G36" s="300"/>
      <c r="H36" s="300"/>
      <c r="I36" s="300"/>
      <c r="J36" s="300"/>
      <c r="K36" s="300"/>
      <c r="L36" s="300"/>
      <c r="M36" s="300"/>
      <c r="N36" s="300"/>
      <c r="O36" s="300"/>
      <c r="P36" s="300"/>
      <c r="Q36" s="300"/>
      <c r="R36" s="300"/>
      <c r="S36" s="300"/>
      <c r="T36" s="300"/>
    </row>
    <row r="37" spans="1:20" s="287" customFormat="1">
      <c r="A37" s="301"/>
      <c r="B37" s="301" t="s">
        <v>540</v>
      </c>
      <c r="C37" s="301"/>
      <c r="D37" s="301"/>
      <c r="E37" s="301"/>
      <c r="F37" s="301"/>
      <c r="G37" s="301"/>
      <c r="H37" s="301"/>
      <c r="I37" s="301"/>
      <c r="J37" s="301"/>
      <c r="K37" s="301"/>
      <c r="L37" s="301"/>
      <c r="M37" s="301"/>
      <c r="N37" s="301"/>
      <c r="O37" s="301"/>
      <c r="P37" s="301"/>
      <c r="Q37" s="301"/>
      <c r="R37" s="301"/>
      <c r="S37" s="301"/>
      <c r="T37" s="301"/>
    </row>
    <row r="38" spans="1:20" s="287" customFormat="1">
      <c r="A38" s="301"/>
      <c r="B38" s="301" t="s">
        <v>541</v>
      </c>
      <c r="C38" s="301"/>
      <c r="D38" s="301"/>
      <c r="E38" s="301"/>
      <c r="F38" s="301"/>
      <c r="G38" s="301"/>
      <c r="H38" s="301"/>
      <c r="I38" s="301"/>
      <c r="J38" s="301"/>
      <c r="K38" s="301"/>
      <c r="L38" s="301"/>
      <c r="M38" s="301"/>
      <c r="N38" s="301"/>
      <c r="O38" s="301"/>
      <c r="P38" s="301"/>
      <c r="Q38" s="301"/>
      <c r="R38" s="301"/>
      <c r="S38" s="301"/>
      <c r="T38" s="301"/>
    </row>
    <row r="39" spans="1:20" s="287" customFormat="1">
      <c r="A39" s="301"/>
      <c r="B39" s="301" t="s">
        <v>542</v>
      </c>
      <c r="C39" s="301"/>
      <c r="D39" s="301"/>
      <c r="E39" s="301"/>
      <c r="F39" s="301"/>
      <c r="G39" s="301"/>
      <c r="H39" s="301"/>
      <c r="I39" s="301"/>
      <c r="J39" s="301"/>
      <c r="K39" s="301"/>
      <c r="L39" s="301"/>
      <c r="M39" s="301"/>
      <c r="N39" s="301"/>
      <c r="O39" s="301"/>
      <c r="P39" s="301"/>
      <c r="Q39" s="301"/>
      <c r="R39" s="301"/>
      <c r="S39" s="301"/>
      <c r="T39" s="301"/>
    </row>
    <row r="40" spans="1:20" s="287" customFormat="1">
      <c r="B40" s="773"/>
      <c r="C40" s="773"/>
      <c r="D40" s="773"/>
      <c r="E40" s="773"/>
      <c r="F40" s="773"/>
      <c r="G40" s="773"/>
      <c r="H40" s="773"/>
      <c r="I40" s="773"/>
      <c r="J40" s="773"/>
      <c r="K40" s="773"/>
      <c r="L40" s="773"/>
      <c r="M40" s="773"/>
      <c r="N40" s="773"/>
      <c r="O40" s="773"/>
      <c r="P40" s="773"/>
      <c r="Q40" s="773"/>
      <c r="R40" s="773"/>
      <c r="S40" s="773"/>
      <c r="T40" s="773"/>
    </row>
    <row r="41" spans="1:20" s="287" customFormat="1">
      <c r="B41" s="302"/>
      <c r="C41" s="774"/>
      <c r="D41" s="774"/>
      <c r="E41" s="774"/>
      <c r="F41" s="303"/>
      <c r="G41" s="303"/>
      <c r="H41" s="303"/>
      <c r="I41" s="303"/>
      <c r="J41" s="303"/>
      <c r="K41" s="303"/>
      <c r="L41" s="303"/>
      <c r="M41" s="303"/>
      <c r="N41" s="303"/>
      <c r="O41" s="303"/>
      <c r="P41" s="303"/>
      <c r="Q41" s="303"/>
      <c r="R41" s="303"/>
      <c r="S41" s="303"/>
      <c r="T41" s="303"/>
    </row>
    <row r="42" spans="1:20">
      <c r="A42" s="304"/>
      <c r="B42" s="305"/>
      <c r="C42" s="775"/>
      <c r="D42" s="775"/>
      <c r="E42" s="775"/>
      <c r="F42" s="306"/>
      <c r="G42" s="306"/>
      <c r="H42" s="306"/>
      <c r="I42" s="306"/>
      <c r="J42" s="306"/>
      <c r="K42" s="306"/>
      <c r="L42" s="306"/>
      <c r="M42" s="306"/>
      <c r="N42" s="306"/>
      <c r="O42" s="306"/>
      <c r="P42" s="306"/>
      <c r="Q42" s="306"/>
      <c r="R42" s="306"/>
      <c r="S42" s="306"/>
      <c r="T42" s="306"/>
    </row>
    <row r="43" spans="1:20">
      <c r="A43" s="304"/>
      <c r="B43" s="305"/>
      <c r="C43" s="325"/>
      <c r="D43" s="325"/>
      <c r="E43" s="325"/>
      <c r="F43" s="306"/>
      <c r="G43" s="306"/>
      <c r="H43" s="306"/>
      <c r="I43" s="306"/>
      <c r="J43" s="306"/>
      <c r="K43" s="306"/>
      <c r="L43" s="306"/>
      <c r="M43" s="306"/>
      <c r="N43" s="306"/>
      <c r="O43" s="306"/>
      <c r="P43" s="306"/>
      <c r="Q43" s="306"/>
      <c r="R43" s="306"/>
      <c r="S43" s="306"/>
      <c r="T43" s="306"/>
    </row>
    <row r="44" spans="1:20">
      <c r="A44" s="304"/>
      <c r="B44" s="776"/>
      <c r="C44" s="776"/>
      <c r="D44" s="776"/>
      <c r="E44" s="776"/>
      <c r="F44" s="776"/>
      <c r="G44" s="776"/>
      <c r="H44" s="776"/>
      <c r="I44" s="776"/>
      <c r="J44" s="776"/>
      <c r="K44" s="776"/>
      <c r="L44" s="776"/>
      <c r="M44" s="776"/>
      <c r="N44" s="776"/>
      <c r="O44" s="776"/>
      <c r="P44" s="776"/>
      <c r="Q44" s="776"/>
      <c r="R44" s="776"/>
      <c r="S44" s="776"/>
      <c r="T44" s="776"/>
    </row>
    <row r="45" spans="1:20" ht="12.75" customHeight="1">
      <c r="B45" s="308"/>
      <c r="C45" s="308"/>
      <c r="D45" s="308"/>
      <c r="E45" s="308"/>
      <c r="F45" s="308"/>
      <c r="G45" s="308"/>
      <c r="H45" s="308"/>
      <c r="I45" s="308"/>
      <c r="J45" s="308"/>
      <c r="K45" s="308"/>
      <c r="L45" s="308"/>
      <c r="M45" s="308"/>
      <c r="N45" s="308"/>
      <c r="O45" s="308"/>
      <c r="P45" s="308"/>
      <c r="Q45" s="308"/>
      <c r="R45" s="308"/>
      <c r="S45" s="308"/>
      <c r="T45" s="308"/>
    </row>
    <row r="46" spans="1:20" ht="12.75" customHeight="1">
      <c r="B46" s="308"/>
      <c r="C46" s="308"/>
      <c r="D46" s="308"/>
      <c r="E46" s="308"/>
      <c r="F46" s="308"/>
      <c r="G46" s="308"/>
      <c r="H46" s="308"/>
      <c r="I46" s="308"/>
      <c r="J46" s="308"/>
      <c r="K46" s="308"/>
      <c r="L46" s="308"/>
      <c r="M46" s="308"/>
      <c r="N46" s="308"/>
      <c r="O46" s="308"/>
      <c r="P46" s="308"/>
      <c r="Q46" s="308"/>
      <c r="R46" s="308"/>
      <c r="S46" s="308"/>
      <c r="T46" s="308"/>
    </row>
    <row r="47" spans="1:20" ht="12.75" customHeight="1">
      <c r="B47" s="308"/>
      <c r="C47" s="308"/>
      <c r="D47" s="308"/>
      <c r="E47" s="308"/>
      <c r="F47" s="308"/>
      <c r="G47" s="308"/>
      <c r="H47" s="308"/>
      <c r="I47" s="308"/>
      <c r="J47" s="308"/>
      <c r="K47" s="308"/>
      <c r="L47" s="308"/>
      <c r="M47" s="308"/>
      <c r="N47" s="308"/>
      <c r="O47" s="308"/>
      <c r="P47" s="308"/>
      <c r="Q47" s="308"/>
      <c r="R47" s="308"/>
      <c r="S47" s="308"/>
      <c r="T47" s="308"/>
    </row>
    <row r="48" spans="1:20" ht="12.75" customHeight="1">
      <c r="B48" s="308"/>
      <c r="C48" s="308"/>
      <c r="D48" s="308"/>
      <c r="E48" s="308"/>
      <c r="F48" s="308"/>
      <c r="G48" s="308"/>
      <c r="H48" s="308"/>
      <c r="I48" s="308"/>
      <c r="J48" s="308"/>
      <c r="K48" s="308"/>
      <c r="L48" s="308"/>
      <c r="M48" s="308"/>
      <c r="N48" s="308"/>
      <c r="O48" s="308"/>
      <c r="P48" s="308"/>
      <c r="Q48" s="308"/>
      <c r="R48" s="308"/>
      <c r="S48" s="308"/>
      <c r="T48" s="308"/>
    </row>
    <row r="49" spans="2:20" ht="12.75" customHeight="1">
      <c r="B49" s="308"/>
      <c r="C49" s="308"/>
      <c r="D49" s="308"/>
      <c r="E49" s="308"/>
      <c r="F49" s="308"/>
      <c r="G49" s="308"/>
      <c r="H49" s="308"/>
      <c r="I49" s="308"/>
      <c r="J49" s="308"/>
      <c r="K49" s="308"/>
      <c r="L49" s="308"/>
      <c r="M49" s="308"/>
      <c r="N49" s="308"/>
      <c r="O49" s="308"/>
      <c r="P49" s="308"/>
      <c r="Q49" s="308"/>
      <c r="R49" s="308"/>
      <c r="S49" s="308"/>
      <c r="T49" s="308"/>
    </row>
  </sheetData>
  <mergeCells count="39">
    <mergeCell ref="B19:E19"/>
    <mergeCell ref="F19:T19"/>
    <mergeCell ref="A1:C1"/>
    <mergeCell ref="B3:T3"/>
    <mergeCell ref="B4:T4"/>
    <mergeCell ref="J6:K6"/>
    <mergeCell ref="L6:M6"/>
    <mergeCell ref="O6:P6"/>
    <mergeCell ref="R6:S6"/>
    <mergeCell ref="H9:T9"/>
    <mergeCell ref="H10:T10"/>
    <mergeCell ref="A15:T16"/>
    <mergeCell ref="B18:E18"/>
    <mergeCell ref="F18:T18"/>
    <mergeCell ref="B20:E20"/>
    <mergeCell ref="F20:T20"/>
    <mergeCell ref="B21:E21"/>
    <mergeCell ref="F21:T21"/>
    <mergeCell ref="B24:D28"/>
    <mergeCell ref="E24:T24"/>
    <mergeCell ref="E25:T25"/>
    <mergeCell ref="E26:T27"/>
    <mergeCell ref="E28:F28"/>
    <mergeCell ref="G28:T28"/>
    <mergeCell ref="B29:D32"/>
    <mergeCell ref="E29:F29"/>
    <mergeCell ref="G29:T29"/>
    <mergeCell ref="E30:F30"/>
    <mergeCell ref="G30:T30"/>
    <mergeCell ref="E31:F31"/>
    <mergeCell ref="G31:T31"/>
    <mergeCell ref="E32:F32"/>
    <mergeCell ref="G32:T32"/>
    <mergeCell ref="A34:T34"/>
    <mergeCell ref="B40:T40"/>
    <mergeCell ref="C41:E41"/>
    <mergeCell ref="C42:E42"/>
    <mergeCell ref="B44:E44"/>
    <mergeCell ref="F44:T44"/>
  </mergeCells>
  <phoneticPr fontId="10"/>
  <dataValidations count="1">
    <dataValidation type="list" allowBlank="1" showInputMessage="1" showErrorMessage="1" sqref="F18:T18" xr:uid="{5AE9A60E-ABE7-4A2B-A8F4-20987BAF1255}">
      <formula1>$B$36:$B$39</formula1>
    </dataValidation>
  </dataValidations>
  <pageMargins left="0.70866141732283472" right="0.78740157480314965" top="0.59055118110236227" bottom="0.59055118110236227" header="0.51181102362204722" footer="0.51181102362204722"/>
  <pageSetup paperSize="9"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281A2B-DF41-455D-A7D3-5CD8EE7B132A}">
  <dimension ref="A1:F21"/>
  <sheetViews>
    <sheetView view="pageBreakPreview" topLeftCell="A3" zoomScale="85" zoomScaleNormal="100" zoomScaleSheetLayoutView="85" workbookViewId="0"/>
  </sheetViews>
  <sheetFormatPr defaultRowHeight="13.2"/>
  <cols>
    <col min="1" max="1" width="6" style="313" customWidth="1"/>
    <col min="2" max="2" width="17.109375" style="313" bestFit="1" customWidth="1"/>
    <col min="3" max="3" width="19" style="313" customWidth="1"/>
    <col min="4" max="4" width="17.77734375" style="313" customWidth="1"/>
    <col min="5" max="5" width="16.21875" style="323" customWidth="1"/>
    <col min="6" max="6" width="17.88671875" style="313" customWidth="1"/>
    <col min="7" max="256" width="8.88671875" style="313"/>
    <col min="257" max="257" width="6" style="313" customWidth="1"/>
    <col min="258" max="259" width="15.6640625" style="313" customWidth="1"/>
    <col min="260" max="260" width="14.33203125" style="313" customWidth="1"/>
    <col min="261" max="261" width="8.88671875" style="313"/>
    <col min="262" max="262" width="39" style="313" customWidth="1"/>
    <col min="263" max="512" width="8.88671875" style="313"/>
    <col min="513" max="513" width="6" style="313" customWidth="1"/>
    <col min="514" max="515" width="15.6640625" style="313" customWidth="1"/>
    <col min="516" max="516" width="14.33203125" style="313" customWidth="1"/>
    <col min="517" max="517" width="8.88671875" style="313"/>
    <col min="518" max="518" width="39" style="313" customWidth="1"/>
    <col min="519" max="768" width="8.88671875" style="313"/>
    <col min="769" max="769" width="6" style="313" customWidth="1"/>
    <col min="770" max="771" width="15.6640625" style="313" customWidth="1"/>
    <col min="772" max="772" width="14.33203125" style="313" customWidth="1"/>
    <col min="773" max="773" width="8.88671875" style="313"/>
    <col min="774" max="774" width="39" style="313" customWidth="1"/>
    <col min="775" max="1024" width="8.88671875" style="313"/>
    <col min="1025" max="1025" width="6" style="313" customWidth="1"/>
    <col min="1026" max="1027" width="15.6640625" style="313" customWidth="1"/>
    <col min="1028" max="1028" width="14.33203125" style="313" customWidth="1"/>
    <col min="1029" max="1029" width="8.88671875" style="313"/>
    <col min="1030" max="1030" width="39" style="313" customWidth="1"/>
    <col min="1031" max="1280" width="8.88671875" style="313"/>
    <col min="1281" max="1281" width="6" style="313" customWidth="1"/>
    <col min="1282" max="1283" width="15.6640625" style="313" customWidth="1"/>
    <col min="1284" max="1284" width="14.33203125" style="313" customWidth="1"/>
    <col min="1285" max="1285" width="8.88671875" style="313"/>
    <col min="1286" max="1286" width="39" style="313" customWidth="1"/>
    <col min="1287" max="1536" width="8.88671875" style="313"/>
    <col min="1537" max="1537" width="6" style="313" customWidth="1"/>
    <col min="1538" max="1539" width="15.6640625" style="313" customWidth="1"/>
    <col min="1540" max="1540" width="14.33203125" style="313" customWidth="1"/>
    <col min="1541" max="1541" width="8.88671875" style="313"/>
    <col min="1542" max="1542" width="39" style="313" customWidth="1"/>
    <col min="1543" max="1792" width="8.88671875" style="313"/>
    <col min="1793" max="1793" width="6" style="313" customWidth="1"/>
    <col min="1794" max="1795" width="15.6640625" style="313" customWidth="1"/>
    <col min="1796" max="1796" width="14.33203125" style="313" customWidth="1"/>
    <col min="1797" max="1797" width="8.88671875" style="313"/>
    <col min="1798" max="1798" width="39" style="313" customWidth="1"/>
    <col min="1799" max="2048" width="8.88671875" style="313"/>
    <col min="2049" max="2049" width="6" style="313" customWidth="1"/>
    <col min="2050" max="2051" width="15.6640625" style="313" customWidth="1"/>
    <col min="2052" max="2052" width="14.33203125" style="313" customWidth="1"/>
    <col min="2053" max="2053" width="8.88671875" style="313"/>
    <col min="2054" max="2054" width="39" style="313" customWidth="1"/>
    <col min="2055" max="2304" width="8.88671875" style="313"/>
    <col min="2305" max="2305" width="6" style="313" customWidth="1"/>
    <col min="2306" max="2307" width="15.6640625" style="313" customWidth="1"/>
    <col min="2308" max="2308" width="14.33203125" style="313" customWidth="1"/>
    <col min="2309" max="2309" width="8.88671875" style="313"/>
    <col min="2310" max="2310" width="39" style="313" customWidth="1"/>
    <col min="2311" max="2560" width="8.88671875" style="313"/>
    <col min="2561" max="2561" width="6" style="313" customWidth="1"/>
    <col min="2562" max="2563" width="15.6640625" style="313" customWidth="1"/>
    <col min="2564" max="2564" width="14.33203125" style="313" customWidth="1"/>
    <col min="2565" max="2565" width="8.88671875" style="313"/>
    <col min="2566" max="2566" width="39" style="313" customWidth="1"/>
    <col min="2567" max="2816" width="8.88671875" style="313"/>
    <col min="2817" max="2817" width="6" style="313" customWidth="1"/>
    <col min="2818" max="2819" width="15.6640625" style="313" customWidth="1"/>
    <col min="2820" max="2820" width="14.33203125" style="313" customWidth="1"/>
    <col min="2821" max="2821" width="8.88671875" style="313"/>
    <col min="2822" max="2822" width="39" style="313" customWidth="1"/>
    <col min="2823" max="3072" width="8.88671875" style="313"/>
    <col min="3073" max="3073" width="6" style="313" customWidth="1"/>
    <col min="3074" max="3075" width="15.6640625" style="313" customWidth="1"/>
    <col min="3076" max="3076" width="14.33203125" style="313" customWidth="1"/>
    <col min="3077" max="3077" width="8.88671875" style="313"/>
    <col min="3078" max="3078" width="39" style="313" customWidth="1"/>
    <col min="3079" max="3328" width="8.88671875" style="313"/>
    <col min="3329" max="3329" width="6" style="313" customWidth="1"/>
    <col min="3330" max="3331" width="15.6640625" style="313" customWidth="1"/>
    <col min="3332" max="3332" width="14.33203125" style="313" customWidth="1"/>
    <col min="3333" max="3333" width="8.88671875" style="313"/>
    <col min="3334" max="3334" width="39" style="313" customWidth="1"/>
    <col min="3335" max="3584" width="8.88671875" style="313"/>
    <col min="3585" max="3585" width="6" style="313" customWidth="1"/>
    <col min="3586" max="3587" width="15.6640625" style="313" customWidth="1"/>
    <col min="3588" max="3588" width="14.33203125" style="313" customWidth="1"/>
    <col min="3589" max="3589" width="8.88671875" style="313"/>
    <col min="3590" max="3590" width="39" style="313" customWidth="1"/>
    <col min="3591" max="3840" width="8.88671875" style="313"/>
    <col min="3841" max="3841" width="6" style="313" customWidth="1"/>
    <col min="3842" max="3843" width="15.6640625" style="313" customWidth="1"/>
    <col min="3844" max="3844" width="14.33203125" style="313" customWidth="1"/>
    <col min="3845" max="3845" width="8.88671875" style="313"/>
    <col min="3846" max="3846" width="39" style="313" customWidth="1"/>
    <col min="3847" max="4096" width="8.88671875" style="313"/>
    <col min="4097" max="4097" width="6" style="313" customWidth="1"/>
    <col min="4098" max="4099" width="15.6640625" style="313" customWidth="1"/>
    <col min="4100" max="4100" width="14.33203125" style="313" customWidth="1"/>
    <col min="4101" max="4101" width="8.88671875" style="313"/>
    <col min="4102" max="4102" width="39" style="313" customWidth="1"/>
    <col min="4103" max="4352" width="8.88671875" style="313"/>
    <col min="4353" max="4353" width="6" style="313" customWidth="1"/>
    <col min="4354" max="4355" width="15.6640625" style="313" customWidth="1"/>
    <col min="4356" max="4356" width="14.33203125" style="313" customWidth="1"/>
    <col min="4357" max="4357" width="8.88671875" style="313"/>
    <col min="4358" max="4358" width="39" style="313" customWidth="1"/>
    <col min="4359" max="4608" width="8.88671875" style="313"/>
    <col min="4609" max="4609" width="6" style="313" customWidth="1"/>
    <col min="4610" max="4611" width="15.6640625" style="313" customWidth="1"/>
    <col min="4612" max="4612" width="14.33203125" style="313" customWidth="1"/>
    <col min="4613" max="4613" width="8.88671875" style="313"/>
    <col min="4614" max="4614" width="39" style="313" customWidth="1"/>
    <col min="4615" max="4864" width="8.88671875" style="313"/>
    <col min="4865" max="4865" width="6" style="313" customWidth="1"/>
    <col min="4866" max="4867" width="15.6640625" style="313" customWidth="1"/>
    <col min="4868" max="4868" width="14.33203125" style="313" customWidth="1"/>
    <col min="4869" max="4869" width="8.88671875" style="313"/>
    <col min="4870" max="4870" width="39" style="313" customWidth="1"/>
    <col min="4871" max="5120" width="8.88671875" style="313"/>
    <col min="5121" max="5121" width="6" style="313" customWidth="1"/>
    <col min="5122" max="5123" width="15.6640625" style="313" customWidth="1"/>
    <col min="5124" max="5124" width="14.33203125" style="313" customWidth="1"/>
    <col min="5125" max="5125" width="8.88671875" style="313"/>
    <col min="5126" max="5126" width="39" style="313" customWidth="1"/>
    <col min="5127" max="5376" width="8.88671875" style="313"/>
    <col min="5377" max="5377" width="6" style="313" customWidth="1"/>
    <col min="5378" max="5379" width="15.6640625" style="313" customWidth="1"/>
    <col min="5380" max="5380" width="14.33203125" style="313" customWidth="1"/>
    <col min="5381" max="5381" width="8.88671875" style="313"/>
    <col min="5382" max="5382" width="39" style="313" customWidth="1"/>
    <col min="5383" max="5632" width="8.88671875" style="313"/>
    <col min="5633" max="5633" width="6" style="313" customWidth="1"/>
    <col min="5634" max="5635" width="15.6640625" style="313" customWidth="1"/>
    <col min="5636" max="5636" width="14.33203125" style="313" customWidth="1"/>
    <col min="5637" max="5637" width="8.88671875" style="313"/>
    <col min="5638" max="5638" width="39" style="313" customWidth="1"/>
    <col min="5639" max="5888" width="8.88671875" style="313"/>
    <col min="5889" max="5889" width="6" style="313" customWidth="1"/>
    <col min="5890" max="5891" width="15.6640625" style="313" customWidth="1"/>
    <col min="5892" max="5892" width="14.33203125" style="313" customWidth="1"/>
    <col min="5893" max="5893" width="8.88671875" style="313"/>
    <col min="5894" max="5894" width="39" style="313" customWidth="1"/>
    <col min="5895" max="6144" width="8.88671875" style="313"/>
    <col min="6145" max="6145" width="6" style="313" customWidth="1"/>
    <col min="6146" max="6147" width="15.6640625" style="313" customWidth="1"/>
    <col min="6148" max="6148" width="14.33203125" style="313" customWidth="1"/>
    <col min="6149" max="6149" width="8.88671875" style="313"/>
    <col min="6150" max="6150" width="39" style="313" customWidth="1"/>
    <col min="6151" max="6400" width="8.88671875" style="313"/>
    <col min="6401" max="6401" width="6" style="313" customWidth="1"/>
    <col min="6402" max="6403" width="15.6640625" style="313" customWidth="1"/>
    <col min="6404" max="6404" width="14.33203125" style="313" customWidth="1"/>
    <col min="6405" max="6405" width="8.88671875" style="313"/>
    <col min="6406" max="6406" width="39" style="313" customWidth="1"/>
    <col min="6407" max="6656" width="8.88671875" style="313"/>
    <col min="6657" max="6657" width="6" style="313" customWidth="1"/>
    <col min="6658" max="6659" width="15.6640625" style="313" customWidth="1"/>
    <col min="6660" max="6660" width="14.33203125" style="313" customWidth="1"/>
    <col min="6661" max="6661" width="8.88671875" style="313"/>
    <col min="6662" max="6662" width="39" style="313" customWidth="1"/>
    <col min="6663" max="6912" width="8.88671875" style="313"/>
    <col min="6913" max="6913" width="6" style="313" customWidth="1"/>
    <col min="6914" max="6915" width="15.6640625" style="313" customWidth="1"/>
    <col min="6916" max="6916" width="14.33203125" style="313" customWidth="1"/>
    <col min="6917" max="6917" width="8.88671875" style="313"/>
    <col min="6918" max="6918" width="39" style="313" customWidth="1"/>
    <col min="6919" max="7168" width="8.88671875" style="313"/>
    <col min="7169" max="7169" width="6" style="313" customWidth="1"/>
    <col min="7170" max="7171" width="15.6640625" style="313" customWidth="1"/>
    <col min="7172" max="7172" width="14.33203125" style="313" customWidth="1"/>
    <col min="7173" max="7173" width="8.88671875" style="313"/>
    <col min="7174" max="7174" width="39" style="313" customWidth="1"/>
    <col min="7175" max="7424" width="8.88671875" style="313"/>
    <col min="7425" max="7425" width="6" style="313" customWidth="1"/>
    <col min="7426" max="7427" width="15.6640625" style="313" customWidth="1"/>
    <col min="7428" max="7428" width="14.33203125" style="313" customWidth="1"/>
    <col min="7429" max="7429" width="8.88671875" style="313"/>
    <col min="7430" max="7430" width="39" style="313" customWidth="1"/>
    <col min="7431" max="7680" width="8.88671875" style="313"/>
    <col min="7681" max="7681" width="6" style="313" customWidth="1"/>
    <col min="7682" max="7683" width="15.6640625" style="313" customWidth="1"/>
    <col min="7684" max="7684" width="14.33203125" style="313" customWidth="1"/>
    <col min="7685" max="7685" width="8.88671875" style="313"/>
    <col min="7686" max="7686" width="39" style="313" customWidth="1"/>
    <col min="7687" max="7936" width="8.88671875" style="313"/>
    <col min="7937" max="7937" width="6" style="313" customWidth="1"/>
    <col min="7938" max="7939" width="15.6640625" style="313" customWidth="1"/>
    <col min="7940" max="7940" width="14.33203125" style="313" customWidth="1"/>
    <col min="7941" max="7941" width="8.88671875" style="313"/>
    <col min="7942" max="7942" width="39" style="313" customWidth="1"/>
    <col min="7943" max="8192" width="8.88671875" style="313"/>
    <col min="8193" max="8193" width="6" style="313" customWidth="1"/>
    <col min="8194" max="8195" width="15.6640625" style="313" customWidth="1"/>
    <col min="8196" max="8196" width="14.33203125" style="313" customWidth="1"/>
    <col min="8197" max="8197" width="8.88671875" style="313"/>
    <col min="8198" max="8198" width="39" style="313" customWidth="1"/>
    <col min="8199" max="8448" width="8.88671875" style="313"/>
    <col min="8449" max="8449" width="6" style="313" customWidth="1"/>
    <col min="8450" max="8451" width="15.6640625" style="313" customWidth="1"/>
    <col min="8452" max="8452" width="14.33203125" style="313" customWidth="1"/>
    <col min="8453" max="8453" width="8.88671875" style="313"/>
    <col min="8454" max="8454" width="39" style="313" customWidth="1"/>
    <col min="8455" max="8704" width="8.88671875" style="313"/>
    <col min="8705" max="8705" width="6" style="313" customWidth="1"/>
    <col min="8706" max="8707" width="15.6640625" style="313" customWidth="1"/>
    <col min="8708" max="8708" width="14.33203125" style="313" customWidth="1"/>
    <col min="8709" max="8709" width="8.88671875" style="313"/>
    <col min="8710" max="8710" width="39" style="313" customWidth="1"/>
    <col min="8711" max="8960" width="8.88671875" style="313"/>
    <col min="8961" max="8961" width="6" style="313" customWidth="1"/>
    <col min="8962" max="8963" width="15.6640625" style="313" customWidth="1"/>
    <col min="8964" max="8964" width="14.33203125" style="313" customWidth="1"/>
    <col min="8965" max="8965" width="8.88671875" style="313"/>
    <col min="8966" max="8966" width="39" style="313" customWidth="1"/>
    <col min="8967" max="9216" width="8.88671875" style="313"/>
    <col min="9217" max="9217" width="6" style="313" customWidth="1"/>
    <col min="9218" max="9219" width="15.6640625" style="313" customWidth="1"/>
    <col min="9220" max="9220" width="14.33203125" style="313" customWidth="1"/>
    <col min="9221" max="9221" width="8.88671875" style="313"/>
    <col min="9222" max="9222" width="39" style="313" customWidth="1"/>
    <col min="9223" max="9472" width="8.88671875" style="313"/>
    <col min="9473" max="9473" width="6" style="313" customWidth="1"/>
    <col min="9474" max="9475" width="15.6640625" style="313" customWidth="1"/>
    <col min="9476" max="9476" width="14.33203125" style="313" customWidth="1"/>
    <col min="9477" max="9477" width="8.88671875" style="313"/>
    <col min="9478" max="9478" width="39" style="313" customWidth="1"/>
    <col min="9479" max="9728" width="8.88671875" style="313"/>
    <col min="9729" max="9729" width="6" style="313" customWidth="1"/>
    <col min="9730" max="9731" width="15.6640625" style="313" customWidth="1"/>
    <col min="9732" max="9732" width="14.33203125" style="313" customWidth="1"/>
    <col min="9733" max="9733" width="8.88671875" style="313"/>
    <col min="9734" max="9734" width="39" style="313" customWidth="1"/>
    <col min="9735" max="9984" width="8.88671875" style="313"/>
    <col min="9985" max="9985" width="6" style="313" customWidth="1"/>
    <col min="9986" max="9987" width="15.6640625" style="313" customWidth="1"/>
    <col min="9988" max="9988" width="14.33203125" style="313" customWidth="1"/>
    <col min="9989" max="9989" width="8.88671875" style="313"/>
    <col min="9990" max="9990" width="39" style="313" customWidth="1"/>
    <col min="9991" max="10240" width="8.88671875" style="313"/>
    <col min="10241" max="10241" width="6" style="313" customWidth="1"/>
    <col min="10242" max="10243" width="15.6640625" style="313" customWidth="1"/>
    <col min="10244" max="10244" width="14.33203125" style="313" customWidth="1"/>
    <col min="10245" max="10245" width="8.88671875" style="313"/>
    <col min="10246" max="10246" width="39" style="313" customWidth="1"/>
    <col min="10247" max="10496" width="8.88671875" style="313"/>
    <col min="10497" max="10497" width="6" style="313" customWidth="1"/>
    <col min="10498" max="10499" width="15.6640625" style="313" customWidth="1"/>
    <col min="10500" max="10500" width="14.33203125" style="313" customWidth="1"/>
    <col min="10501" max="10501" width="8.88671875" style="313"/>
    <col min="10502" max="10502" width="39" style="313" customWidth="1"/>
    <col min="10503" max="10752" width="8.88671875" style="313"/>
    <col min="10753" max="10753" width="6" style="313" customWidth="1"/>
    <col min="10754" max="10755" width="15.6640625" style="313" customWidth="1"/>
    <col min="10756" max="10756" width="14.33203125" style="313" customWidth="1"/>
    <col min="10757" max="10757" width="8.88671875" style="313"/>
    <col min="10758" max="10758" width="39" style="313" customWidth="1"/>
    <col min="10759" max="11008" width="8.88671875" style="313"/>
    <col min="11009" max="11009" width="6" style="313" customWidth="1"/>
    <col min="11010" max="11011" width="15.6640625" style="313" customWidth="1"/>
    <col min="11012" max="11012" width="14.33203125" style="313" customWidth="1"/>
    <col min="11013" max="11013" width="8.88671875" style="313"/>
    <col min="11014" max="11014" width="39" style="313" customWidth="1"/>
    <col min="11015" max="11264" width="8.88671875" style="313"/>
    <col min="11265" max="11265" width="6" style="313" customWidth="1"/>
    <col min="11266" max="11267" width="15.6640625" style="313" customWidth="1"/>
    <col min="11268" max="11268" width="14.33203125" style="313" customWidth="1"/>
    <col min="11269" max="11269" width="8.88671875" style="313"/>
    <col min="11270" max="11270" width="39" style="313" customWidth="1"/>
    <col min="11271" max="11520" width="8.88671875" style="313"/>
    <col min="11521" max="11521" width="6" style="313" customWidth="1"/>
    <col min="11522" max="11523" width="15.6640625" style="313" customWidth="1"/>
    <col min="11524" max="11524" width="14.33203125" style="313" customWidth="1"/>
    <col min="11525" max="11525" width="8.88671875" style="313"/>
    <col min="11526" max="11526" width="39" style="313" customWidth="1"/>
    <col min="11527" max="11776" width="8.88671875" style="313"/>
    <col min="11777" max="11777" width="6" style="313" customWidth="1"/>
    <col min="11778" max="11779" width="15.6640625" style="313" customWidth="1"/>
    <col min="11780" max="11780" width="14.33203125" style="313" customWidth="1"/>
    <col min="11781" max="11781" width="8.88671875" style="313"/>
    <col min="11782" max="11782" width="39" style="313" customWidth="1"/>
    <col min="11783" max="12032" width="8.88671875" style="313"/>
    <col min="12033" max="12033" width="6" style="313" customWidth="1"/>
    <col min="12034" max="12035" width="15.6640625" style="313" customWidth="1"/>
    <col min="12036" max="12036" width="14.33203125" style="313" customWidth="1"/>
    <col min="12037" max="12037" width="8.88671875" style="313"/>
    <col min="12038" max="12038" width="39" style="313" customWidth="1"/>
    <col min="12039" max="12288" width="8.88671875" style="313"/>
    <col min="12289" max="12289" width="6" style="313" customWidth="1"/>
    <col min="12290" max="12291" width="15.6640625" style="313" customWidth="1"/>
    <col min="12292" max="12292" width="14.33203125" style="313" customWidth="1"/>
    <col min="12293" max="12293" width="8.88671875" style="313"/>
    <col min="12294" max="12294" width="39" style="313" customWidth="1"/>
    <col min="12295" max="12544" width="8.88671875" style="313"/>
    <col min="12545" max="12545" width="6" style="313" customWidth="1"/>
    <col min="12546" max="12547" width="15.6640625" style="313" customWidth="1"/>
    <col min="12548" max="12548" width="14.33203125" style="313" customWidth="1"/>
    <col min="12549" max="12549" width="8.88671875" style="313"/>
    <col min="12550" max="12550" width="39" style="313" customWidth="1"/>
    <col min="12551" max="12800" width="8.88671875" style="313"/>
    <col min="12801" max="12801" width="6" style="313" customWidth="1"/>
    <col min="12802" max="12803" width="15.6640625" style="313" customWidth="1"/>
    <col min="12804" max="12804" width="14.33203125" style="313" customWidth="1"/>
    <col min="12805" max="12805" width="8.88671875" style="313"/>
    <col min="12806" max="12806" width="39" style="313" customWidth="1"/>
    <col min="12807" max="13056" width="8.88671875" style="313"/>
    <col min="13057" max="13057" width="6" style="313" customWidth="1"/>
    <col min="13058" max="13059" width="15.6640625" style="313" customWidth="1"/>
    <col min="13060" max="13060" width="14.33203125" style="313" customWidth="1"/>
    <col min="13061" max="13061" width="8.88671875" style="313"/>
    <col min="13062" max="13062" width="39" style="313" customWidth="1"/>
    <col min="13063" max="13312" width="8.88671875" style="313"/>
    <col min="13313" max="13313" width="6" style="313" customWidth="1"/>
    <col min="13314" max="13315" width="15.6640625" style="313" customWidth="1"/>
    <col min="13316" max="13316" width="14.33203125" style="313" customWidth="1"/>
    <col min="13317" max="13317" width="8.88671875" style="313"/>
    <col min="13318" max="13318" width="39" style="313" customWidth="1"/>
    <col min="13319" max="13568" width="8.88671875" style="313"/>
    <col min="13569" max="13569" width="6" style="313" customWidth="1"/>
    <col min="13570" max="13571" width="15.6640625" style="313" customWidth="1"/>
    <col min="13572" max="13572" width="14.33203125" style="313" customWidth="1"/>
    <col min="13573" max="13573" width="8.88671875" style="313"/>
    <col min="13574" max="13574" width="39" style="313" customWidth="1"/>
    <col min="13575" max="13824" width="8.88671875" style="313"/>
    <col min="13825" max="13825" width="6" style="313" customWidth="1"/>
    <col min="13826" max="13827" width="15.6640625" style="313" customWidth="1"/>
    <col min="13828" max="13828" width="14.33203125" style="313" customWidth="1"/>
    <col min="13829" max="13829" width="8.88671875" style="313"/>
    <col min="13830" max="13830" width="39" style="313" customWidth="1"/>
    <col min="13831" max="14080" width="8.88671875" style="313"/>
    <col min="14081" max="14081" width="6" style="313" customWidth="1"/>
    <col min="14082" max="14083" width="15.6640625" style="313" customWidth="1"/>
    <col min="14084" max="14084" width="14.33203125" style="313" customWidth="1"/>
    <col min="14085" max="14085" width="8.88671875" style="313"/>
    <col min="14086" max="14086" width="39" style="313" customWidth="1"/>
    <col min="14087" max="14336" width="8.88671875" style="313"/>
    <col min="14337" max="14337" width="6" style="313" customWidth="1"/>
    <col min="14338" max="14339" width="15.6640625" style="313" customWidth="1"/>
    <col min="14340" max="14340" width="14.33203125" style="313" customWidth="1"/>
    <col min="14341" max="14341" width="8.88671875" style="313"/>
    <col min="14342" max="14342" width="39" style="313" customWidth="1"/>
    <col min="14343" max="14592" width="8.88671875" style="313"/>
    <col min="14593" max="14593" width="6" style="313" customWidth="1"/>
    <col min="14594" max="14595" width="15.6640625" style="313" customWidth="1"/>
    <col min="14596" max="14596" width="14.33203125" style="313" customWidth="1"/>
    <col min="14597" max="14597" width="8.88671875" style="313"/>
    <col min="14598" max="14598" width="39" style="313" customWidth="1"/>
    <col min="14599" max="14848" width="8.88671875" style="313"/>
    <col min="14849" max="14849" width="6" style="313" customWidth="1"/>
    <col min="14850" max="14851" width="15.6640625" style="313" customWidth="1"/>
    <col min="14852" max="14852" width="14.33203125" style="313" customWidth="1"/>
    <col min="14853" max="14853" width="8.88671875" style="313"/>
    <col min="14854" max="14854" width="39" style="313" customWidth="1"/>
    <col min="14855" max="15104" width="8.88671875" style="313"/>
    <col min="15105" max="15105" width="6" style="313" customWidth="1"/>
    <col min="15106" max="15107" width="15.6640625" style="313" customWidth="1"/>
    <col min="15108" max="15108" width="14.33203125" style="313" customWidth="1"/>
    <col min="15109" max="15109" width="8.88671875" style="313"/>
    <col min="15110" max="15110" width="39" style="313" customWidth="1"/>
    <col min="15111" max="15360" width="8.88671875" style="313"/>
    <col min="15361" max="15361" width="6" style="313" customWidth="1"/>
    <col min="15362" max="15363" width="15.6640625" style="313" customWidth="1"/>
    <col min="15364" max="15364" width="14.33203125" style="313" customWidth="1"/>
    <col min="15365" max="15365" width="8.88671875" style="313"/>
    <col min="15366" max="15366" width="39" style="313" customWidth="1"/>
    <col min="15367" max="15616" width="8.88671875" style="313"/>
    <col min="15617" max="15617" width="6" style="313" customWidth="1"/>
    <col min="15618" max="15619" width="15.6640625" style="313" customWidth="1"/>
    <col min="15620" max="15620" width="14.33203125" style="313" customWidth="1"/>
    <col min="15621" max="15621" width="8.88671875" style="313"/>
    <col min="15622" max="15622" width="39" style="313" customWidth="1"/>
    <col min="15623" max="15872" width="8.88671875" style="313"/>
    <col min="15873" max="15873" width="6" style="313" customWidth="1"/>
    <col min="15874" max="15875" width="15.6640625" style="313" customWidth="1"/>
    <col min="15876" max="15876" width="14.33203125" style="313" customWidth="1"/>
    <col min="15877" max="15877" width="8.88671875" style="313"/>
    <col min="15878" max="15878" width="39" style="313" customWidth="1"/>
    <col min="15879" max="16128" width="8.88671875" style="313"/>
    <col min="16129" max="16129" width="6" style="313" customWidth="1"/>
    <col min="16130" max="16131" width="15.6640625" style="313" customWidth="1"/>
    <col min="16132" max="16132" width="14.33203125" style="313" customWidth="1"/>
    <col min="16133" max="16133" width="8.88671875" style="313"/>
    <col min="16134" max="16134" width="39" style="313" customWidth="1"/>
    <col min="16135" max="16384" width="8.88671875" style="313"/>
  </cols>
  <sheetData>
    <row r="1" spans="1:6" ht="16.2">
      <c r="A1" s="328" t="s">
        <v>692</v>
      </c>
      <c r="B1" s="310"/>
      <c r="C1" s="311"/>
      <c r="D1" s="310"/>
      <c r="E1" s="312"/>
      <c r="F1" s="310"/>
    </row>
    <row r="2" spans="1:6" ht="21.6" customHeight="1">
      <c r="A2" s="329" t="s">
        <v>543</v>
      </c>
      <c r="B2" s="314"/>
      <c r="C2" s="315"/>
      <c r="D2" s="315"/>
      <c r="E2" s="316"/>
      <c r="F2" s="315"/>
    </row>
    <row r="3" spans="1:6" ht="15.6" customHeight="1">
      <c r="A3" s="840"/>
      <c r="B3" s="837" t="s">
        <v>544</v>
      </c>
      <c r="C3" s="842" t="s">
        <v>545</v>
      </c>
      <c r="D3" s="317"/>
      <c r="E3" s="837" t="s">
        <v>546</v>
      </c>
      <c r="F3" s="837" t="s">
        <v>295</v>
      </c>
    </row>
    <row r="4" spans="1:6" ht="67.8" customHeight="1">
      <c r="A4" s="841"/>
      <c r="B4" s="838"/>
      <c r="C4" s="843"/>
      <c r="D4" s="318" t="s">
        <v>547</v>
      </c>
      <c r="E4" s="844"/>
      <c r="F4" s="838"/>
    </row>
    <row r="5" spans="1:6" ht="69" customHeight="1">
      <c r="A5" s="320">
        <v>1</v>
      </c>
      <c r="B5" s="319" t="s">
        <v>548</v>
      </c>
      <c r="C5" s="321" t="s">
        <v>549</v>
      </c>
      <c r="D5" s="320" t="s">
        <v>548</v>
      </c>
      <c r="E5" s="322"/>
      <c r="F5" s="322"/>
    </row>
    <row r="6" spans="1:6" ht="69" customHeight="1">
      <c r="A6" s="320">
        <v>2</v>
      </c>
      <c r="B6" s="319" t="s">
        <v>548</v>
      </c>
      <c r="C6" s="321" t="s">
        <v>550</v>
      </c>
      <c r="D6" s="320" t="s">
        <v>548</v>
      </c>
      <c r="E6" s="322"/>
      <c r="F6" s="322"/>
    </row>
    <row r="7" spans="1:6" ht="69" customHeight="1">
      <c r="A7" s="320">
        <v>3</v>
      </c>
      <c r="B7" s="330" t="s">
        <v>551</v>
      </c>
      <c r="C7" s="321" t="s">
        <v>552</v>
      </c>
      <c r="D7" s="320" t="s">
        <v>548</v>
      </c>
      <c r="E7" s="322"/>
      <c r="F7" s="322"/>
    </row>
    <row r="8" spans="1:6" ht="69" customHeight="1">
      <c r="A8" s="320">
        <v>4</v>
      </c>
      <c r="B8" s="321" t="s">
        <v>553</v>
      </c>
      <c r="C8" s="321" t="s">
        <v>554</v>
      </c>
      <c r="D8" s="320" t="s">
        <v>555</v>
      </c>
      <c r="E8" s="322"/>
      <c r="F8" s="322"/>
    </row>
    <row r="9" spans="1:6" ht="69" customHeight="1">
      <c r="A9" s="320">
        <v>5</v>
      </c>
      <c r="B9" s="321" t="s">
        <v>556</v>
      </c>
      <c r="C9" s="321" t="s">
        <v>557</v>
      </c>
      <c r="D9" s="320" t="s">
        <v>555</v>
      </c>
      <c r="E9" s="322" t="s">
        <v>558</v>
      </c>
      <c r="F9" s="322"/>
    </row>
    <row r="10" spans="1:6" ht="69" customHeight="1">
      <c r="A10" s="320">
        <v>6</v>
      </c>
      <c r="B10" s="321"/>
      <c r="C10" s="321"/>
      <c r="D10" s="322"/>
      <c r="E10" s="322"/>
      <c r="F10" s="322"/>
    </row>
    <row r="11" spans="1:6" ht="14.4">
      <c r="A11" s="310"/>
      <c r="B11" s="839" t="s">
        <v>559</v>
      </c>
      <c r="C11" s="839"/>
      <c r="D11" s="310"/>
    </row>
    <row r="12" spans="1:6">
      <c r="A12" s="310"/>
      <c r="B12" s="324"/>
      <c r="C12" s="310"/>
      <c r="D12" s="310"/>
    </row>
    <row r="13" spans="1:6">
      <c r="A13" s="310"/>
      <c r="B13" s="310"/>
      <c r="C13" s="310"/>
      <c r="D13" s="310"/>
      <c r="E13" s="312"/>
      <c r="F13" s="310"/>
    </row>
    <row r="16" spans="1:6">
      <c r="A16" s="313" t="s">
        <v>560</v>
      </c>
    </row>
    <row r="17" spans="1:1">
      <c r="A17" s="313" t="s">
        <v>565</v>
      </c>
    </row>
    <row r="18" spans="1:1">
      <c r="A18" s="313" t="s">
        <v>566</v>
      </c>
    </row>
    <row r="19" spans="1:1">
      <c r="A19" s="313" t="s">
        <v>567</v>
      </c>
    </row>
    <row r="20" spans="1:1">
      <c r="A20" s="313" t="s">
        <v>568</v>
      </c>
    </row>
    <row r="21" spans="1:1">
      <c r="A21" s="313" t="s">
        <v>569</v>
      </c>
    </row>
  </sheetData>
  <mergeCells count="6">
    <mergeCell ref="F3:F4"/>
    <mergeCell ref="B11:C11"/>
    <mergeCell ref="A3:A4"/>
    <mergeCell ref="B3:B4"/>
    <mergeCell ref="C3:C4"/>
    <mergeCell ref="E3:E4"/>
  </mergeCells>
  <phoneticPr fontId="10"/>
  <dataValidations count="1">
    <dataValidation type="list" allowBlank="1" showInputMessage="1" showErrorMessage="1" sqref="C5:C10" xr:uid="{B3775BFD-D353-447F-89B1-2A4CEADF6AD6}">
      <formula1>$A$16:$A$21</formula1>
    </dataValidation>
  </dataValidations>
  <pageMargins left="0.78740157480314965" right="0.62992125984251968" top="0.74803149606299213" bottom="0.74803149606299213" header="0.31496062992125984" footer="0.31496062992125984"/>
  <pageSetup paperSize="9" scale="8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10</vt:i4>
      </vt:variant>
    </vt:vector>
  </HeadingPairs>
  <TitlesOfParts>
    <vt:vector size="34" baseType="lpstr">
      <vt:lpstr>別紙１　他法指定事業等（記載例）</vt:lpstr>
      <vt:lpstr>勤務形態一覧表（記載例）</vt:lpstr>
      <vt:lpstr>参考様式１　事業所・施設の平面図（記載例）</vt:lpstr>
      <vt:lpstr>参考様式２　居室面積等一覧表（記載例）</vt:lpstr>
      <vt:lpstr>参考様式３　事業所の設備・備品等一覧表（記載例）</vt:lpstr>
      <vt:lpstr>参考様式４　管理者等経歴書（記載例）</vt:lpstr>
      <vt:lpstr>参考様式５　実務経験証明書（記載例）</vt:lpstr>
      <vt:lpstr>参考様式６　苦情解決措置の概要(記載例） </vt:lpstr>
      <vt:lpstr>参考様式８　主たる障害特定理由（記載例）</vt:lpstr>
      <vt:lpstr>参考様式９　誓約書</vt:lpstr>
      <vt:lpstr>参考様式９別紙　役員等名簿（記載例）</vt:lpstr>
      <vt:lpstr>参考様式10　協力医療機関との契約の内容（記載例）</vt:lpstr>
      <vt:lpstr>参考様式11　指定障害者支援施設等との連携体制等（記載例）</vt:lpstr>
      <vt:lpstr>参考様式12　関係機関との協力体制（記載例）</vt:lpstr>
      <vt:lpstr>参考様式13　常時の連絡体制（記載例）</vt:lpstr>
      <vt:lpstr>参考様式16 行動援護研修受講誓約書（記載例）</vt:lpstr>
      <vt:lpstr>参考様式18　一般就労実績（記載例）</vt:lpstr>
      <vt:lpstr>管理者誓約書（障害福祉サービス事業所用）（記載例）</vt:lpstr>
      <vt:lpstr>管理者誓約書（障害者支援施設用）（記載例）</vt:lpstr>
      <vt:lpstr>管理者誓約書（一般相談）（記載例）</vt:lpstr>
      <vt:lpstr>事業計画書【作成例①】</vt:lpstr>
      <vt:lpstr>事業計画書【作成例②】</vt:lpstr>
      <vt:lpstr>報告書（記載例）</vt:lpstr>
      <vt:lpstr>報告書　別紙（記載例）</vt:lpstr>
      <vt:lpstr>'管理者誓約書（障害者支援施設用）（記載例）'!Print_Area</vt:lpstr>
      <vt:lpstr>'管理者誓約書（障害福祉サービス事業所用）（記載例）'!Print_Area</vt:lpstr>
      <vt:lpstr>'勤務形態一覧表（記載例）'!Print_Area</vt:lpstr>
      <vt:lpstr>'参考様式12　関係機関との協力体制（記載例）'!Print_Area</vt:lpstr>
      <vt:lpstr>'参考様式18　一般就労実績（記載例）'!Print_Area</vt:lpstr>
      <vt:lpstr>'参考様式９　誓約書'!Print_Area</vt:lpstr>
      <vt:lpstr>'参考様式９別紙　役員等名簿（記載例）'!Print_Area</vt:lpstr>
      <vt:lpstr>'別紙１　他法指定事業等（記載例）'!Print_Area</vt:lpstr>
      <vt:lpstr>'報告書　別紙（記載例）'!Print_Area</vt:lpstr>
      <vt:lpstr>'報告書（記載例）'!Print_Area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増田 宏美</dc:creator>
  <cp:lastModifiedBy>user</cp:lastModifiedBy>
  <cp:lastPrinted>2026-02-01T03:24:18Z</cp:lastPrinted>
  <dcterms:created xsi:type="dcterms:W3CDTF">2006-06-14T03:20:38Z</dcterms:created>
  <dcterms:modified xsi:type="dcterms:W3CDTF">2026-02-19T11:40:29Z</dcterms:modified>
</cp:coreProperties>
</file>